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-117952460982253259924/Mi unidad/Python/Loc_and_size/Despacho_Loc_Size/archivos_base/loc_size/"/>
    </mc:Choice>
  </mc:AlternateContent>
  <xr:revisionPtr revIDLastSave="0" documentId="13_ncr:1_{ABC0456D-7575-FB47-A6EA-627ABADC6369}" xr6:coauthVersionLast="47" xr6:coauthVersionMax="47" xr10:uidLastSave="{00000000-0000-0000-0000-000000000000}"/>
  <bookViews>
    <workbookView xWindow="0" yWindow="460" windowWidth="25600" windowHeight="15540" tabRatio="906" activeTab="7" xr2:uid="{00000000-000D-0000-FFFF-FFFF00000000}"/>
  </bookViews>
  <sheets>
    <sheet name="System_data" sheetId="34" r:id="rId1"/>
    <sheet name="Bus" sheetId="13" r:id="rId2"/>
    <sheet name="SM_Unit" sheetId="2" r:id="rId3"/>
    <sheet name="SM_map" sheetId="8" r:id="rId4"/>
    <sheet name="Renewable" sheetId="12" r:id="rId5"/>
    <sheet name="Branch" sheetId="7" r:id="rId6"/>
    <sheet name="Branch_map" sheetId="9" r:id="rId7"/>
    <sheet name="load" sheetId="10" r:id="rId8"/>
    <sheet name="Reserve" sheetId="30" r:id="rId9"/>
    <sheet name="ESS_Unit" sheetId="26" r:id="rId10"/>
    <sheet name="ESS_map" sheetId="25" r:id="rId11"/>
    <sheet name="ESS_Energy_price" sheetId="31" r:id="rId12"/>
    <sheet name="C_DR_load" sheetId="32" r:id="rId13"/>
    <sheet name="PDR" sheetId="33" r:id="rId14"/>
  </sheets>
  <definedNames>
    <definedName name="_xlnm._FilterDatabase" localSheetId="2" hidden="1">SM_Unit!$A$1:$AE$47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2" l="1"/>
  <c r="L49" i="2"/>
  <c r="M49" i="2"/>
  <c r="K50" i="2"/>
  <c r="L50" i="2" s="1"/>
  <c r="K51" i="2"/>
  <c r="M51" i="2" s="1"/>
  <c r="K48" i="2"/>
  <c r="L48" i="2"/>
  <c r="M48" i="2"/>
  <c r="M50" i="2" l="1"/>
  <c r="L51" i="2"/>
  <c r="K3" i="2" l="1"/>
  <c r="L3" i="2" s="1"/>
  <c r="K4" i="2"/>
  <c r="L4" i="2" s="1"/>
  <c r="K5" i="2"/>
  <c r="M5" i="2" s="1"/>
  <c r="K6" i="2"/>
  <c r="L6" i="2" s="1"/>
  <c r="K7" i="2"/>
  <c r="L7" i="2" s="1"/>
  <c r="K8" i="2"/>
  <c r="L8" i="2" s="1"/>
  <c r="K9" i="2"/>
  <c r="M9" i="2" s="1"/>
  <c r="K10" i="2"/>
  <c r="L10" i="2" s="1"/>
  <c r="K11" i="2"/>
  <c r="L11" i="2" s="1"/>
  <c r="K12" i="2"/>
  <c r="L12" i="2" s="1"/>
  <c r="K13" i="2"/>
  <c r="M13" i="2" s="1"/>
  <c r="K14" i="2"/>
  <c r="L14" i="2" s="1"/>
  <c r="K15" i="2"/>
  <c r="L15" i="2" s="1"/>
  <c r="K16" i="2"/>
  <c r="L16" i="2" s="1"/>
  <c r="K17" i="2"/>
  <c r="M17" i="2" s="1"/>
  <c r="K18" i="2"/>
  <c r="L18" i="2" s="1"/>
  <c r="K19" i="2"/>
  <c r="L19" i="2" s="1"/>
  <c r="K20" i="2"/>
  <c r="L20" i="2" s="1"/>
  <c r="K21" i="2"/>
  <c r="M21" i="2" s="1"/>
  <c r="K22" i="2"/>
  <c r="L22" i="2" s="1"/>
  <c r="K23" i="2"/>
  <c r="L23" i="2" s="1"/>
  <c r="K24" i="2"/>
  <c r="L24" i="2" s="1"/>
  <c r="K25" i="2"/>
  <c r="M25" i="2" s="1"/>
  <c r="K26" i="2"/>
  <c r="L26" i="2" s="1"/>
  <c r="K27" i="2"/>
  <c r="L27" i="2" s="1"/>
  <c r="K28" i="2"/>
  <c r="L28" i="2" s="1"/>
  <c r="K29" i="2"/>
  <c r="M29" i="2" s="1"/>
  <c r="K30" i="2"/>
  <c r="L30" i="2" s="1"/>
  <c r="K31" i="2"/>
  <c r="L31" i="2" s="1"/>
  <c r="K32" i="2"/>
  <c r="L32" i="2" s="1"/>
  <c r="K33" i="2"/>
  <c r="M33" i="2" s="1"/>
  <c r="K34" i="2"/>
  <c r="L34" i="2" s="1"/>
  <c r="K35" i="2"/>
  <c r="L35" i="2" s="1"/>
  <c r="K36" i="2"/>
  <c r="L36" i="2" s="1"/>
  <c r="K37" i="2"/>
  <c r="M37" i="2" s="1"/>
  <c r="K38" i="2"/>
  <c r="L38" i="2" s="1"/>
  <c r="K39" i="2"/>
  <c r="L39" i="2" s="1"/>
  <c r="K40" i="2"/>
  <c r="M40" i="2" s="1"/>
  <c r="K41" i="2"/>
  <c r="M41" i="2" s="1"/>
  <c r="K42" i="2"/>
  <c r="L42" i="2" s="1"/>
  <c r="K43" i="2"/>
  <c r="L43" i="2" s="1"/>
  <c r="K44" i="2"/>
  <c r="L44" i="2" s="1"/>
  <c r="K45" i="2"/>
  <c r="M45" i="2" s="1"/>
  <c r="K46" i="2"/>
  <c r="M46" i="2" s="1"/>
  <c r="K47" i="2"/>
  <c r="L47" i="2" s="1"/>
  <c r="L17" i="2" l="1"/>
  <c r="M42" i="2"/>
  <c r="L33" i="2"/>
  <c r="M30" i="2"/>
  <c r="L46" i="2"/>
  <c r="M22" i="2"/>
  <c r="L45" i="2"/>
  <c r="L25" i="2"/>
  <c r="L37" i="2"/>
  <c r="M34" i="2"/>
  <c r="L13" i="2"/>
  <c r="M10" i="2"/>
  <c r="L29" i="2"/>
  <c r="M26" i="2"/>
  <c r="L21" i="2"/>
  <c r="M18" i="2"/>
  <c r="M6" i="2"/>
  <c r="L41" i="2"/>
  <c r="M38" i="2"/>
  <c r="M14" i="2"/>
  <c r="L40" i="2"/>
  <c r="M7" i="2"/>
  <c r="M3" i="2"/>
  <c r="M35" i="2"/>
  <c r="M31" i="2"/>
  <c r="M27" i="2"/>
  <c r="M23" i="2"/>
  <c r="M19" i="2"/>
  <c r="M15" i="2"/>
  <c r="M11" i="2"/>
  <c r="L5" i="2"/>
  <c r="L9" i="2"/>
  <c r="M47" i="2"/>
  <c r="M43" i="2"/>
  <c r="M39" i="2"/>
  <c r="M44" i="2"/>
  <c r="M36" i="2"/>
  <c r="M32" i="2"/>
  <c r="M28" i="2"/>
  <c r="M24" i="2"/>
  <c r="M20" i="2"/>
  <c r="M16" i="2"/>
  <c r="M12" i="2"/>
  <c r="M8" i="2"/>
  <c r="M4" i="2"/>
  <c r="AF38" i="2" l="1"/>
  <c r="AF35" i="2"/>
  <c r="AF32" i="2"/>
  <c r="AF30" i="2"/>
  <c r="AF29" i="2"/>
  <c r="AF28" i="2"/>
  <c r="AF25" i="2"/>
  <c r="AF24" i="2"/>
  <c r="AF19" i="2"/>
  <c r="AF13" i="2"/>
  <c r="AF11" i="2"/>
  <c r="AF10" i="2"/>
  <c r="AF6" i="2"/>
  <c r="AF5" i="2"/>
  <c r="AF4" i="2"/>
  <c r="AF2" i="2"/>
  <c r="AA27" i="2"/>
  <c r="AF27" i="2" s="1"/>
  <c r="AA20" i="2"/>
  <c r="AF20" i="2" s="1"/>
  <c r="AD47" i="2"/>
  <c r="AD46" i="2"/>
  <c r="Z26" i="2"/>
  <c r="AF26" i="2" s="1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2" i="2"/>
  <c r="K2" i="2"/>
  <c r="Q44" i="2"/>
  <c r="P44" i="2"/>
  <c r="Q43" i="2"/>
  <c r="P43" i="2"/>
  <c r="Q42" i="2"/>
  <c r="P42" i="2"/>
  <c r="Q41" i="2"/>
  <c r="P41" i="2"/>
  <c r="Q40" i="2"/>
  <c r="P40" i="2"/>
  <c r="Q37" i="2"/>
  <c r="P37" i="2"/>
  <c r="Q36" i="2"/>
  <c r="P36" i="2"/>
  <c r="Q33" i="2"/>
  <c r="P33" i="2"/>
  <c r="Q31" i="2"/>
  <c r="P31" i="2"/>
  <c r="Q23" i="2"/>
  <c r="P23" i="2"/>
  <c r="P17" i="2"/>
  <c r="P18" i="2"/>
  <c r="Q18" i="2"/>
  <c r="Q17" i="2"/>
  <c r="Q16" i="2"/>
  <c r="P16" i="2"/>
  <c r="Q9" i="2"/>
  <c r="P9" i="2"/>
  <c r="Q8" i="2"/>
  <c r="P8" i="2"/>
  <c r="M2" i="2" l="1"/>
  <c r="L2" i="2"/>
  <c r="C7" i="33"/>
  <c r="C21" i="33"/>
  <c r="C9" i="33"/>
  <c r="C6" i="33"/>
  <c r="C10" i="33"/>
  <c r="C3" i="33"/>
  <c r="C22" i="33"/>
  <c r="C24" i="33"/>
  <c r="C4" i="33"/>
  <c r="C2" i="33"/>
  <c r="C23" i="33"/>
  <c r="C16" i="33"/>
  <c r="C15" i="33"/>
  <c r="C20" i="33"/>
  <c r="C11" i="33"/>
  <c r="C5" i="33"/>
  <c r="C13" i="33"/>
  <c r="C19" i="33"/>
  <c r="C14" i="33"/>
  <c r="C12" i="33"/>
  <c r="C17" i="33"/>
  <c r="C8" i="33"/>
  <c r="C25" i="33"/>
  <c r="B3" i="33"/>
  <c r="C18" i="33"/>
  <c r="B23" i="33"/>
  <c r="B15" i="33"/>
  <c r="B5" i="33"/>
  <c r="B14" i="33"/>
  <c r="B22" i="33"/>
  <c r="B8" i="33"/>
  <c r="B12" i="33"/>
  <c r="B13" i="33"/>
  <c r="B20" i="33"/>
  <c r="B17" i="33"/>
  <c r="B9" i="33"/>
  <c r="B21" i="33"/>
  <c r="B19" i="33"/>
  <c r="B16" i="33"/>
  <c r="B6" i="33"/>
  <c r="B25" i="33"/>
  <c r="B11" i="33"/>
  <c r="B10" i="33"/>
  <c r="B18" i="33"/>
  <c r="B4" i="33"/>
  <c r="B24" i="33"/>
  <c r="G13" i="33"/>
  <c r="G5" i="33"/>
  <c r="G19" i="33"/>
  <c r="G7" i="33"/>
  <c r="G3" i="33"/>
  <c r="G16" i="33"/>
  <c r="G22" i="33"/>
  <c r="G18" i="33"/>
  <c r="G8" i="33"/>
  <c r="G25" i="33"/>
  <c r="G24" i="33"/>
  <c r="G9" i="33"/>
  <c r="G17" i="33"/>
  <c r="G14" i="33"/>
  <c r="G23" i="33"/>
  <c r="G21" i="33"/>
  <c r="G11" i="33"/>
  <c r="G4" i="33"/>
  <c r="G2" i="33"/>
  <c r="G20" i="33"/>
  <c r="G6" i="33"/>
  <c r="G12" i="33"/>
  <c r="G15" i="33"/>
  <c r="B2" i="33"/>
  <c r="B7" i="33"/>
  <c r="G10" i="33"/>
  <c r="G18" i="32"/>
  <c r="G14" i="32"/>
  <c r="G12" i="32"/>
  <c r="G15" i="32"/>
  <c r="G17" i="32"/>
  <c r="G6" i="32"/>
  <c r="G23" i="32"/>
  <c r="G24" i="32"/>
  <c r="G4" i="32"/>
  <c r="G9" i="32"/>
  <c r="G3" i="32"/>
  <c r="G21" i="32"/>
  <c r="G7" i="32"/>
  <c r="G2" i="32"/>
  <c r="G10" i="32"/>
  <c r="G22" i="32"/>
  <c r="G25" i="32"/>
  <c r="G16" i="32"/>
  <c r="G5" i="32"/>
  <c r="G19" i="32"/>
  <c r="G11" i="32"/>
  <c r="G8" i="32"/>
  <c r="G13" i="32"/>
  <c r="B7" i="32"/>
  <c r="G20" i="32"/>
  <c r="B23" i="32"/>
  <c r="B10" i="32"/>
  <c r="B21" i="32"/>
  <c r="B17" i="32"/>
  <c r="B12" i="32"/>
  <c r="B15" i="32"/>
  <c r="B4" i="32"/>
  <c r="B13" i="32"/>
  <c r="B14" i="32"/>
  <c r="B20" i="32"/>
  <c r="B19" i="32"/>
  <c r="B5" i="32"/>
  <c r="B16" i="32"/>
  <c r="B18" i="32"/>
  <c r="B22" i="32"/>
  <c r="B9" i="32"/>
  <c r="B24" i="32"/>
  <c r="B8" i="32"/>
  <c r="B6" i="32"/>
  <c r="B11" i="32"/>
  <c r="B25" i="32"/>
  <c r="C22" i="32"/>
  <c r="C9" i="32"/>
  <c r="C21" i="32"/>
  <c r="C14" i="32"/>
  <c r="C6" i="32"/>
  <c r="C5" i="32"/>
  <c r="C11" i="32"/>
  <c r="C24" i="32"/>
  <c r="C4" i="32"/>
  <c r="C3" i="32"/>
  <c r="C20" i="32"/>
  <c r="C8" i="32"/>
  <c r="C23" i="32"/>
  <c r="C15" i="32"/>
  <c r="C13" i="32"/>
  <c r="C19" i="32"/>
  <c r="C2" i="32"/>
  <c r="C17" i="32"/>
  <c r="C7" i="32"/>
  <c r="C12" i="32"/>
  <c r="C25" i="32"/>
  <c r="C16" i="32"/>
  <c r="C10" i="32"/>
  <c r="B2" i="32"/>
  <c r="B3" i="32"/>
  <c r="C18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  <author>David</author>
    <author>Usuario</author>
  </authors>
  <commentList>
    <comment ref="A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Unit name</t>
        </r>
      </text>
    </comment>
    <comment ref="F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$</t>
        </r>
      </text>
    </comment>
    <comment ref="G1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
fuel price (USD/MWh)</t>
        </r>
      </text>
    </comment>
    <comment ref="H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$/MW2h</t>
        </r>
      </text>
    </comment>
    <comment ref="I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Minimum real power (DEFAULT: 0; MW)</t>
        </r>
      </text>
    </comment>
    <comment ref="J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Maximum real power (DEFAULT: 0; MW)</t>
        </r>
      </text>
    </comment>
    <comment ref="N1" authorId="0" shapeId="0" xr:uid="{00000000-0006-0000-0100-000007000000}">
      <text>
        <r>
          <rPr>
            <b/>
            <sz val="8"/>
            <color rgb="FF000000"/>
            <rFont val="Tahoma"/>
            <family val="2"/>
          </rPr>
          <t>Zuyi Li: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minimum on-operation time (hour, &gt;0)</t>
        </r>
      </text>
    </comment>
    <comment ref="O1" authorId="0" shapeId="0" xr:uid="{00000000-0006-0000-0100-000008000000}">
      <text>
        <r>
          <rPr>
            <b/>
            <sz val="8"/>
            <color rgb="FF000000"/>
            <rFont val="Tahoma"/>
            <family val="2"/>
          </rPr>
          <t>Zuyi Li: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maximum off-operation time (hour, &gt;0)</t>
        </r>
      </text>
    </comment>
    <comment ref="P1" authorId="0" shapeId="0" xr:uid="{00000000-0006-0000-01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up rate (MW/hour)</t>
        </r>
      </text>
    </comment>
    <comment ref="Q1" authorId="0" shapeId="0" xr:uid="{00000000-0006-0000-01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ramping down rate (MW/hour)</t>
        </r>
      </text>
    </comment>
    <comment ref="R1" authorId="0" shapeId="0" xr:uid="{00000000-0006-0000-01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S1" authorId="0" shapeId="0" xr:uid="{00000000-0006-0000-01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time (hour, &gt;0 ON, &lt;0 OFF)</t>
        </r>
      </text>
    </comment>
    <comment ref="T1" authorId="0" shapeId="0" xr:uid="{00000000-0006-0000-01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initial operating MW</t>
        </r>
      </text>
    </comment>
    <comment ref="U1" authorId="0" shapeId="0" xr:uid="{00000000-0006-0000-0100-00000E000000}">
      <text>
        <r>
          <rPr>
            <b/>
            <sz val="8"/>
            <color indexed="81"/>
            <rFont val="Tahoma"/>
            <family val="2"/>
          </rPr>
          <t>Cost start UP en dolares</t>
        </r>
      </text>
    </comment>
    <comment ref="Z1" authorId="1" shapeId="0" xr:uid="{00000000-0006-0000-0100-00000F000000}">
      <text>
        <r>
          <rPr>
            <b/>
            <sz val="9"/>
            <color indexed="81"/>
            <rFont val="Tahoma"/>
            <family val="2"/>
          </rPr>
          <t>Mm3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1" shapeId="0" xr:uid="{00000000-0006-0000-0100-000010000000}">
      <text>
        <r>
          <rPr>
            <b/>
            <sz val="9"/>
            <color indexed="81"/>
            <rFont val="Tahoma"/>
            <family val="2"/>
          </rPr>
          <t>MW/m3/s</t>
        </r>
      </text>
    </comment>
    <comment ref="AG1" authorId="2" shapeId="0" xr:uid="{7EC1F813-25DB-450D-B882-D291C915DF5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Reserve capacity
</t>
        </r>
      </text>
    </comment>
    <comment ref="AH1" authorId="2" shapeId="0" xr:uid="{F2534E87-4FC0-40FE-8484-E0162E0D6C7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Machine inertia</t>
        </r>
      </text>
    </comment>
    <comment ref="G7" authorId="1" shapeId="0" xr:uid="{00000000-0006-0000-0100-000011000000}">
      <text>
        <r>
          <rPr>
            <sz val="9"/>
            <color indexed="81"/>
            <rFont val="Tahoma"/>
            <family val="2"/>
          </rPr>
          <t xml:space="preserve">Cucuana
</t>
        </r>
      </text>
    </comment>
    <comment ref="AE7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Amoya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20" authorId="1" shapeId="0" xr:uid="{00000000-0006-0000-0100-000013000000}">
      <text>
        <r>
          <rPr>
            <sz val="9"/>
            <color indexed="81"/>
            <rFont val="Tahoma"/>
            <family val="2"/>
          </rPr>
          <t xml:space="preserve">Agregado Bogota, Muna, Chuza
</t>
        </r>
      </text>
    </comment>
    <comment ref="Z26" authorId="1" shapeId="0" xr:uid="{00000000-0006-0000-0100-000014000000}">
      <text>
        <r>
          <rPr>
            <b/>
            <sz val="9"/>
            <color indexed="81"/>
            <rFont val="Tahoma"/>
            <family val="2"/>
          </rPr>
          <t>Troneras+miraflores</t>
        </r>
      </text>
    </comment>
    <comment ref="AE27" authorId="1" shapeId="0" xr:uid="{00000000-0006-0000-0100-000015000000}">
      <text>
        <r>
          <rPr>
            <b/>
            <sz val="9"/>
            <color indexed="81"/>
            <rFont val="Tahoma"/>
            <family val="2"/>
          </rPr>
          <t xml:space="preserve">Porce III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Zuyi Li</author>
  </authors>
  <commentList>
    <comment ref="C1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From bus number</t>
        </r>
      </text>
    </comment>
    <comment ref="D1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To bus number</t>
        </r>
      </text>
    </comment>
    <comment ref="F1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Reactance (DEAFULT: must input; p.u.)</t>
        </r>
      </text>
    </comment>
    <comment ref="G1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A (DEFAULT: 0; MVA)</t>
        </r>
      </text>
    </comment>
    <comment ref="H1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B (DEFAULT: 0; MVA)</t>
        </r>
      </text>
    </comment>
    <comment ref="I1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Flow limit C (DEFAULT: 0; MVA)</t>
        </r>
      </text>
    </comment>
    <comment ref="J1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from bus side (DEFAULT: 0; p.u.)</t>
        </r>
      </text>
    </comment>
    <comment ref="K1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from bus side (DEFAULT: 0; p.u.)</t>
        </r>
      </text>
    </comment>
    <comment ref="L1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conductance at to bus side (DEFAULT: 0; p.u.)</t>
        </r>
      </text>
    </comment>
    <comment ref="M1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Line shunt susceptance at to bus side (DEFAULT: 0; p.u.)</t>
        </r>
      </text>
    </comment>
    <comment ref="N1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Branch length (mile) (DEFAULT: 0)</t>
        </r>
      </text>
    </comment>
    <comment ref="O1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Transmission usage charge ($/MW/mile)</t>
        </r>
      </text>
    </comment>
    <comment ref="P1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Tap (DEFAULT: 0; p.u.)</t>
        </r>
      </text>
    </comment>
    <comment ref="Q1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Phase shifter angle (DEFAULT: 0; degree)</t>
        </r>
      </text>
    </comment>
    <comment ref="R1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Area number (DEFAULT: 1)</t>
        </r>
      </text>
    </comment>
    <comment ref="S1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Zone number (DEFAULT: 1)</t>
        </r>
      </text>
    </comment>
    <comment ref="T1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Zuyi Li:</t>
        </r>
        <r>
          <rPr>
            <sz val="8"/>
            <color indexed="81"/>
            <rFont val="Tahoma"/>
            <family val="2"/>
          </rPr>
          <t xml:space="preserve">
Owner number (DEFAULT: 1)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I1" authorId="0" shapeId="0" xr:uid="{81B46DE2-AEBC-475E-BD1F-BDD80C9EC43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 of ESS charge
[$/MWh]</t>
        </r>
      </text>
    </comment>
    <comment ref="K1" authorId="0" shapeId="0" xr:uid="{50AA41B1-0D53-4412-A052-DCE1501F18F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Costo de reemplazo de baterias [$/MWh]</t>
        </r>
      </text>
    </comment>
  </commentList>
</comments>
</file>

<file path=xl/sharedStrings.xml><?xml version="1.0" encoding="utf-8"?>
<sst xmlns="http://schemas.openxmlformats.org/spreadsheetml/2006/main" count="666" uniqueCount="315">
  <si>
    <t>Pmin</t>
  </si>
  <si>
    <t>Pmax</t>
  </si>
  <si>
    <t>IniMW</t>
  </si>
  <si>
    <t>Min_ON</t>
  </si>
  <si>
    <t>Min_OFF</t>
  </si>
  <si>
    <t>Ramp_Down</t>
  </si>
  <si>
    <t>Ramp_Up</t>
  </si>
  <si>
    <t>a</t>
  </si>
  <si>
    <t>b</t>
  </si>
  <si>
    <t>c</t>
  </si>
  <si>
    <t>CSU</t>
  </si>
  <si>
    <t>k1</t>
  </si>
  <si>
    <t>k2</t>
  </si>
  <si>
    <t>k3</t>
  </si>
  <si>
    <t>from</t>
  </si>
  <si>
    <t>to</t>
  </si>
  <si>
    <t>X</t>
  </si>
  <si>
    <t>Flowlimit</t>
  </si>
  <si>
    <t>RATEB</t>
  </si>
  <si>
    <t>RATEC</t>
  </si>
  <si>
    <t>GI</t>
  </si>
  <si>
    <t>BI</t>
  </si>
  <si>
    <t>GJ</t>
  </si>
  <si>
    <t>BJ</t>
  </si>
  <si>
    <t>Length</t>
  </si>
  <si>
    <t>Usage Charge</t>
    <phoneticPr fontId="0" type="noConversion"/>
  </si>
  <si>
    <t>Tap</t>
  </si>
  <si>
    <t>Angle</t>
  </si>
  <si>
    <t>Area</t>
  </si>
  <si>
    <t>Zone</t>
  </si>
  <si>
    <t>Owner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</si>
  <si>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</si>
  <si>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</si>
  <si>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</si>
  <si>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</si>
  <si>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</si>
  <si>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</si>
  <si>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</si>
  <si>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</si>
  <si>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</si>
  <si>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</si>
  <si>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</si>
  <si>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</si>
  <si>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</si>
  <si>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</si>
  <si>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</si>
  <si>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Load Bus</t>
  </si>
  <si>
    <t>Qmax</t>
  </si>
  <si>
    <t>Qmin</t>
  </si>
  <si>
    <t>IniT_ON</t>
  </si>
  <si>
    <t>IniT_off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</si>
  <si>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</si>
  <si>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</si>
  <si>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</si>
  <si>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</si>
  <si>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</si>
  <si>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</si>
  <si>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</si>
  <si>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</si>
  <si>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</si>
  <si>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</si>
  <si>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</si>
  <si>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</si>
  <si>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</si>
  <si>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</si>
  <si>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</si>
  <si>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</si>
  <si>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</si>
  <si>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</si>
  <si>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</si>
  <si>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</si>
  <si>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</si>
  <si>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</si>
  <si>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</si>
  <si>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</si>
  <si>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</si>
  <si>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NPU</t>
  </si>
  <si>
    <t>CAU</t>
  </si>
  <si>
    <t>THC</t>
  </si>
  <si>
    <t>VAL</t>
  </si>
  <si>
    <t>CQR</t>
  </si>
  <si>
    <t>BOG</t>
  </si>
  <si>
    <t>MGU</t>
  </si>
  <si>
    <t>ACH</t>
  </si>
  <si>
    <t>BCS</t>
  </si>
  <si>
    <t>SAR</t>
  </si>
  <si>
    <t>NDS</t>
  </si>
  <si>
    <t>BOL</t>
  </si>
  <si>
    <t>ATL</t>
  </si>
  <si>
    <t>GCM</t>
  </si>
  <si>
    <t>48,79</t>
  </si>
  <si>
    <t>171,5</t>
  </si>
  <si>
    <t>236,15</t>
  </si>
  <si>
    <t>171,8</t>
  </si>
  <si>
    <t>208,2</t>
  </si>
  <si>
    <t>233,5</t>
  </si>
  <si>
    <t>139,4</t>
  </si>
  <si>
    <t>Name</t>
  </si>
  <si>
    <t>Salvajina</t>
  </si>
  <si>
    <t>Run-of-the-river</t>
  </si>
  <si>
    <t>Bus Name</t>
  </si>
  <si>
    <t>Betania</t>
  </si>
  <si>
    <t xml:space="preserve">THC </t>
  </si>
  <si>
    <t>TCH</t>
  </si>
  <si>
    <t>Termovalle</t>
  </si>
  <si>
    <t>Albán</t>
  </si>
  <si>
    <t>Calima</t>
  </si>
  <si>
    <t>ACPM</t>
  </si>
  <si>
    <t>Miel I</t>
  </si>
  <si>
    <t>TermoZipa</t>
  </si>
  <si>
    <t>TermoPaipa I-III</t>
  </si>
  <si>
    <t>TermoPaipa IV</t>
  </si>
  <si>
    <t>Guavio</t>
  </si>
  <si>
    <t>Pagua</t>
  </si>
  <si>
    <t>San Carlos</t>
  </si>
  <si>
    <t>Guatron</t>
  </si>
  <si>
    <t>Porce</t>
  </si>
  <si>
    <t>TermoYopal</t>
  </si>
  <si>
    <t>Chivor</t>
  </si>
  <si>
    <t>MERILECTRICA</t>
  </si>
  <si>
    <t>TERMOCENTRO</t>
  </si>
  <si>
    <t>Sogamoso</t>
  </si>
  <si>
    <t>Tasajero</t>
  </si>
  <si>
    <t>Gecelca</t>
  </si>
  <si>
    <t>Urra</t>
  </si>
  <si>
    <t>Cartagena</t>
  </si>
  <si>
    <t>COMBUSTOLEO</t>
  </si>
  <si>
    <t>Tebsa</t>
  </si>
  <si>
    <t>Termo Norte</t>
  </si>
  <si>
    <t>Guatape</t>
  </si>
  <si>
    <t xml:space="preserve">Jamondino-San Bernardino </t>
  </si>
  <si>
    <t xml:space="preserve">Jamondino – Tesalia- Betania </t>
  </si>
  <si>
    <t xml:space="preserve">San Bernardino-Betania </t>
  </si>
  <si>
    <t>San Bernardino-San Marcos</t>
  </si>
  <si>
    <t xml:space="preserve">Betania-Tesalia-Alférez </t>
  </si>
  <si>
    <t>San Marcos- La Virginia</t>
  </si>
  <si>
    <t xml:space="preserve">Betania- La Virginia </t>
  </si>
  <si>
    <t xml:space="preserve">Betania- La Mesa – Bacatá </t>
  </si>
  <si>
    <t xml:space="preserve">Bacatá-Rubiales </t>
  </si>
  <si>
    <t>La Virginia – Bacata</t>
  </si>
  <si>
    <t>La Virginia-San Carlos</t>
  </si>
  <si>
    <t>Bacatá -Primavera-San Carlos</t>
  </si>
  <si>
    <t>Bacatá-Torca-Chivor -Sochagota</t>
  </si>
  <si>
    <t>Sochagota- Guatiguará – Sogamoso</t>
  </si>
  <si>
    <t>Sogamoso- Primavera-San Carlos</t>
  </si>
  <si>
    <t>San Carlos-Porce 3-Cerromatoso</t>
  </si>
  <si>
    <t>Sogamoso - Ocaña</t>
  </si>
  <si>
    <t>Chinú-Bolivar (under construction)</t>
  </si>
  <si>
    <t>Chinú-Sabanalarga</t>
  </si>
  <si>
    <t>Chinú-Copey (under construction)</t>
  </si>
  <si>
    <t>Ocaña-Copey</t>
  </si>
  <si>
    <t>Bolivar-Copey</t>
  </si>
  <si>
    <t xml:space="preserve">Sabanalarga- Bolivar </t>
  </si>
  <si>
    <t>Copey-Fundación-Sabanalarga</t>
  </si>
  <si>
    <t>Bacata-Norte-Sogamoso (under construction)</t>
  </si>
  <si>
    <t>El Quimbo</t>
  </si>
  <si>
    <t>TermoEmcali</t>
  </si>
  <si>
    <t>Termo SierraB</t>
  </si>
  <si>
    <t>TermoCandelaría</t>
  </si>
  <si>
    <t>Flores 1</t>
  </si>
  <si>
    <t>Flores 4</t>
  </si>
  <si>
    <t>Guajira</t>
  </si>
  <si>
    <t>Vmin</t>
  </si>
  <si>
    <t>Vmax</t>
  </si>
  <si>
    <t>C_hydro</t>
  </si>
  <si>
    <t>Net_head</t>
  </si>
  <si>
    <t>CAUCA SALVAJINA</t>
  </si>
  <si>
    <t>BETANIA CP</t>
  </si>
  <si>
    <t>EL QUIMBO</t>
  </si>
  <si>
    <t>Prado</t>
  </si>
  <si>
    <t>PRADO</t>
  </si>
  <si>
    <t>ALTOANCHICAYA</t>
  </si>
  <si>
    <t>Factor_conversion</t>
  </si>
  <si>
    <t>eff_turb_gen</t>
  </si>
  <si>
    <t>DARIO_VALENCIA_SAMPER</t>
  </si>
  <si>
    <t>salto_II</t>
  </si>
  <si>
    <t>AMANI</t>
  </si>
  <si>
    <t>Amoya_cucuana</t>
  </si>
  <si>
    <t>AMOYA_CUCUANA</t>
  </si>
  <si>
    <t xml:space="preserve">4.7978	</t>
  </si>
  <si>
    <t>Reservoir_name/River</t>
  </si>
  <si>
    <t>CALIMA1</t>
  </si>
  <si>
    <t>GUAVIO</t>
  </si>
  <si>
    <t>PAGUA</t>
  </si>
  <si>
    <t>BOGOTA N.R.</t>
  </si>
  <si>
    <t>PUNCHINA</t>
  </si>
  <si>
    <t>PENOL</t>
  </si>
  <si>
    <t>GUATRON</t>
  </si>
  <si>
    <t>PORCE</t>
  </si>
  <si>
    <t>TOPOCORO</t>
  </si>
  <si>
    <t>URRA</t>
  </si>
  <si>
    <t>TERMODORADA</t>
  </si>
  <si>
    <t>La tasajera</t>
  </si>
  <si>
    <t>GRANDE</t>
  </si>
  <si>
    <t>Playas</t>
  </si>
  <si>
    <t>PLAYAS</t>
  </si>
  <si>
    <t>Jaguas</t>
  </si>
  <si>
    <t>SAN LORENZO</t>
  </si>
  <si>
    <t>Bus #</t>
  </si>
  <si>
    <t>Vmax_energy</t>
  </si>
  <si>
    <t>ESMERALDA</t>
  </si>
  <si>
    <t>Factor_V_to_E</t>
  </si>
  <si>
    <t>R</t>
  </si>
  <si>
    <t>Nariño-Putumayo</t>
  </si>
  <si>
    <t>Cauca</t>
  </si>
  <si>
    <t>Tolima-Huila-Caquetá</t>
  </si>
  <si>
    <t>Valle del Cauca</t>
  </si>
  <si>
    <t>Caldas-Risaralda-Quindio</t>
  </si>
  <si>
    <t>Bogotá-Cundinamarca</t>
  </si>
  <si>
    <t>Meta-Guaviare</t>
  </si>
  <si>
    <t>Antioquia-Chocó</t>
  </si>
  <si>
    <t>Boyacá-Casanare</t>
  </si>
  <si>
    <t>Santander-Arauca</t>
  </si>
  <si>
    <t>Norte de Santander</t>
  </si>
  <si>
    <t>Córdoba-Sucre</t>
  </si>
  <si>
    <t>Bolívar</t>
  </si>
  <si>
    <t>Atlántico</t>
  </si>
  <si>
    <t>Guajira-Cesar-Magdalena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</si>
  <si>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</si>
  <si>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</si>
  <si>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</si>
  <si>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</si>
  <si>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</si>
  <si>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</si>
  <si>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</si>
  <si>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</si>
  <si>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</si>
  <si>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</si>
  <si>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</si>
  <si>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</si>
  <si>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</si>
  <si>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</si>
  <si>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</si>
  <si>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</si>
  <si>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</si>
  <si>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</si>
  <si>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</si>
  <si>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</si>
  <si>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</si>
  <si>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</si>
  <si>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</si>
  <si>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</si>
  <si>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</si>
  <si>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</si>
  <si>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</si>
  <si>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</si>
  <si>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</si>
  <si>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</si>
  <si>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</si>
  <si>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</si>
  <si>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</si>
  <si>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</si>
  <si>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</si>
  <si>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</si>
  <si>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</si>
  <si>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</si>
  <si>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</si>
  <si>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</si>
  <si>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</si>
  <si>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</si>
  <si>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</si>
  <si>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</si>
  <si>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</si>
  <si>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</si>
  <si>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H</t>
  </si>
  <si>
    <t>C_Potencia</t>
  </si>
  <si>
    <t>C_Energia</t>
  </si>
  <si>
    <t>n_ch_eff</t>
  </si>
  <si>
    <t>n_dc_eff</t>
  </si>
  <si>
    <t>Self_discharge</t>
  </si>
  <si>
    <t>SOC_min</t>
  </si>
  <si>
    <t>SOC_ini</t>
  </si>
  <si>
    <t>CB</t>
  </si>
  <si>
    <t>N_ciclos</t>
  </si>
  <si>
    <t>C_Rba</t>
  </si>
  <si>
    <t>E1</t>
  </si>
  <si>
    <t>R1</t>
  </si>
  <si>
    <t>CB_MWh</t>
  </si>
  <si>
    <t>R2</t>
  </si>
  <si>
    <t>R3</t>
  </si>
  <si>
    <t>COAL</t>
  </si>
  <si>
    <t>DIESEL</t>
  </si>
  <si>
    <t>GAS</t>
  </si>
  <si>
    <t>HYDRO</t>
  </si>
  <si>
    <t>Slack_bus</t>
  </si>
  <si>
    <t>S_base</t>
  </si>
  <si>
    <t>N_freq</t>
  </si>
  <si>
    <t>Max_D_freq</t>
  </si>
  <si>
    <t>Min_freq</t>
  </si>
  <si>
    <t>DB_freq</t>
  </si>
  <si>
    <t>Delta_1_RF</t>
  </si>
  <si>
    <t>Delta_2_RF</t>
  </si>
  <si>
    <t>Delta_3_RF</t>
  </si>
  <si>
    <t>Power base of the system [MVA]</t>
  </si>
  <si>
    <t>Slack bus for the simulation</t>
  </si>
  <si>
    <t>Maximun frequency desviation [Hz/s]</t>
  </si>
  <si>
    <t>Minimum frequency of the system [Hz]</t>
  </si>
  <si>
    <t>Dead band governos frequency [Hz]</t>
  </si>
  <si>
    <t>Time delta of post-contingency inertia response [h]</t>
  </si>
  <si>
    <t>Time delta of primary frequency response [h]</t>
  </si>
  <si>
    <t>Time delta of second frequency response [h]</t>
  </si>
  <si>
    <t>Data</t>
  </si>
  <si>
    <t>Description</t>
  </si>
  <si>
    <t>Nominal frequency of the system [Hz]</t>
  </si>
  <si>
    <t>Fuel_Type</t>
  </si>
  <si>
    <t>G47</t>
  </si>
  <si>
    <t>Jepirachi</t>
  </si>
  <si>
    <t>WIND</t>
  </si>
  <si>
    <t>G48</t>
  </si>
  <si>
    <t>G49</t>
  </si>
  <si>
    <t>G50</t>
  </si>
  <si>
    <t>Celsia Bolivar</t>
  </si>
  <si>
    <t>Celsia Yumbo</t>
  </si>
  <si>
    <t>El paso</t>
  </si>
  <si>
    <t>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</si>
</sst>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0.00;\-#,##0.00"/>
  </numFmts>
  <fonts count="2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sz val="10.5"/>
      <color rgb="FF000000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8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FBC8B"/>
      </left>
      <right style="thin">
        <color rgb="FF8FBC8B"/>
      </right>
      <top style="thin">
        <color rgb="FF8FBC8B"/>
      </top>
      <bottom style="thin">
        <color rgb="FF8FBC8B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8FBC8B"/>
      </left>
      <right style="thin">
        <color rgb="FF8FBC8B"/>
      </right>
      <top/>
      <bottom style="thin">
        <color rgb="FF8FBC8B"/>
      </bottom>
      <diagonal/>
    </border>
  </borders>
  <cellStyleXfs count="6">
    <xf numFmtId="0" fontId="0" fillId="0" borderId="0"/>
    <xf numFmtId="0" fontId="11" fillId="0" borderId="0"/>
    <xf numFmtId="0" fontId="2" fillId="0" borderId="0"/>
    <xf numFmtId="0" fontId="16" fillId="0" borderId="0"/>
    <xf numFmtId="0" fontId="2" fillId="0" borderId="0"/>
    <xf numFmtId="0" fontId="1" fillId="0" borderId="0"/>
  </cellStyleXfs>
  <cellXfs count="8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1" applyBorder="1"/>
    <xf numFmtId="0" fontId="0" fillId="0" borderId="0" xfId="0" applyBorder="1"/>
    <xf numFmtId="0" fontId="11" fillId="0" borderId="0" xfId="1" applyBorder="1" applyAlignment="1">
      <alignment horizontal="center"/>
    </xf>
    <xf numFmtId="0" fontId="7" fillId="0" borderId="0" xfId="0" applyFont="1" applyAlignment="1"/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right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right" wrapText="1"/>
    </xf>
    <xf numFmtId="0" fontId="3" fillId="0" borderId="3" xfId="0" applyFont="1" applyBorder="1"/>
    <xf numFmtId="0" fontId="3" fillId="2" borderId="3" xfId="0" applyFont="1" applyFill="1" applyBorder="1"/>
    <xf numFmtId="0" fontId="3" fillId="2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3" fillId="0" borderId="3" xfId="0" applyFont="1" applyFill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right" wrapText="1"/>
    </xf>
    <xf numFmtId="0" fontId="11" fillId="0" borderId="3" xfId="1" applyFill="1" applyBorder="1"/>
    <xf numFmtId="4" fontId="3" fillId="3" borderId="3" xfId="0" applyNumberFormat="1" applyFont="1" applyFill="1" applyBorder="1"/>
    <xf numFmtId="0" fontId="3" fillId="2" borderId="3" xfId="0" applyFont="1" applyFill="1" applyBorder="1" applyAlignment="1">
      <alignment horizontal="right"/>
    </xf>
    <xf numFmtId="0" fontId="11" fillId="2" borderId="3" xfId="1" applyFill="1" applyBorder="1"/>
    <xf numFmtId="0" fontId="13" fillId="2" borderId="3" xfId="0" applyFont="1" applyFill="1" applyBorder="1"/>
    <xf numFmtId="0" fontId="13" fillId="3" borderId="3" xfId="0" applyFont="1" applyFill="1" applyBorder="1"/>
    <xf numFmtId="0" fontId="11" fillId="3" borderId="3" xfId="1" applyFill="1" applyBorder="1"/>
    <xf numFmtId="0" fontId="3" fillId="3" borderId="3" xfId="0" applyFont="1" applyFill="1" applyBorder="1" applyAlignment="1">
      <alignment horizontal="right"/>
    </xf>
    <xf numFmtId="0" fontId="3" fillId="3" borderId="3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Alignment="1">
      <alignment horizontal="right"/>
    </xf>
    <xf numFmtId="0" fontId="14" fillId="0" borderId="0" xfId="1" applyFont="1" applyBorder="1" applyAlignment="1">
      <alignment horizontal="center"/>
    </xf>
    <xf numFmtId="0" fontId="0" fillId="0" borderId="0" xfId="0" applyFont="1" applyBorder="1"/>
    <xf numFmtId="0" fontId="15" fillId="0" borderId="0" xfId="0" applyFont="1" applyBorder="1" applyAlignment="1">
      <alignment vertical="center" wrapText="1"/>
    </xf>
    <xf numFmtId="0" fontId="0" fillId="0" borderId="0" xfId="0" applyFont="1" applyAlignment="1">
      <alignment horizontal="left"/>
    </xf>
    <xf numFmtId="0" fontId="3" fillId="3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0" borderId="0" xfId="2"/>
    <xf numFmtId="0" fontId="2" fillId="0" borderId="0" xfId="2" applyAlignment="1">
      <alignment horizontal="center"/>
    </xf>
    <xf numFmtId="0" fontId="16" fillId="0" borderId="0" xfId="3"/>
    <xf numFmtId="0" fontId="2" fillId="0" borderId="0" xfId="4" applyAlignment="1">
      <alignment horizontal="center"/>
    </xf>
    <xf numFmtId="0" fontId="14" fillId="0" borderId="0" xfId="1" applyFont="1" applyAlignment="1">
      <alignment horizontal="center"/>
    </xf>
    <xf numFmtId="0" fontId="11" fillId="0" borderId="0" xfId="1" applyAlignment="1">
      <alignment horizontal="center"/>
    </xf>
    <xf numFmtId="0" fontId="16" fillId="0" borderId="0" xfId="3" applyAlignment="1">
      <alignment horizontal="center"/>
    </xf>
    <xf numFmtId="0" fontId="12" fillId="0" borderId="4" xfId="3" applyFont="1" applyBorder="1" applyAlignment="1">
      <alignment horizontal="center" vertical="top" wrapText="1" readingOrder="1"/>
    </xf>
    <xf numFmtId="0" fontId="13" fillId="3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2" applyFill="1" applyAlignment="1">
      <alignment horizontal="center"/>
    </xf>
    <xf numFmtId="0" fontId="1" fillId="0" borderId="0" xfId="5"/>
    <xf numFmtId="0" fontId="17" fillId="0" borderId="0" xfId="5" applyFont="1" applyAlignment="1">
      <alignment horizontal="center" vertical="top"/>
    </xf>
    <xf numFmtId="0" fontId="0" fillId="0" borderId="5" xfId="0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7" fillId="0" borderId="8" xfId="0" applyFont="1" applyBorder="1"/>
    <xf numFmtId="0" fontId="7" fillId="0" borderId="10" xfId="0" applyFont="1" applyBorder="1"/>
    <xf numFmtId="0" fontId="18" fillId="0" borderId="0" xfId="0" applyFont="1"/>
    <xf numFmtId="164" fontId="12" fillId="0" borderId="4" xfId="0" applyNumberFormat="1" applyFont="1" applyBorder="1" applyAlignment="1">
      <alignment vertical="top" wrapText="1" readingOrder="1"/>
    </xf>
    <xf numFmtId="0" fontId="12" fillId="0" borderId="4" xfId="0" applyFont="1" applyBorder="1" applyAlignment="1">
      <alignment vertical="top" wrapText="1" readingOrder="1"/>
    </xf>
    <xf numFmtId="2" fontId="12" fillId="0" borderId="4" xfId="0" applyNumberFormat="1" applyFont="1" applyBorder="1" applyAlignment="1">
      <alignment vertical="top" wrapText="1" readingOrder="1"/>
    </xf>
    <xf numFmtId="164" fontId="12" fillId="0" borderId="13" xfId="0" applyNumberFormat="1" applyFont="1" applyBorder="1" applyAlignment="1">
      <alignment vertical="top" wrapText="1" readingOrder="1"/>
    </xf>
    <xf numFmtId="0" fontId="3" fillId="4" borderId="3" xfId="0" applyFont="1" applyFill="1" applyBorder="1"/>
    <xf numFmtId="0" fontId="3" fillId="4" borderId="3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3" xfId="0" applyFont="1" applyFill="1" applyBorder="1"/>
    <xf numFmtId="0" fontId="11" fillId="4" borderId="3" xfId="1" applyFill="1" applyBorder="1"/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3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3" xfId="0" applyFont="1" applyFill="1" applyBorder="1"/>
    <xf numFmtId="0" fontId="11" fillId="5" borderId="3" xfId="1" applyFill="1" applyBorder="1"/>
    <xf numFmtId="0" fontId="3" fillId="5" borderId="3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top" wrapText="1" readingOrder="1"/>
    </xf>
    <xf numFmtId="2" fontId="21" fillId="0" borderId="4" xfId="0" applyNumberFormat="1" applyFont="1" applyBorder="1" applyAlignment="1">
      <alignment vertical="top" wrapText="1" readingOrder="1"/>
    </xf>
  </cellXfs>
  <cellStyles count="6">
    <cellStyle name="Normal" xfId="0" builtinId="0"/>
    <cellStyle name="Normal 2" xfId="1" xr:uid="{00000000-0005-0000-0000-000001000000}"/>
    <cellStyle name="Normal 2 2" xfId="3" xr:uid="{382E0839-E68B-44A3-8EDE-D4132F2B73AF}"/>
    <cellStyle name="Normal 2 2 2" xfId="4" xr:uid="{FD04E3BA-0A4E-4B9F-B89E-172AE3F339A0}"/>
    <cellStyle name="Normal 3" xfId="2" xr:uid="{A494886D-13FF-4D54-882C-DD7C1D795509}"/>
    <cellStyle name="Normal 4" xfId="5" xr:uid="{05CD52E2-F43C-416D-8FE0-91E5E1C6F6D9}"/>
  </cellStyles>
  <dxfs count="6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7C8E-726C-4AB0-8A2E-E685D15D934D}">
  <sheetPr>
    <tabColor theme="2" tint="-0.499984740745262"/>
  </sheetPr>
  <dimension ref="A1:C15"/>
  <sheetViews>
    <sheetView zoomScaleNormal="100" workbookViewId="0">
      <selection activeCell="C25" sqref="C25"/>
    </sheetView>
  </sheetViews>
  <sheetFormatPr baseColWidth="10" defaultRowHeight="13" x14ac:dyDescent="0.15"/>
  <cols>
    <col min="3" max="3" width="65.5" customWidth="1"/>
  </cols>
  <sheetData>
    <row r="1" spans="1:3" x14ac:dyDescent="0.15">
      <c r="A1" s="57"/>
      <c r="B1" s="58" t="s">
        <v>301</v>
      </c>
      <c r="C1" s="59" t="s">
        <v>302</v>
      </c>
    </row>
    <row r="2" spans="1:3" x14ac:dyDescent="0.15">
      <c r="A2" s="64" t="s">
        <v>285</v>
      </c>
      <c r="B2" s="60">
        <v>100</v>
      </c>
      <c r="C2" s="61" t="s">
        <v>293</v>
      </c>
    </row>
    <row r="3" spans="1:3" x14ac:dyDescent="0.15">
      <c r="A3" s="64" t="s">
        <v>284</v>
      </c>
      <c r="B3" s="60" t="s">
        <v>38</v>
      </c>
      <c r="C3" s="61" t="s">
        <v>294</v>
      </c>
    </row>
    <row r="4" spans="1:3" x14ac:dyDescent="0.15">
      <c r="A4" s="64" t="s">
        <v>286</v>
      </c>
      <c r="B4" s="60">
        <v>60</v>
      </c>
      <c r="C4" s="61" t="s">
        <v>303</v>
      </c>
    </row>
    <row r="5" spans="1:3" x14ac:dyDescent="0.15">
      <c r="A5" s="64" t="s">
        <v>287</v>
      </c>
      <c r="B5" s="60">
        <v>0.5</v>
      </c>
      <c r="C5" s="61" t="s">
        <v>295</v>
      </c>
    </row>
    <row r="6" spans="1:3" x14ac:dyDescent="0.15">
      <c r="A6" s="64" t="s">
        <v>288</v>
      </c>
      <c r="B6" s="60">
        <v>59.5</v>
      </c>
      <c r="C6" s="61" t="s">
        <v>296</v>
      </c>
    </row>
    <row r="7" spans="1:3" x14ac:dyDescent="0.15">
      <c r="A7" s="64" t="s">
        <v>289</v>
      </c>
      <c r="B7" s="60">
        <v>0.02</v>
      </c>
      <c r="C7" s="61" t="s">
        <v>297</v>
      </c>
    </row>
    <row r="8" spans="1:3" x14ac:dyDescent="0.15">
      <c r="A8" s="64" t="s">
        <v>290</v>
      </c>
      <c r="B8" s="60">
        <v>1.3879999999999999E-3</v>
      </c>
      <c r="C8" s="61" t="s">
        <v>298</v>
      </c>
    </row>
    <row r="9" spans="1:3" x14ac:dyDescent="0.15">
      <c r="A9" s="64" t="s">
        <v>291</v>
      </c>
      <c r="B9" s="60">
        <v>4.1660000000000004E-3</v>
      </c>
      <c r="C9" s="61" t="s">
        <v>299</v>
      </c>
    </row>
    <row r="10" spans="1:3" ht="14" thickBot="1" x14ac:dyDescent="0.2">
      <c r="A10" s="65" t="s">
        <v>292</v>
      </c>
      <c r="B10" s="62">
        <v>4.1666000000000002E-2</v>
      </c>
      <c r="C10" s="63" t="s">
        <v>300</v>
      </c>
    </row>
    <row r="15" spans="1:3" x14ac:dyDescent="0.15">
      <c r="C15" s="6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16A01-00A8-4834-AFB4-75C03A188EAC}">
  <sheetPr>
    <tabColor rgb="FF7030A0"/>
  </sheetPr>
  <dimension ref="A1:K2"/>
  <sheetViews>
    <sheetView workbookViewId="0">
      <selection activeCell="F12" sqref="F12"/>
    </sheetView>
  </sheetViews>
  <sheetFormatPr baseColWidth="10" defaultColWidth="11.5" defaultRowHeight="15" x14ac:dyDescent="0.2"/>
  <cols>
    <col min="1" max="5" width="11.5" style="43"/>
    <col min="6" max="6" width="12.6640625" style="43" bestFit="1" customWidth="1"/>
    <col min="7" max="16384" width="11.5" style="43"/>
  </cols>
  <sheetData>
    <row r="1" spans="1:11" x14ac:dyDescent="0.2">
      <c r="B1" s="44" t="s">
        <v>265</v>
      </c>
      <c r="C1" s="44" t="s">
        <v>266</v>
      </c>
      <c r="D1" s="54" t="s">
        <v>267</v>
      </c>
      <c r="E1" s="54" t="s">
        <v>268</v>
      </c>
      <c r="F1" s="54" t="s">
        <v>269</v>
      </c>
      <c r="G1" s="54" t="s">
        <v>270</v>
      </c>
      <c r="H1" s="54" t="s">
        <v>271</v>
      </c>
      <c r="I1" s="54" t="s">
        <v>272</v>
      </c>
      <c r="J1" s="54" t="s">
        <v>273</v>
      </c>
      <c r="K1" s="54" t="s">
        <v>274</v>
      </c>
    </row>
    <row r="2" spans="1:11" x14ac:dyDescent="0.2">
      <c r="A2" s="43" t="s">
        <v>275</v>
      </c>
      <c r="B2" s="44">
        <v>45</v>
      </c>
      <c r="C2" s="44">
        <v>45</v>
      </c>
      <c r="D2" s="44">
        <v>0.9</v>
      </c>
      <c r="E2" s="44">
        <v>0.9</v>
      </c>
      <c r="F2" s="44">
        <v>6.2500000000000003E-3</v>
      </c>
      <c r="G2" s="44">
        <v>0.05</v>
      </c>
      <c r="H2" s="44">
        <v>0.05</v>
      </c>
      <c r="I2" s="44">
        <v>20</v>
      </c>
      <c r="J2" s="44">
        <v>6000</v>
      </c>
      <c r="K2" s="44">
        <v>50000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P23"/>
  <sheetViews>
    <sheetView zoomScale="89" workbookViewId="0">
      <selection activeCell="P3" sqref="P3"/>
    </sheetView>
  </sheetViews>
  <sheetFormatPr baseColWidth="10" defaultRowHeight="13" x14ac:dyDescent="0.15"/>
  <cols>
    <col min="4" max="4" width="12.6640625" bestFit="1" customWidth="1"/>
  </cols>
  <sheetData>
    <row r="1" spans="1:16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15">
      <c r="A2" t="s">
        <v>275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</row>
    <row r="7" spans="1:16" x14ac:dyDescent="0.15">
      <c r="D7" s="5"/>
    </row>
    <row r="8" spans="1:16" ht="15" customHeight="1" x14ac:dyDescent="0.15">
      <c r="D8" s="39"/>
    </row>
    <row r="9" spans="1:16" ht="15" customHeight="1" x14ac:dyDescent="0.15">
      <c r="D9" s="39"/>
    </row>
    <row r="10" spans="1:16" ht="15" customHeight="1" x14ac:dyDescent="0.15">
      <c r="D10" s="39"/>
    </row>
    <row r="11" spans="1:16" ht="15" x14ac:dyDescent="0.15">
      <c r="D11" s="39"/>
    </row>
    <row r="12" spans="1:16" ht="15" x14ac:dyDescent="0.15">
      <c r="D12" s="39"/>
    </row>
    <row r="13" spans="1:16" ht="15" x14ac:dyDescent="0.15">
      <c r="D13" s="39"/>
    </row>
    <row r="14" spans="1:16" ht="15" x14ac:dyDescent="0.15">
      <c r="D14" s="39"/>
    </row>
    <row r="15" spans="1:16" ht="15" x14ac:dyDescent="0.15">
      <c r="D15" s="39"/>
    </row>
    <row r="16" spans="1:16" ht="15" x14ac:dyDescent="0.15">
      <c r="D16" s="39"/>
    </row>
    <row r="17" spans="4:4" ht="15" x14ac:dyDescent="0.15">
      <c r="D17" s="39"/>
    </row>
    <row r="18" spans="4:4" ht="15" x14ac:dyDescent="0.15">
      <c r="D18" s="39"/>
    </row>
    <row r="19" spans="4:4" ht="15" x14ac:dyDescent="0.15">
      <c r="D19" s="39"/>
    </row>
    <row r="20" spans="4:4" ht="15" x14ac:dyDescent="0.15">
      <c r="D20" s="39"/>
    </row>
    <row r="21" spans="4:4" ht="15" x14ac:dyDescent="0.15">
      <c r="D21" s="39"/>
    </row>
    <row r="22" spans="4:4" ht="15" x14ac:dyDescent="0.15">
      <c r="D22" s="39"/>
    </row>
    <row r="23" spans="4:4" x14ac:dyDescent="0.15">
      <c r="D23" s="5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018B-C558-4E16-B015-29954A43FBC1}">
  <sheetPr>
    <tabColor rgb="FF7030A0"/>
  </sheetPr>
  <dimension ref="A1:E8761"/>
  <sheetViews>
    <sheetView workbookViewId="0">
      <selection activeCell="F23" sqref="F23"/>
    </sheetView>
  </sheetViews>
  <sheetFormatPr baseColWidth="10" defaultColWidth="9.1640625" defaultRowHeight="13" x14ac:dyDescent="0.15"/>
  <sheetData>
    <row r="1" spans="1:5" x14ac:dyDescent="0.15">
      <c r="B1" s="8" t="s">
        <v>277</v>
      </c>
    </row>
    <row r="2" spans="1:5" ht="15" x14ac:dyDescent="0.2">
      <c r="A2" s="6">
        <v>1</v>
      </c>
      <c r="B2">
        <v>86.755021723270474</v>
      </c>
      <c r="E2" s="8"/>
    </row>
    <row r="3" spans="1:5" ht="15" x14ac:dyDescent="0.2">
      <c r="A3" s="6">
        <v>2</v>
      </c>
      <c r="B3">
        <v>86.755021723270474</v>
      </c>
    </row>
    <row r="4" spans="1:5" ht="15" x14ac:dyDescent="0.2">
      <c r="A4" s="6">
        <v>3</v>
      </c>
      <c r="B4">
        <v>86.755021723270474</v>
      </c>
    </row>
    <row r="5" spans="1:5" ht="15" x14ac:dyDescent="0.2">
      <c r="A5" s="6">
        <v>4</v>
      </c>
      <c r="B5">
        <v>86.755021723270474</v>
      </c>
    </row>
    <row r="6" spans="1:5" ht="15" x14ac:dyDescent="0.2">
      <c r="A6" s="6">
        <v>5</v>
      </c>
      <c r="B6">
        <v>81.655653550651607</v>
      </c>
    </row>
    <row r="7" spans="1:5" ht="15" x14ac:dyDescent="0.2">
      <c r="A7" s="6">
        <v>6</v>
      </c>
      <c r="B7">
        <v>41.008007463216906</v>
      </c>
    </row>
    <row r="8" spans="1:5" ht="15" x14ac:dyDescent="0.2">
      <c r="A8" s="6">
        <v>7</v>
      </c>
      <c r="B8">
        <v>20.271836305780095</v>
      </c>
    </row>
    <row r="9" spans="1:5" ht="15" x14ac:dyDescent="0.2">
      <c r="A9" s="6">
        <v>8</v>
      </c>
      <c r="B9">
        <v>20.271836305780095</v>
      </c>
    </row>
    <row r="10" spans="1:5" ht="15" x14ac:dyDescent="0.2">
      <c r="A10" s="6">
        <v>9</v>
      </c>
      <c r="B10">
        <v>32.579054374216689</v>
      </c>
    </row>
    <row r="11" spans="1:5" ht="15" x14ac:dyDescent="0.2">
      <c r="A11" s="6">
        <v>10</v>
      </c>
      <c r="B11">
        <v>73.91846324966815</v>
      </c>
    </row>
    <row r="12" spans="1:5" ht="15" x14ac:dyDescent="0.2">
      <c r="A12" s="6">
        <v>11</v>
      </c>
      <c r="B12">
        <v>86.755021723270474</v>
      </c>
    </row>
    <row r="13" spans="1:5" ht="15" x14ac:dyDescent="0.2">
      <c r="A13" s="6">
        <v>12</v>
      </c>
      <c r="B13">
        <v>86.755021723270474</v>
      </c>
    </row>
    <row r="14" spans="1:5" ht="15" x14ac:dyDescent="0.2">
      <c r="A14" s="6">
        <v>13</v>
      </c>
      <c r="B14">
        <v>86.755021723270474</v>
      </c>
    </row>
    <row r="15" spans="1:5" ht="15" x14ac:dyDescent="0.2">
      <c r="A15" s="6">
        <v>14</v>
      </c>
      <c r="B15">
        <v>86.755021723270474</v>
      </c>
    </row>
    <row r="16" spans="1:5" ht="15" x14ac:dyDescent="0.2">
      <c r="A16" s="6">
        <v>15</v>
      </c>
      <c r="B16">
        <v>86.755021723270474</v>
      </c>
    </row>
    <row r="17" spans="1:2" ht="15" x14ac:dyDescent="0.2">
      <c r="A17" s="6">
        <v>16</v>
      </c>
      <c r="B17">
        <v>86.755021723270474</v>
      </c>
    </row>
    <row r="18" spans="1:2" ht="15" x14ac:dyDescent="0.2">
      <c r="A18" s="6">
        <v>17</v>
      </c>
      <c r="B18">
        <v>86.755021723270474</v>
      </c>
    </row>
    <row r="19" spans="1:2" ht="15" x14ac:dyDescent="0.2">
      <c r="A19" s="6">
        <v>18</v>
      </c>
      <c r="B19">
        <v>86.755021723270474</v>
      </c>
    </row>
    <row r="20" spans="1:2" ht="15" x14ac:dyDescent="0.2">
      <c r="A20" s="6">
        <v>19</v>
      </c>
      <c r="B20">
        <v>86.755021723270474</v>
      </c>
    </row>
    <row r="21" spans="1:2" ht="15" x14ac:dyDescent="0.2">
      <c r="A21" s="6">
        <v>20</v>
      </c>
      <c r="B21">
        <v>95.406599714285704</v>
      </c>
    </row>
    <row r="22" spans="1:2" ht="15" x14ac:dyDescent="0.2">
      <c r="A22" s="6">
        <v>21</v>
      </c>
      <c r="B22">
        <v>95.406599714285704</v>
      </c>
    </row>
    <row r="23" spans="1:2" ht="15" x14ac:dyDescent="0.2">
      <c r="A23" s="6">
        <v>22</v>
      </c>
      <c r="B23">
        <v>86.755021723270474</v>
      </c>
    </row>
    <row r="24" spans="1:2" ht="15" x14ac:dyDescent="0.2">
      <c r="A24" s="6">
        <v>23</v>
      </c>
      <c r="B24">
        <v>86.755021723270474</v>
      </c>
    </row>
    <row r="25" spans="1:2" ht="15" x14ac:dyDescent="0.2">
      <c r="A25" s="6">
        <v>24</v>
      </c>
      <c r="B25">
        <v>86.755021723270474</v>
      </c>
    </row>
    <row r="26" spans="1:2" ht="15" x14ac:dyDescent="0.2">
      <c r="A26" s="48">
        <v>25</v>
      </c>
      <c r="B26">
        <v>81.838641151256311</v>
      </c>
    </row>
    <row r="27" spans="1:2" ht="15" x14ac:dyDescent="0.2">
      <c r="A27" s="48">
        <v>26</v>
      </c>
      <c r="B27">
        <v>75.854386118848154</v>
      </c>
    </row>
    <row r="28" spans="1:2" ht="15" x14ac:dyDescent="0.2">
      <c r="A28" s="48">
        <v>27</v>
      </c>
      <c r="B28">
        <v>63.482672440391866</v>
      </c>
    </row>
    <row r="29" spans="1:2" ht="15" x14ac:dyDescent="0.2">
      <c r="A29" s="48">
        <v>28</v>
      </c>
      <c r="B29">
        <v>49.910573756585222</v>
      </c>
    </row>
    <row r="30" spans="1:2" ht="15" x14ac:dyDescent="0.2">
      <c r="A30" s="48">
        <v>29</v>
      </c>
      <c r="B30">
        <v>49.910573756585222</v>
      </c>
    </row>
    <row r="31" spans="1:2" ht="15" x14ac:dyDescent="0.2">
      <c r="A31" s="48">
        <v>30</v>
      </c>
      <c r="B31">
        <v>62.082516604219954</v>
      </c>
    </row>
    <row r="32" spans="1:2" ht="15" x14ac:dyDescent="0.2">
      <c r="A32" s="48">
        <v>31</v>
      </c>
      <c r="B32">
        <v>62.082516604219954</v>
      </c>
    </row>
    <row r="33" spans="1:2" ht="15" x14ac:dyDescent="0.2">
      <c r="A33" s="48">
        <v>32</v>
      </c>
      <c r="B33">
        <v>81.838641151256311</v>
      </c>
    </row>
    <row r="34" spans="1:2" ht="15" x14ac:dyDescent="0.2">
      <c r="A34" s="48">
        <v>33</v>
      </c>
      <c r="B34">
        <v>81.838641151256311</v>
      </c>
    </row>
    <row r="35" spans="1:2" ht="15" x14ac:dyDescent="0.2">
      <c r="A35" s="48">
        <v>34</v>
      </c>
      <c r="B35">
        <v>81.838641151256311</v>
      </c>
    </row>
    <row r="36" spans="1:2" ht="15" x14ac:dyDescent="0.2">
      <c r="A36" s="48">
        <v>35</v>
      </c>
      <c r="B36">
        <v>88.050073068066254</v>
      </c>
    </row>
    <row r="37" spans="1:2" ht="15" x14ac:dyDescent="0.2">
      <c r="A37" s="48">
        <v>36</v>
      </c>
      <c r="B37">
        <v>88.050073068066254</v>
      </c>
    </row>
    <row r="38" spans="1:2" ht="15" x14ac:dyDescent="0.2">
      <c r="A38" s="48">
        <v>37</v>
      </c>
      <c r="B38">
        <v>88.050073068066254</v>
      </c>
    </row>
    <row r="39" spans="1:2" ht="15" x14ac:dyDescent="0.2">
      <c r="A39" s="48">
        <v>38</v>
      </c>
      <c r="B39">
        <v>88.050073068066254</v>
      </c>
    </row>
    <row r="40" spans="1:2" ht="15" x14ac:dyDescent="0.2">
      <c r="A40" s="48">
        <v>39</v>
      </c>
      <c r="B40">
        <v>88.050073068066254</v>
      </c>
    </row>
    <row r="41" spans="1:2" ht="15" x14ac:dyDescent="0.2">
      <c r="A41" s="48">
        <v>40</v>
      </c>
      <c r="B41">
        <v>88.050073068066254</v>
      </c>
    </row>
    <row r="42" spans="1:2" ht="15" x14ac:dyDescent="0.2">
      <c r="A42" s="48">
        <v>41</v>
      </c>
      <c r="B42">
        <v>88.050073068066254</v>
      </c>
    </row>
    <row r="43" spans="1:2" ht="15" x14ac:dyDescent="0.2">
      <c r="A43" s="48">
        <v>42</v>
      </c>
      <c r="B43">
        <v>88.050073068066254</v>
      </c>
    </row>
    <row r="44" spans="1:2" ht="15" x14ac:dyDescent="0.2">
      <c r="A44" s="48">
        <v>43</v>
      </c>
      <c r="B44">
        <v>100.61284459069631</v>
      </c>
    </row>
    <row r="45" spans="1:2" ht="15" x14ac:dyDescent="0.2">
      <c r="A45" s="48">
        <v>44</v>
      </c>
      <c r="B45">
        <v>112.29225257142856</v>
      </c>
    </row>
    <row r="46" spans="1:2" ht="15" x14ac:dyDescent="0.2">
      <c r="A46" s="48">
        <v>45</v>
      </c>
      <c r="B46">
        <v>112.29225257142856</v>
      </c>
    </row>
    <row r="47" spans="1:2" ht="15" x14ac:dyDescent="0.2">
      <c r="A47" s="48">
        <v>46</v>
      </c>
      <c r="B47">
        <v>90.598255362422719</v>
      </c>
    </row>
    <row r="48" spans="1:2" ht="15" x14ac:dyDescent="0.2">
      <c r="A48" s="48">
        <v>47</v>
      </c>
      <c r="B48">
        <v>88.050073068066254</v>
      </c>
    </row>
    <row r="49" spans="1:2" ht="15" x14ac:dyDescent="0.2">
      <c r="A49" s="48">
        <v>48</v>
      </c>
      <c r="B49">
        <v>88.050073068066254</v>
      </c>
    </row>
    <row r="50" spans="1:2" ht="15" x14ac:dyDescent="0.2">
      <c r="A50" s="48">
        <v>49</v>
      </c>
      <c r="B50">
        <v>68.664210451418185</v>
      </c>
    </row>
    <row r="51" spans="1:2" ht="15" x14ac:dyDescent="0.2">
      <c r="A51" s="48">
        <v>50</v>
      </c>
      <c r="B51">
        <v>68.664210451418185</v>
      </c>
    </row>
    <row r="52" spans="1:2" ht="15" x14ac:dyDescent="0.2">
      <c r="A52" s="48">
        <v>51</v>
      </c>
      <c r="B52">
        <v>68.664210451418185</v>
      </c>
    </row>
    <row r="53" spans="1:2" ht="15" x14ac:dyDescent="0.2">
      <c r="A53" s="48">
        <v>52</v>
      </c>
      <c r="B53">
        <v>68.664210451418185</v>
      </c>
    </row>
    <row r="54" spans="1:2" ht="15" x14ac:dyDescent="0.2">
      <c r="A54" s="48">
        <v>53</v>
      </c>
      <c r="B54">
        <v>68.664210451418185</v>
      </c>
    </row>
    <row r="55" spans="1:2" ht="15" x14ac:dyDescent="0.2">
      <c r="A55" s="48">
        <v>54</v>
      </c>
      <c r="B55">
        <v>68.664210451418185</v>
      </c>
    </row>
    <row r="56" spans="1:2" ht="15" x14ac:dyDescent="0.2">
      <c r="A56" s="48">
        <v>55</v>
      </c>
      <c r="B56">
        <v>68.664210451418185</v>
      </c>
    </row>
    <row r="57" spans="1:2" ht="15" x14ac:dyDescent="0.2">
      <c r="A57" s="48">
        <v>56</v>
      </c>
      <c r="B57">
        <v>73.759013299526998</v>
      </c>
    </row>
    <row r="58" spans="1:2" ht="15" x14ac:dyDescent="0.2">
      <c r="A58" s="48">
        <v>57</v>
      </c>
      <c r="B58">
        <v>89.660180124780126</v>
      </c>
    </row>
    <row r="59" spans="1:2" ht="15" x14ac:dyDescent="0.2">
      <c r="A59" s="48">
        <v>58</v>
      </c>
      <c r="B59">
        <v>92.058380271237013</v>
      </c>
    </row>
    <row r="60" spans="1:2" ht="15" x14ac:dyDescent="0.2">
      <c r="A60" s="48">
        <v>59</v>
      </c>
      <c r="B60">
        <v>92.058380271237013</v>
      </c>
    </row>
    <row r="61" spans="1:2" ht="15" x14ac:dyDescent="0.2">
      <c r="A61" s="48">
        <v>60</v>
      </c>
      <c r="B61">
        <v>96.454901612854542</v>
      </c>
    </row>
    <row r="62" spans="1:2" ht="15" x14ac:dyDescent="0.2">
      <c r="A62" s="48">
        <v>61</v>
      </c>
      <c r="B62">
        <v>101.96769307133083</v>
      </c>
    </row>
    <row r="63" spans="1:2" ht="15" x14ac:dyDescent="0.2">
      <c r="A63" s="48">
        <v>62</v>
      </c>
      <c r="B63">
        <v>101.96769307133083</v>
      </c>
    </row>
    <row r="64" spans="1:2" ht="15" x14ac:dyDescent="0.2">
      <c r="A64" s="48">
        <v>63</v>
      </c>
      <c r="B64">
        <v>101.96769307133083</v>
      </c>
    </row>
    <row r="65" spans="1:2" ht="15" x14ac:dyDescent="0.2">
      <c r="A65" s="48">
        <v>64</v>
      </c>
      <c r="B65">
        <v>94.488231639120556</v>
      </c>
    </row>
    <row r="66" spans="1:2" ht="15" x14ac:dyDescent="0.2">
      <c r="A66" s="48">
        <v>65</v>
      </c>
      <c r="B66">
        <v>92.058380271237013</v>
      </c>
    </row>
    <row r="67" spans="1:2" ht="15" x14ac:dyDescent="0.2">
      <c r="A67" s="48">
        <v>66</v>
      </c>
      <c r="B67">
        <v>92.058380271237013</v>
      </c>
    </row>
    <row r="68" spans="1:2" ht="15" x14ac:dyDescent="0.2">
      <c r="A68" s="48">
        <v>67</v>
      </c>
      <c r="B68">
        <v>96.454901612854542</v>
      </c>
    </row>
    <row r="69" spans="1:2" ht="15" x14ac:dyDescent="0.2">
      <c r="A69" s="48">
        <v>68</v>
      </c>
      <c r="B69">
        <v>128.95656057142858</v>
      </c>
    </row>
    <row r="70" spans="1:2" ht="15" x14ac:dyDescent="0.2">
      <c r="A70" s="48">
        <v>69</v>
      </c>
      <c r="B70">
        <v>101.96769307133083</v>
      </c>
    </row>
    <row r="71" spans="1:2" ht="15" x14ac:dyDescent="0.2">
      <c r="A71" s="48">
        <v>70</v>
      </c>
      <c r="B71">
        <v>92.058380271237013</v>
      </c>
    </row>
    <row r="72" spans="1:2" ht="15" x14ac:dyDescent="0.2">
      <c r="A72" s="48">
        <v>71</v>
      </c>
      <c r="B72">
        <v>92.058380271237013</v>
      </c>
    </row>
    <row r="73" spans="1:2" ht="15" x14ac:dyDescent="0.2">
      <c r="A73" s="48">
        <v>72</v>
      </c>
      <c r="B73">
        <v>92.058380271237013</v>
      </c>
    </row>
    <row r="74" spans="1:2" ht="15" x14ac:dyDescent="0.2">
      <c r="A74" s="48">
        <v>73</v>
      </c>
      <c r="B74">
        <v>107.2682690995054</v>
      </c>
    </row>
    <row r="75" spans="1:2" ht="15" x14ac:dyDescent="0.2">
      <c r="A75" s="48">
        <v>74</v>
      </c>
      <c r="B75">
        <v>107.2682690995054</v>
      </c>
    </row>
    <row r="76" spans="1:2" ht="15" x14ac:dyDescent="0.2">
      <c r="A76" s="48">
        <v>75</v>
      </c>
      <c r="B76">
        <v>105.57302643541554</v>
      </c>
    </row>
    <row r="77" spans="1:2" ht="15" x14ac:dyDescent="0.2">
      <c r="A77" s="48">
        <v>76</v>
      </c>
      <c r="B77">
        <v>91.971102128667042</v>
      </c>
    </row>
    <row r="78" spans="1:2" ht="15" x14ac:dyDescent="0.2">
      <c r="A78" s="48">
        <v>77</v>
      </c>
      <c r="B78">
        <v>91.971102128667042</v>
      </c>
    </row>
    <row r="79" spans="1:2" ht="15" x14ac:dyDescent="0.2">
      <c r="A79" s="48">
        <v>78</v>
      </c>
      <c r="B79">
        <v>107.2682690995054</v>
      </c>
    </row>
    <row r="80" spans="1:2" ht="15" x14ac:dyDescent="0.2">
      <c r="A80" s="48">
        <v>79</v>
      </c>
      <c r="B80">
        <v>107.2682690995054</v>
      </c>
    </row>
    <row r="81" spans="1:2" ht="15" x14ac:dyDescent="0.2">
      <c r="A81" s="48">
        <v>80</v>
      </c>
      <c r="B81">
        <v>108.82324571428572</v>
      </c>
    </row>
    <row r="82" spans="1:2" ht="15" x14ac:dyDescent="0.2">
      <c r="A82" s="48">
        <v>81</v>
      </c>
      <c r="B82">
        <v>107.2682690995054</v>
      </c>
    </row>
    <row r="83" spans="1:2" ht="15" x14ac:dyDescent="0.2">
      <c r="A83" s="48">
        <v>82</v>
      </c>
      <c r="B83">
        <v>107.2682690995054</v>
      </c>
    </row>
    <row r="84" spans="1:2" ht="15" x14ac:dyDescent="0.2">
      <c r="A84" s="48">
        <v>83</v>
      </c>
      <c r="B84">
        <v>108.82324571428572</v>
      </c>
    </row>
    <row r="85" spans="1:2" ht="15" x14ac:dyDescent="0.2">
      <c r="A85" s="48">
        <v>84</v>
      </c>
      <c r="B85">
        <v>108.82324571428572</v>
      </c>
    </row>
    <row r="86" spans="1:2" ht="15" x14ac:dyDescent="0.2">
      <c r="A86" s="48">
        <v>85</v>
      </c>
      <c r="B86">
        <v>108.82324571428572</v>
      </c>
    </row>
    <row r="87" spans="1:2" ht="15" x14ac:dyDescent="0.2">
      <c r="A87" s="48">
        <v>86</v>
      </c>
      <c r="B87">
        <v>108.82324571428572</v>
      </c>
    </row>
    <row r="88" spans="1:2" ht="15" x14ac:dyDescent="0.2">
      <c r="A88" s="48">
        <v>87</v>
      </c>
      <c r="B88">
        <v>108.82324571428572</v>
      </c>
    </row>
    <row r="89" spans="1:2" ht="15" x14ac:dyDescent="0.2">
      <c r="A89" s="48">
        <v>88</v>
      </c>
      <c r="B89">
        <v>108.82324571428572</v>
      </c>
    </row>
    <row r="90" spans="1:2" ht="15" x14ac:dyDescent="0.2">
      <c r="A90" s="48">
        <v>89</v>
      </c>
      <c r="B90">
        <v>108.82324571428572</v>
      </c>
    </row>
    <row r="91" spans="1:2" ht="15" x14ac:dyDescent="0.2">
      <c r="A91" s="48">
        <v>90</v>
      </c>
      <c r="B91">
        <v>108.82324571428572</v>
      </c>
    </row>
    <row r="92" spans="1:2" ht="15" x14ac:dyDescent="0.2">
      <c r="A92" s="48">
        <v>91</v>
      </c>
      <c r="B92">
        <v>108.82324571428572</v>
      </c>
    </row>
    <row r="93" spans="1:2" ht="15" x14ac:dyDescent="0.2">
      <c r="A93" s="48">
        <v>92</v>
      </c>
      <c r="B93">
        <v>108.82324571428572</v>
      </c>
    </row>
    <row r="94" spans="1:2" ht="15" x14ac:dyDescent="0.2">
      <c r="A94" s="48">
        <v>93</v>
      </c>
      <c r="B94">
        <v>108.82324571428572</v>
      </c>
    </row>
    <row r="95" spans="1:2" ht="15" x14ac:dyDescent="0.2">
      <c r="A95" s="48">
        <v>94</v>
      </c>
      <c r="B95">
        <v>108.82324571428572</v>
      </c>
    </row>
    <row r="96" spans="1:2" ht="15" x14ac:dyDescent="0.2">
      <c r="A96" s="48">
        <v>95</v>
      </c>
      <c r="B96">
        <v>107.2682690995054</v>
      </c>
    </row>
    <row r="97" spans="1:2" ht="15" x14ac:dyDescent="0.2">
      <c r="A97" s="48">
        <v>96</v>
      </c>
      <c r="B97">
        <v>88.794541628492993</v>
      </c>
    </row>
    <row r="98" spans="1:2" ht="15" x14ac:dyDescent="0.2">
      <c r="A98" s="48">
        <v>97</v>
      </c>
      <c r="B98">
        <v>86.335974246804128</v>
      </c>
    </row>
    <row r="99" spans="1:2" ht="15" x14ac:dyDescent="0.2">
      <c r="A99" s="48">
        <v>98</v>
      </c>
      <c r="B99">
        <v>86.335974246804128</v>
      </c>
    </row>
    <row r="100" spans="1:2" ht="15" x14ac:dyDescent="0.2">
      <c r="A100" s="48">
        <v>99</v>
      </c>
      <c r="B100">
        <v>86.335974246804128</v>
      </c>
    </row>
    <row r="101" spans="1:2" ht="15" x14ac:dyDescent="0.2">
      <c r="A101" s="48">
        <v>100</v>
      </c>
      <c r="B101">
        <v>40.635600845701241</v>
      </c>
    </row>
    <row r="102" spans="1:2" ht="15" x14ac:dyDescent="0.2">
      <c r="A102" s="48">
        <v>101</v>
      </c>
      <c r="B102">
        <v>46.051369254860724</v>
      </c>
    </row>
    <row r="103" spans="1:2" ht="15" x14ac:dyDescent="0.2">
      <c r="A103" s="48">
        <v>102</v>
      </c>
      <c r="B103">
        <v>86.335974246804128</v>
      </c>
    </row>
    <row r="104" spans="1:2" ht="15" x14ac:dyDescent="0.2">
      <c r="A104" s="48">
        <v>103</v>
      </c>
      <c r="B104">
        <v>86.335974246804128</v>
      </c>
    </row>
    <row r="105" spans="1:2" ht="15" x14ac:dyDescent="0.2">
      <c r="A105" s="48">
        <v>104</v>
      </c>
      <c r="B105">
        <v>86.335974246804128</v>
      </c>
    </row>
    <row r="106" spans="1:2" ht="15" x14ac:dyDescent="0.2">
      <c r="A106" s="48">
        <v>105</v>
      </c>
      <c r="B106">
        <v>86.335974246804128</v>
      </c>
    </row>
    <row r="107" spans="1:2" ht="15" x14ac:dyDescent="0.2">
      <c r="A107" s="48">
        <v>106</v>
      </c>
      <c r="B107">
        <v>103.39577096555239</v>
      </c>
    </row>
    <row r="108" spans="1:2" ht="15" x14ac:dyDescent="0.2">
      <c r="A108" s="48">
        <v>107</v>
      </c>
      <c r="B108">
        <v>114.75687714285714</v>
      </c>
    </row>
    <row r="109" spans="1:2" ht="15" x14ac:dyDescent="0.2">
      <c r="A109" s="48">
        <v>108</v>
      </c>
      <c r="B109">
        <v>103.39577096555239</v>
      </c>
    </row>
    <row r="110" spans="1:2" ht="15" x14ac:dyDescent="0.2">
      <c r="A110" s="48">
        <v>109</v>
      </c>
      <c r="B110">
        <v>103.39577096555239</v>
      </c>
    </row>
    <row r="111" spans="1:2" ht="15" x14ac:dyDescent="0.2">
      <c r="A111" s="48">
        <v>110</v>
      </c>
      <c r="B111">
        <v>103.39577096555239</v>
      </c>
    </row>
    <row r="112" spans="1:2" ht="15" x14ac:dyDescent="0.2">
      <c r="A112" s="48">
        <v>111</v>
      </c>
      <c r="B112">
        <v>103.39577096555239</v>
      </c>
    </row>
    <row r="113" spans="1:2" ht="15" x14ac:dyDescent="0.2">
      <c r="A113" s="48">
        <v>112</v>
      </c>
      <c r="B113">
        <v>103.39577096555239</v>
      </c>
    </row>
    <row r="114" spans="1:2" ht="15" x14ac:dyDescent="0.2">
      <c r="A114" s="48">
        <v>113</v>
      </c>
      <c r="B114">
        <v>102.52974344129025</v>
      </c>
    </row>
    <row r="115" spans="1:2" ht="15" x14ac:dyDescent="0.2">
      <c r="A115" s="48">
        <v>114</v>
      </c>
      <c r="B115">
        <v>92.524090169321838</v>
      </c>
    </row>
    <row r="116" spans="1:2" ht="15" x14ac:dyDescent="0.2">
      <c r="A116" s="48">
        <v>115</v>
      </c>
      <c r="B116">
        <v>103.39577096555239</v>
      </c>
    </row>
    <row r="117" spans="1:2" ht="15" x14ac:dyDescent="0.2">
      <c r="A117" s="48">
        <v>116</v>
      </c>
      <c r="B117">
        <v>111.91751811163689</v>
      </c>
    </row>
    <row r="118" spans="1:2" ht="15" x14ac:dyDescent="0.2">
      <c r="A118" s="48">
        <v>117</v>
      </c>
      <c r="B118">
        <v>103.39577096555239</v>
      </c>
    </row>
    <row r="119" spans="1:2" ht="15" x14ac:dyDescent="0.2">
      <c r="A119" s="48">
        <v>118</v>
      </c>
      <c r="B119">
        <v>103.39577096555239</v>
      </c>
    </row>
    <row r="120" spans="1:2" ht="15" x14ac:dyDescent="0.2">
      <c r="A120" s="48">
        <v>119</v>
      </c>
      <c r="B120">
        <v>103.39577096555239</v>
      </c>
    </row>
    <row r="121" spans="1:2" ht="15" x14ac:dyDescent="0.2">
      <c r="A121" s="48">
        <v>120</v>
      </c>
      <c r="B121">
        <v>86.335974246804128</v>
      </c>
    </row>
    <row r="122" spans="1:2" ht="15" x14ac:dyDescent="0.2">
      <c r="A122" s="48">
        <v>121</v>
      </c>
      <c r="B122">
        <v>52.319954260700023</v>
      </c>
    </row>
    <row r="123" spans="1:2" ht="15" x14ac:dyDescent="0.2">
      <c r="A123" s="48">
        <v>122</v>
      </c>
      <c r="B123">
        <v>52.319954260700023</v>
      </c>
    </row>
    <row r="124" spans="1:2" ht="15" x14ac:dyDescent="0.2">
      <c r="A124" s="48">
        <v>123</v>
      </c>
      <c r="B124">
        <v>52.319954260700023</v>
      </c>
    </row>
    <row r="125" spans="1:2" ht="15" x14ac:dyDescent="0.2">
      <c r="A125" s="48">
        <v>124</v>
      </c>
      <c r="B125">
        <v>52.319954260700023</v>
      </c>
    </row>
    <row r="126" spans="1:2" ht="15" x14ac:dyDescent="0.2">
      <c r="A126" s="48">
        <v>125</v>
      </c>
      <c r="B126">
        <v>52.319954260700023</v>
      </c>
    </row>
    <row r="127" spans="1:2" ht="15" x14ac:dyDescent="0.2">
      <c r="A127" s="48">
        <v>126</v>
      </c>
      <c r="B127">
        <v>52.319954260700023</v>
      </c>
    </row>
    <row r="128" spans="1:2" ht="15" x14ac:dyDescent="0.2">
      <c r="A128" s="48">
        <v>127</v>
      </c>
      <c r="B128">
        <v>51.244964368495594</v>
      </c>
    </row>
    <row r="129" spans="1:2" ht="15" x14ac:dyDescent="0.2">
      <c r="A129" s="48">
        <v>128</v>
      </c>
      <c r="B129">
        <v>52.319954260700023</v>
      </c>
    </row>
    <row r="130" spans="1:2" ht="15" x14ac:dyDescent="0.2">
      <c r="A130" s="48">
        <v>129</v>
      </c>
      <c r="B130">
        <v>52.319954260700023</v>
      </c>
    </row>
    <row r="131" spans="1:2" ht="15" x14ac:dyDescent="0.2">
      <c r="A131" s="48">
        <v>130</v>
      </c>
      <c r="B131">
        <v>52.319954260700023</v>
      </c>
    </row>
    <row r="132" spans="1:2" ht="15" x14ac:dyDescent="0.2">
      <c r="A132" s="48">
        <v>131</v>
      </c>
      <c r="B132">
        <v>100.2622222802426</v>
      </c>
    </row>
    <row r="133" spans="1:2" ht="15" x14ac:dyDescent="0.2">
      <c r="A133" s="48">
        <v>132</v>
      </c>
      <c r="B133">
        <v>105.63831085714286</v>
      </c>
    </row>
    <row r="134" spans="1:2" ht="15" x14ac:dyDescent="0.2">
      <c r="A134" s="48">
        <v>133</v>
      </c>
      <c r="B134">
        <v>105.63831085714286</v>
      </c>
    </row>
    <row r="135" spans="1:2" ht="15" x14ac:dyDescent="0.2">
      <c r="A135" s="48">
        <v>134</v>
      </c>
      <c r="B135">
        <v>105.63831085714286</v>
      </c>
    </row>
    <row r="136" spans="1:2" ht="15" x14ac:dyDescent="0.2">
      <c r="A136" s="48">
        <v>135</v>
      </c>
      <c r="B136">
        <v>105.63831085714286</v>
      </c>
    </row>
    <row r="137" spans="1:2" ht="15" x14ac:dyDescent="0.2">
      <c r="A137" s="48">
        <v>136</v>
      </c>
      <c r="B137">
        <v>105.63831085714286</v>
      </c>
    </row>
    <row r="138" spans="1:2" ht="15" x14ac:dyDescent="0.2">
      <c r="A138" s="48">
        <v>137</v>
      </c>
      <c r="B138">
        <v>100.2622222802426</v>
      </c>
    </row>
    <row r="139" spans="1:2" ht="15" x14ac:dyDescent="0.2">
      <c r="A139" s="48">
        <v>138</v>
      </c>
      <c r="B139">
        <v>52.319954260700023</v>
      </c>
    </row>
    <row r="140" spans="1:2" ht="15" x14ac:dyDescent="0.2">
      <c r="A140" s="48">
        <v>139</v>
      </c>
      <c r="B140">
        <v>105.63831085714286</v>
      </c>
    </row>
    <row r="141" spans="1:2" ht="15" x14ac:dyDescent="0.2">
      <c r="A141" s="48">
        <v>140</v>
      </c>
      <c r="B141">
        <v>105.63831085714286</v>
      </c>
    </row>
    <row r="142" spans="1:2" ht="15" x14ac:dyDescent="0.2">
      <c r="A142" s="48">
        <v>141</v>
      </c>
      <c r="B142">
        <v>105.63831085714286</v>
      </c>
    </row>
    <row r="143" spans="1:2" ht="15" x14ac:dyDescent="0.2">
      <c r="A143" s="48">
        <v>142</v>
      </c>
      <c r="B143">
        <v>105.63831085714286</v>
      </c>
    </row>
    <row r="144" spans="1:2" ht="15" x14ac:dyDescent="0.2">
      <c r="A144" s="48">
        <v>143</v>
      </c>
      <c r="B144">
        <v>105.63831085714286</v>
      </c>
    </row>
    <row r="145" spans="1:2" ht="15" x14ac:dyDescent="0.2">
      <c r="A145" s="48">
        <v>144</v>
      </c>
      <c r="B145">
        <v>52.319954260700023</v>
      </c>
    </row>
    <row r="146" spans="1:2" ht="15" x14ac:dyDescent="0.2">
      <c r="A146" s="48">
        <v>145</v>
      </c>
      <c r="B146">
        <v>97.346203202481433</v>
      </c>
    </row>
    <row r="147" spans="1:2" ht="15" x14ac:dyDescent="0.2">
      <c r="A147" s="48">
        <v>146</v>
      </c>
      <c r="B147">
        <v>44.575975798357639</v>
      </c>
    </row>
    <row r="148" spans="1:2" ht="15" x14ac:dyDescent="0.2">
      <c r="A148" s="48">
        <v>147</v>
      </c>
      <c r="B148">
        <v>44.575975798357639</v>
      </c>
    </row>
    <row r="149" spans="1:2" ht="15" x14ac:dyDescent="0.2">
      <c r="A149" s="48">
        <v>148</v>
      </c>
      <c r="B149">
        <v>44.575975798357639</v>
      </c>
    </row>
    <row r="150" spans="1:2" ht="15" x14ac:dyDescent="0.2">
      <c r="A150" s="48">
        <v>149</v>
      </c>
      <c r="B150">
        <v>44.575975798357639</v>
      </c>
    </row>
    <row r="151" spans="1:2" ht="15" x14ac:dyDescent="0.2">
      <c r="A151" s="48">
        <v>150</v>
      </c>
      <c r="B151">
        <v>44.575975798357639</v>
      </c>
    </row>
    <row r="152" spans="1:2" ht="15" x14ac:dyDescent="0.2">
      <c r="A152" s="48">
        <v>151</v>
      </c>
      <c r="B152">
        <v>44.575975798357639</v>
      </c>
    </row>
    <row r="153" spans="1:2" ht="15" x14ac:dyDescent="0.2">
      <c r="A153" s="48">
        <v>152</v>
      </c>
      <c r="B153">
        <v>44.575975798357639</v>
      </c>
    </row>
    <row r="154" spans="1:2" ht="15" x14ac:dyDescent="0.2">
      <c r="A154" s="48">
        <v>153</v>
      </c>
      <c r="B154">
        <v>44.575975798357639</v>
      </c>
    </row>
    <row r="155" spans="1:2" ht="15" x14ac:dyDescent="0.2">
      <c r="A155" s="48">
        <v>154</v>
      </c>
      <c r="B155">
        <v>102.39648377770922</v>
      </c>
    </row>
    <row r="156" spans="1:2" ht="15" x14ac:dyDescent="0.2">
      <c r="A156" s="48">
        <v>155</v>
      </c>
      <c r="B156">
        <v>97.346203202481433</v>
      </c>
    </row>
    <row r="157" spans="1:2" ht="15" x14ac:dyDescent="0.2">
      <c r="A157" s="48">
        <v>156</v>
      </c>
      <c r="B157">
        <v>97.346203202481433</v>
      </c>
    </row>
    <row r="158" spans="1:2" ht="15" x14ac:dyDescent="0.2">
      <c r="A158" s="48">
        <v>157</v>
      </c>
      <c r="B158">
        <v>97.346203202481433</v>
      </c>
    </row>
    <row r="159" spans="1:2" ht="15" x14ac:dyDescent="0.2">
      <c r="A159" s="48">
        <v>158</v>
      </c>
      <c r="B159">
        <v>97.346203202481433</v>
      </c>
    </row>
    <row r="160" spans="1:2" ht="15" x14ac:dyDescent="0.2">
      <c r="A160" s="48">
        <v>159</v>
      </c>
      <c r="B160">
        <v>97.346203202481433</v>
      </c>
    </row>
    <row r="161" spans="1:2" ht="15" x14ac:dyDescent="0.2">
      <c r="A161" s="48">
        <v>160</v>
      </c>
      <c r="B161">
        <v>97.346203202481433</v>
      </c>
    </row>
    <row r="162" spans="1:2" ht="15" x14ac:dyDescent="0.2">
      <c r="A162" s="48">
        <v>161</v>
      </c>
      <c r="B162">
        <v>97.346203202481433</v>
      </c>
    </row>
    <row r="163" spans="1:2" ht="15" x14ac:dyDescent="0.2">
      <c r="A163" s="48">
        <v>162</v>
      </c>
      <c r="B163">
        <v>97.346203202481433</v>
      </c>
    </row>
    <row r="164" spans="1:2" ht="15" x14ac:dyDescent="0.2">
      <c r="A164" s="48">
        <v>163</v>
      </c>
      <c r="B164">
        <v>114.052499611111</v>
      </c>
    </row>
    <row r="165" spans="1:2" ht="15" x14ac:dyDescent="0.2">
      <c r="A165" s="48">
        <v>164</v>
      </c>
      <c r="B165">
        <v>114.623216</v>
      </c>
    </row>
    <row r="166" spans="1:2" ht="15" x14ac:dyDescent="0.2">
      <c r="A166" s="48">
        <v>165</v>
      </c>
      <c r="B166">
        <v>114.052499611111</v>
      </c>
    </row>
    <row r="167" spans="1:2" ht="15" x14ac:dyDescent="0.2">
      <c r="A167" s="48">
        <v>166</v>
      </c>
      <c r="B167">
        <v>97.346203202481433</v>
      </c>
    </row>
    <row r="168" spans="1:2" ht="15" x14ac:dyDescent="0.2">
      <c r="A168" s="48">
        <v>167</v>
      </c>
      <c r="B168">
        <v>97.346203202481433</v>
      </c>
    </row>
    <row r="169" spans="1:2" ht="15" x14ac:dyDescent="0.2">
      <c r="A169" s="48">
        <v>168</v>
      </c>
      <c r="B169">
        <v>97.346203202481433</v>
      </c>
    </row>
    <row r="170" spans="1:2" ht="15" x14ac:dyDescent="0.2">
      <c r="A170" s="48">
        <v>169</v>
      </c>
      <c r="B170">
        <v>99.517583540761649</v>
      </c>
    </row>
    <row r="171" spans="1:2" ht="15" x14ac:dyDescent="0.2">
      <c r="A171" s="48">
        <v>170</v>
      </c>
      <c r="B171">
        <v>72.297952304906588</v>
      </c>
    </row>
    <row r="172" spans="1:2" ht="15" x14ac:dyDescent="0.2">
      <c r="A172" s="48">
        <v>171</v>
      </c>
      <c r="B172">
        <v>72.297952304906588</v>
      </c>
    </row>
    <row r="173" spans="1:2" ht="15" x14ac:dyDescent="0.2">
      <c r="A173" s="48">
        <v>172</v>
      </c>
      <c r="B173">
        <v>72.297952304906588</v>
      </c>
    </row>
    <row r="174" spans="1:2" ht="15" x14ac:dyDescent="0.2">
      <c r="A174" s="48">
        <v>173</v>
      </c>
      <c r="B174">
        <v>72.297952304906588</v>
      </c>
    </row>
    <row r="175" spans="1:2" ht="15" x14ac:dyDescent="0.2">
      <c r="A175" s="48">
        <v>174</v>
      </c>
      <c r="B175">
        <v>72.297952304906588</v>
      </c>
    </row>
    <row r="176" spans="1:2" ht="15" x14ac:dyDescent="0.2">
      <c r="A176" s="48">
        <v>175</v>
      </c>
      <c r="B176">
        <v>97.487286602149823</v>
      </c>
    </row>
    <row r="177" spans="1:2" ht="15" x14ac:dyDescent="0.2">
      <c r="A177" s="48">
        <v>176</v>
      </c>
      <c r="B177">
        <v>99.517583540761649</v>
      </c>
    </row>
    <row r="178" spans="1:2" ht="15" x14ac:dyDescent="0.2">
      <c r="A178" s="48">
        <v>177</v>
      </c>
      <c r="B178">
        <v>99.517583540761649</v>
      </c>
    </row>
    <row r="179" spans="1:2" ht="15" x14ac:dyDescent="0.2">
      <c r="A179" s="48">
        <v>178</v>
      </c>
      <c r="B179">
        <v>102.64253170757245</v>
      </c>
    </row>
    <row r="180" spans="1:2" ht="15" x14ac:dyDescent="0.2">
      <c r="A180" s="48">
        <v>179</v>
      </c>
      <c r="B180">
        <v>102.64253170757245</v>
      </c>
    </row>
    <row r="181" spans="1:2" ht="15" x14ac:dyDescent="0.2">
      <c r="A181" s="48">
        <v>180</v>
      </c>
      <c r="B181">
        <v>108.61522742857144</v>
      </c>
    </row>
    <row r="182" spans="1:2" ht="15" x14ac:dyDescent="0.2">
      <c r="A182" s="48">
        <v>181</v>
      </c>
      <c r="B182">
        <v>108.61522742857144</v>
      </c>
    </row>
    <row r="183" spans="1:2" ht="15" x14ac:dyDescent="0.2">
      <c r="A183" s="48">
        <v>182</v>
      </c>
      <c r="B183">
        <v>108.61522742857144</v>
      </c>
    </row>
    <row r="184" spans="1:2" ht="15" x14ac:dyDescent="0.2">
      <c r="A184" s="48">
        <v>183</v>
      </c>
      <c r="B184">
        <v>108.61522742857144</v>
      </c>
    </row>
    <row r="185" spans="1:2" ht="15" x14ac:dyDescent="0.2">
      <c r="A185" s="48">
        <v>184</v>
      </c>
      <c r="B185">
        <v>108.61522742857144</v>
      </c>
    </row>
    <row r="186" spans="1:2" ht="15" x14ac:dyDescent="0.2">
      <c r="A186" s="48">
        <v>185</v>
      </c>
      <c r="B186">
        <v>102.64253170757245</v>
      </c>
    </row>
    <row r="187" spans="1:2" ht="15" x14ac:dyDescent="0.2">
      <c r="A187" s="48">
        <v>186</v>
      </c>
      <c r="B187">
        <v>99.517583540761649</v>
      </c>
    </row>
    <row r="188" spans="1:2" ht="15" x14ac:dyDescent="0.2">
      <c r="A188" s="48">
        <v>187</v>
      </c>
      <c r="B188">
        <v>108.61522742857144</v>
      </c>
    </row>
    <row r="189" spans="1:2" ht="15" x14ac:dyDescent="0.2">
      <c r="A189" s="48">
        <v>188</v>
      </c>
      <c r="B189">
        <v>108.61522742857144</v>
      </c>
    </row>
    <row r="190" spans="1:2" ht="15" x14ac:dyDescent="0.2">
      <c r="A190" s="48">
        <v>189</v>
      </c>
      <c r="B190">
        <v>108.61522742857144</v>
      </c>
    </row>
    <row r="191" spans="1:2" ht="15" x14ac:dyDescent="0.2">
      <c r="A191" s="48">
        <v>190</v>
      </c>
      <c r="B191">
        <v>102.64253170757245</v>
      </c>
    </row>
    <row r="192" spans="1:2" ht="15" x14ac:dyDescent="0.2">
      <c r="A192" s="48">
        <v>191</v>
      </c>
      <c r="B192">
        <v>99.517583540761649</v>
      </c>
    </row>
    <row r="193" spans="1:2" ht="15" x14ac:dyDescent="0.2">
      <c r="A193" s="48">
        <v>192</v>
      </c>
      <c r="B193">
        <v>99.517583540761649</v>
      </c>
    </row>
    <row r="194" spans="1:2" ht="15" x14ac:dyDescent="0.2">
      <c r="A194" s="48">
        <v>193</v>
      </c>
      <c r="B194">
        <v>49.842903712951625</v>
      </c>
    </row>
    <row r="195" spans="1:2" ht="15" x14ac:dyDescent="0.2">
      <c r="A195" s="48">
        <v>194</v>
      </c>
      <c r="B195">
        <v>46.676644519218883</v>
      </c>
    </row>
    <row r="196" spans="1:2" ht="15" x14ac:dyDescent="0.2">
      <c r="A196" s="48">
        <v>195</v>
      </c>
      <c r="B196">
        <v>46.676644519218883</v>
      </c>
    </row>
    <row r="197" spans="1:2" ht="15" x14ac:dyDescent="0.2">
      <c r="A197" s="48">
        <v>196</v>
      </c>
      <c r="B197">
        <v>46.676644519218883</v>
      </c>
    </row>
    <row r="198" spans="1:2" ht="15" x14ac:dyDescent="0.2">
      <c r="A198" s="48">
        <v>197</v>
      </c>
      <c r="B198">
        <v>46.676644519218883</v>
      </c>
    </row>
    <row r="199" spans="1:2" ht="15" x14ac:dyDescent="0.2">
      <c r="A199" s="48">
        <v>198</v>
      </c>
      <c r="B199">
        <v>49.842903712951625</v>
      </c>
    </row>
    <row r="200" spans="1:2" ht="15" x14ac:dyDescent="0.2">
      <c r="A200" s="48">
        <v>199</v>
      </c>
      <c r="B200">
        <v>59.012612260159678</v>
      </c>
    </row>
    <row r="201" spans="1:2" ht="15" x14ac:dyDescent="0.2">
      <c r="A201" s="48">
        <v>200</v>
      </c>
      <c r="B201">
        <v>59.012612260159678</v>
      </c>
    </row>
    <row r="202" spans="1:2" ht="15" x14ac:dyDescent="0.2">
      <c r="A202" s="48">
        <v>201</v>
      </c>
      <c r="B202">
        <v>59.012612260159678</v>
      </c>
    </row>
    <row r="203" spans="1:2" ht="15" x14ac:dyDescent="0.2">
      <c r="A203" s="48">
        <v>202</v>
      </c>
      <c r="B203">
        <v>97.918777687478382</v>
      </c>
    </row>
    <row r="204" spans="1:2" ht="15" x14ac:dyDescent="0.2">
      <c r="A204" s="48">
        <v>203</v>
      </c>
      <c r="B204">
        <v>97.918777687478382</v>
      </c>
    </row>
    <row r="205" spans="1:2" ht="15" x14ac:dyDescent="0.2">
      <c r="A205" s="48">
        <v>204</v>
      </c>
      <c r="B205">
        <v>99.70060149950659</v>
      </c>
    </row>
    <row r="206" spans="1:2" ht="15" x14ac:dyDescent="0.2">
      <c r="A206" s="48">
        <v>205</v>
      </c>
      <c r="B206">
        <v>99.70060149950659</v>
      </c>
    </row>
    <row r="207" spans="1:2" ht="15" x14ac:dyDescent="0.2">
      <c r="A207" s="48">
        <v>206</v>
      </c>
      <c r="B207">
        <v>99.70060149950659</v>
      </c>
    </row>
    <row r="208" spans="1:2" ht="15" x14ac:dyDescent="0.2">
      <c r="A208" s="48">
        <v>207</v>
      </c>
      <c r="B208">
        <v>99.70060149950659</v>
      </c>
    </row>
    <row r="209" spans="1:2" ht="15" x14ac:dyDescent="0.2">
      <c r="A209" s="48">
        <v>208</v>
      </c>
      <c r="B209">
        <v>99.70060149950659</v>
      </c>
    </row>
    <row r="210" spans="1:2" ht="15" x14ac:dyDescent="0.2">
      <c r="A210" s="48">
        <v>209</v>
      </c>
      <c r="B210">
        <v>97.918777687478382</v>
      </c>
    </row>
    <row r="211" spans="1:2" ht="15" x14ac:dyDescent="0.2">
      <c r="A211" s="48">
        <v>210</v>
      </c>
      <c r="B211">
        <v>97.918777687478382</v>
      </c>
    </row>
    <row r="212" spans="1:2" ht="15" x14ac:dyDescent="0.2">
      <c r="A212" s="48">
        <v>211</v>
      </c>
      <c r="B212">
        <v>108.59627657142858</v>
      </c>
    </row>
    <row r="213" spans="1:2" ht="15" x14ac:dyDescent="0.2">
      <c r="A213" s="48">
        <v>212</v>
      </c>
      <c r="B213">
        <v>108.59627657142858</v>
      </c>
    </row>
    <row r="214" spans="1:2" ht="15" x14ac:dyDescent="0.2">
      <c r="A214" s="48">
        <v>213</v>
      </c>
      <c r="B214">
        <v>108.59627657142858</v>
      </c>
    </row>
    <row r="215" spans="1:2" ht="15" x14ac:dyDescent="0.2">
      <c r="A215" s="48">
        <v>214</v>
      </c>
      <c r="B215">
        <v>97.918777687478382</v>
      </c>
    </row>
    <row r="216" spans="1:2" ht="15" x14ac:dyDescent="0.2">
      <c r="A216" s="48">
        <v>215</v>
      </c>
      <c r="B216">
        <v>97.918777687478382</v>
      </c>
    </row>
    <row r="217" spans="1:2" ht="15" x14ac:dyDescent="0.2">
      <c r="A217" s="48">
        <v>216</v>
      </c>
      <c r="B217">
        <v>59.012612260159678</v>
      </c>
    </row>
    <row r="218" spans="1:2" ht="15" x14ac:dyDescent="0.2">
      <c r="A218" s="48">
        <v>217</v>
      </c>
      <c r="B218">
        <v>77.574771587227943</v>
      </c>
    </row>
    <row r="219" spans="1:2" ht="15" x14ac:dyDescent="0.2">
      <c r="A219" s="48">
        <v>218</v>
      </c>
      <c r="B219">
        <v>77.574771587227943</v>
      </c>
    </row>
    <row r="220" spans="1:2" ht="15" x14ac:dyDescent="0.2">
      <c r="A220" s="48">
        <v>219</v>
      </c>
      <c r="B220">
        <v>77.574771587227943</v>
      </c>
    </row>
    <row r="221" spans="1:2" ht="15" x14ac:dyDescent="0.2">
      <c r="A221" s="48">
        <v>220</v>
      </c>
      <c r="B221">
        <v>77.574771587227943</v>
      </c>
    </row>
    <row r="222" spans="1:2" ht="15" x14ac:dyDescent="0.2">
      <c r="A222" s="48">
        <v>221</v>
      </c>
      <c r="B222">
        <v>50.155487260653665</v>
      </c>
    </row>
    <row r="223" spans="1:2" ht="15" x14ac:dyDescent="0.2">
      <c r="A223" s="48">
        <v>222</v>
      </c>
      <c r="B223">
        <v>77.574771587227943</v>
      </c>
    </row>
    <row r="224" spans="1:2" ht="15" x14ac:dyDescent="0.2">
      <c r="A224" s="48">
        <v>223</v>
      </c>
      <c r="B224">
        <v>77.574771587227943</v>
      </c>
    </row>
    <row r="225" spans="1:2" ht="15" x14ac:dyDescent="0.2">
      <c r="A225" s="48">
        <v>224</v>
      </c>
      <c r="B225">
        <v>77.574771587227943</v>
      </c>
    </row>
    <row r="226" spans="1:2" ht="15" x14ac:dyDescent="0.2">
      <c r="A226" s="48">
        <v>225</v>
      </c>
      <c r="B226">
        <v>101.92827906843911</v>
      </c>
    </row>
    <row r="227" spans="1:2" ht="15" x14ac:dyDescent="0.2">
      <c r="A227" s="48">
        <v>226</v>
      </c>
      <c r="B227">
        <v>107.55196471485132</v>
      </c>
    </row>
    <row r="228" spans="1:2" ht="15" x14ac:dyDescent="0.2">
      <c r="A228" s="48">
        <v>227</v>
      </c>
      <c r="B228">
        <v>77.574771587227943</v>
      </c>
    </row>
    <row r="229" spans="1:2" ht="15" x14ac:dyDescent="0.2">
      <c r="A229" s="48">
        <v>228</v>
      </c>
      <c r="B229">
        <v>77.574771587227943</v>
      </c>
    </row>
    <row r="230" spans="1:2" ht="15" x14ac:dyDescent="0.2">
      <c r="A230" s="48">
        <v>229</v>
      </c>
      <c r="B230">
        <v>77.574771587227943</v>
      </c>
    </row>
    <row r="231" spans="1:2" ht="15" x14ac:dyDescent="0.2">
      <c r="A231" s="48">
        <v>230</v>
      </c>
      <c r="B231">
        <v>77.574771587227943</v>
      </c>
    </row>
    <row r="232" spans="1:2" ht="15" x14ac:dyDescent="0.2">
      <c r="A232" s="48">
        <v>231</v>
      </c>
      <c r="B232">
        <v>77.574771587227943</v>
      </c>
    </row>
    <row r="233" spans="1:2" ht="15" x14ac:dyDescent="0.2">
      <c r="A233" s="48">
        <v>232</v>
      </c>
      <c r="B233">
        <v>77.574771587227943</v>
      </c>
    </row>
    <row r="234" spans="1:2" ht="15" x14ac:dyDescent="0.2">
      <c r="A234" s="48">
        <v>233</v>
      </c>
      <c r="B234">
        <v>77.574771587227943</v>
      </c>
    </row>
    <row r="235" spans="1:2" ht="15" x14ac:dyDescent="0.2">
      <c r="A235" s="48">
        <v>234</v>
      </c>
      <c r="B235">
        <v>77.574771587227943</v>
      </c>
    </row>
    <row r="236" spans="1:2" ht="15" x14ac:dyDescent="0.2">
      <c r="A236" s="48">
        <v>235</v>
      </c>
      <c r="B236">
        <v>101.92827906843911</v>
      </c>
    </row>
    <row r="237" spans="1:2" ht="15" x14ac:dyDescent="0.2">
      <c r="A237" s="48">
        <v>236</v>
      </c>
      <c r="B237">
        <v>101.92827906843911</v>
      </c>
    </row>
    <row r="238" spans="1:2" ht="15" x14ac:dyDescent="0.2">
      <c r="A238" s="48">
        <v>237</v>
      </c>
      <c r="B238">
        <v>108.12263828571429</v>
      </c>
    </row>
    <row r="239" spans="1:2" ht="15" x14ac:dyDescent="0.2">
      <c r="A239" s="48">
        <v>238</v>
      </c>
      <c r="B239">
        <v>77.574771587227943</v>
      </c>
    </row>
    <row r="240" spans="1:2" ht="15" x14ac:dyDescent="0.2">
      <c r="A240" s="48">
        <v>239</v>
      </c>
      <c r="B240">
        <v>101.92827906843911</v>
      </c>
    </row>
    <row r="241" spans="1:2" ht="15" x14ac:dyDescent="0.2">
      <c r="A241" s="48">
        <v>240</v>
      </c>
      <c r="B241">
        <v>77.574771587227943</v>
      </c>
    </row>
    <row r="242" spans="1:2" ht="15" x14ac:dyDescent="0.2">
      <c r="A242" s="48">
        <v>241</v>
      </c>
      <c r="B242">
        <v>74.637771626673654</v>
      </c>
    </row>
    <row r="243" spans="1:2" ht="15" x14ac:dyDescent="0.2">
      <c r="A243" s="48">
        <v>242</v>
      </c>
      <c r="B243">
        <v>74.637771626673654</v>
      </c>
    </row>
    <row r="244" spans="1:2" ht="15" x14ac:dyDescent="0.2">
      <c r="A244" s="48">
        <v>243</v>
      </c>
      <c r="B244">
        <v>74.637771626673654</v>
      </c>
    </row>
    <row r="245" spans="1:2" ht="15" x14ac:dyDescent="0.2">
      <c r="A245" s="48">
        <v>244</v>
      </c>
      <c r="B245">
        <v>74.637771626673654</v>
      </c>
    </row>
    <row r="246" spans="1:2" ht="15" x14ac:dyDescent="0.2">
      <c r="A246" s="48">
        <v>245</v>
      </c>
      <c r="B246">
        <v>74.637771626673654</v>
      </c>
    </row>
    <row r="247" spans="1:2" ht="15" x14ac:dyDescent="0.2">
      <c r="A247" s="48">
        <v>246</v>
      </c>
      <c r="B247">
        <v>95.378635064656734</v>
      </c>
    </row>
    <row r="248" spans="1:2" ht="15" x14ac:dyDescent="0.2">
      <c r="A248" s="48">
        <v>247</v>
      </c>
      <c r="B248">
        <v>95.378635064656734</v>
      </c>
    </row>
    <row r="249" spans="1:2" ht="15" x14ac:dyDescent="0.2">
      <c r="A249" s="48">
        <v>248</v>
      </c>
      <c r="B249">
        <v>95.495262180743808</v>
      </c>
    </row>
    <row r="250" spans="1:2" ht="15" x14ac:dyDescent="0.2">
      <c r="A250" s="48">
        <v>249</v>
      </c>
      <c r="B250">
        <v>95.495262180743808</v>
      </c>
    </row>
    <row r="251" spans="1:2" ht="15" x14ac:dyDescent="0.2">
      <c r="A251" s="48">
        <v>250</v>
      </c>
      <c r="B251">
        <v>95.495262180743808</v>
      </c>
    </row>
    <row r="252" spans="1:2" ht="15" x14ac:dyDescent="0.2">
      <c r="A252" s="48">
        <v>251</v>
      </c>
      <c r="B252">
        <v>95.495262180743808</v>
      </c>
    </row>
    <row r="253" spans="1:2" ht="15" x14ac:dyDescent="0.2">
      <c r="A253" s="48">
        <v>252</v>
      </c>
      <c r="B253">
        <v>95.495262180743808</v>
      </c>
    </row>
    <row r="254" spans="1:2" ht="15" x14ac:dyDescent="0.2">
      <c r="A254" s="48">
        <v>253</v>
      </c>
      <c r="B254">
        <v>95.495262180743808</v>
      </c>
    </row>
    <row r="255" spans="1:2" ht="15" x14ac:dyDescent="0.2">
      <c r="A255" s="48">
        <v>254</v>
      </c>
      <c r="B255">
        <v>95.495262180743808</v>
      </c>
    </row>
    <row r="256" spans="1:2" ht="15" x14ac:dyDescent="0.2">
      <c r="A256" s="48">
        <v>255</v>
      </c>
      <c r="B256">
        <v>95.495262180743808</v>
      </c>
    </row>
    <row r="257" spans="1:2" ht="15" x14ac:dyDescent="0.2">
      <c r="A257" s="48">
        <v>256</v>
      </c>
      <c r="B257">
        <v>104.35191002764834</v>
      </c>
    </row>
    <row r="258" spans="1:2" ht="15" x14ac:dyDescent="0.2">
      <c r="A258" s="48">
        <v>257</v>
      </c>
      <c r="B258">
        <v>95.495262180743808</v>
      </c>
    </row>
    <row r="259" spans="1:2" ht="15" x14ac:dyDescent="0.2">
      <c r="A259" s="48">
        <v>258</v>
      </c>
      <c r="B259">
        <v>95.495262180743808</v>
      </c>
    </row>
    <row r="260" spans="1:2" ht="15" x14ac:dyDescent="0.2">
      <c r="A260" s="48">
        <v>259</v>
      </c>
      <c r="B260">
        <v>104.92256057142858</v>
      </c>
    </row>
    <row r="261" spans="1:2" ht="15" x14ac:dyDescent="0.2">
      <c r="A261" s="48">
        <v>260</v>
      </c>
      <c r="B261">
        <v>104.92256057142858</v>
      </c>
    </row>
    <row r="262" spans="1:2" ht="15" x14ac:dyDescent="0.2">
      <c r="A262" s="48">
        <v>261</v>
      </c>
      <c r="B262">
        <v>104.35191002764834</v>
      </c>
    </row>
    <row r="263" spans="1:2" ht="15" x14ac:dyDescent="0.2">
      <c r="A263" s="48">
        <v>262</v>
      </c>
      <c r="B263">
        <v>95.495262180743808</v>
      </c>
    </row>
    <row r="264" spans="1:2" ht="15" x14ac:dyDescent="0.2">
      <c r="A264" s="48">
        <v>263</v>
      </c>
      <c r="B264">
        <v>95.378635064656734</v>
      </c>
    </row>
    <row r="265" spans="1:2" ht="15" x14ac:dyDescent="0.2">
      <c r="A265" s="48">
        <v>264</v>
      </c>
      <c r="B265">
        <v>74.637771626673654</v>
      </c>
    </row>
    <row r="266" spans="1:2" ht="15" x14ac:dyDescent="0.2">
      <c r="A266" s="48">
        <v>265</v>
      </c>
      <c r="B266">
        <v>55.851380940576043</v>
      </c>
    </row>
    <row r="267" spans="1:2" ht="15" x14ac:dyDescent="0.2">
      <c r="A267" s="48">
        <v>266</v>
      </c>
      <c r="B267">
        <v>55.851380940576043</v>
      </c>
    </row>
    <row r="268" spans="1:2" ht="15" x14ac:dyDescent="0.2">
      <c r="A268" s="48">
        <v>267</v>
      </c>
      <c r="B268">
        <v>55.851380940576043</v>
      </c>
    </row>
    <row r="269" spans="1:2" ht="15" x14ac:dyDescent="0.2">
      <c r="A269" s="48">
        <v>268</v>
      </c>
      <c r="B269">
        <v>55.851380940576043</v>
      </c>
    </row>
    <row r="270" spans="1:2" ht="15" x14ac:dyDescent="0.2">
      <c r="A270" s="48">
        <v>269</v>
      </c>
      <c r="B270">
        <v>55.851380940576043</v>
      </c>
    </row>
    <row r="271" spans="1:2" ht="15" x14ac:dyDescent="0.2">
      <c r="A271" s="48">
        <v>270</v>
      </c>
      <c r="B271">
        <v>58.104427654589934</v>
      </c>
    </row>
    <row r="272" spans="1:2" ht="15" x14ac:dyDescent="0.2">
      <c r="A272" s="48">
        <v>271</v>
      </c>
      <c r="B272">
        <v>58.104427654589934</v>
      </c>
    </row>
    <row r="273" spans="1:2" ht="15" x14ac:dyDescent="0.2">
      <c r="A273" s="48">
        <v>272</v>
      </c>
      <c r="B273">
        <v>85.828232470874795</v>
      </c>
    </row>
    <row r="274" spans="1:2" ht="15" x14ac:dyDescent="0.2">
      <c r="A274" s="48">
        <v>273</v>
      </c>
      <c r="B274">
        <v>86.659848256482789</v>
      </c>
    </row>
    <row r="275" spans="1:2" ht="15" x14ac:dyDescent="0.2">
      <c r="A275" s="48">
        <v>274</v>
      </c>
      <c r="B275">
        <v>86.659848256482789</v>
      </c>
    </row>
    <row r="276" spans="1:2" ht="15" x14ac:dyDescent="0.2">
      <c r="A276" s="48">
        <v>275</v>
      </c>
      <c r="B276">
        <v>86.659848256482789</v>
      </c>
    </row>
    <row r="277" spans="1:2" ht="15" x14ac:dyDescent="0.2">
      <c r="A277" s="48">
        <v>276</v>
      </c>
      <c r="B277">
        <v>86.659848256482789</v>
      </c>
    </row>
    <row r="278" spans="1:2" ht="15" x14ac:dyDescent="0.2">
      <c r="A278" s="48">
        <v>277</v>
      </c>
      <c r="B278">
        <v>86.659848256482789</v>
      </c>
    </row>
    <row r="279" spans="1:2" ht="15" x14ac:dyDescent="0.2">
      <c r="A279" s="48">
        <v>278</v>
      </c>
      <c r="B279">
        <v>86.659848256482789</v>
      </c>
    </row>
    <row r="280" spans="1:2" ht="15" x14ac:dyDescent="0.2">
      <c r="A280" s="48">
        <v>279</v>
      </c>
      <c r="B280">
        <v>86.659848256482789</v>
      </c>
    </row>
    <row r="281" spans="1:2" ht="15" x14ac:dyDescent="0.2">
      <c r="A281" s="48">
        <v>280</v>
      </c>
      <c r="B281">
        <v>86.659848256482789</v>
      </c>
    </row>
    <row r="282" spans="1:2" ht="15" x14ac:dyDescent="0.2">
      <c r="A282" s="48">
        <v>281</v>
      </c>
      <c r="B282">
        <v>86.659848256482789</v>
      </c>
    </row>
    <row r="283" spans="1:2" ht="15" x14ac:dyDescent="0.2">
      <c r="A283" s="48">
        <v>282</v>
      </c>
      <c r="B283">
        <v>86.659848256482789</v>
      </c>
    </row>
    <row r="284" spans="1:2" ht="15" x14ac:dyDescent="0.2">
      <c r="A284" s="48">
        <v>283</v>
      </c>
      <c r="B284">
        <v>86.659848256482789</v>
      </c>
    </row>
    <row r="285" spans="1:2" ht="15" x14ac:dyDescent="0.2">
      <c r="A285" s="48">
        <v>284</v>
      </c>
      <c r="B285">
        <v>91.61942085714287</v>
      </c>
    </row>
    <row r="286" spans="1:2" ht="15" x14ac:dyDescent="0.2">
      <c r="A286" s="48">
        <v>285</v>
      </c>
      <c r="B286">
        <v>86.659848256482789</v>
      </c>
    </row>
    <row r="287" spans="1:2" ht="15" x14ac:dyDescent="0.2">
      <c r="A287" s="48">
        <v>286</v>
      </c>
      <c r="B287">
        <v>86.659848256482789</v>
      </c>
    </row>
    <row r="288" spans="1:2" ht="15" x14ac:dyDescent="0.2">
      <c r="A288" s="48">
        <v>287</v>
      </c>
      <c r="B288">
        <v>85.828232470874795</v>
      </c>
    </row>
    <row r="289" spans="1:2" ht="15" x14ac:dyDescent="0.2">
      <c r="A289" s="48">
        <v>288</v>
      </c>
      <c r="B289">
        <v>58.733655721354182</v>
      </c>
    </row>
    <row r="290" spans="1:2" ht="15" x14ac:dyDescent="0.2">
      <c r="A290" s="48">
        <v>289</v>
      </c>
      <c r="B290">
        <v>53.46354578257494</v>
      </c>
    </row>
    <row r="291" spans="1:2" ht="15" x14ac:dyDescent="0.2">
      <c r="A291" s="48">
        <v>290</v>
      </c>
      <c r="B291">
        <v>35.714723046233338</v>
      </c>
    </row>
    <row r="292" spans="1:2" ht="15" x14ac:dyDescent="0.2">
      <c r="A292" s="48">
        <v>291</v>
      </c>
      <c r="B292">
        <v>35.714723046233338</v>
      </c>
    </row>
    <row r="293" spans="1:2" ht="15" x14ac:dyDescent="0.2">
      <c r="A293" s="48">
        <v>292</v>
      </c>
      <c r="B293">
        <v>35.714723046233338</v>
      </c>
    </row>
    <row r="294" spans="1:2" ht="15" x14ac:dyDescent="0.2">
      <c r="A294" s="48">
        <v>293</v>
      </c>
      <c r="B294">
        <v>35.714723046233338</v>
      </c>
    </row>
    <row r="295" spans="1:2" ht="15" x14ac:dyDescent="0.2">
      <c r="A295" s="48">
        <v>294</v>
      </c>
      <c r="B295">
        <v>35.714723046233338</v>
      </c>
    </row>
    <row r="296" spans="1:2" ht="15" x14ac:dyDescent="0.2">
      <c r="A296" s="48">
        <v>295</v>
      </c>
      <c r="B296">
        <v>45.898474536954822</v>
      </c>
    </row>
    <row r="297" spans="1:2" ht="15" x14ac:dyDescent="0.2">
      <c r="A297" s="48">
        <v>296</v>
      </c>
      <c r="B297">
        <v>35.714723046233338</v>
      </c>
    </row>
    <row r="298" spans="1:2" ht="15" x14ac:dyDescent="0.2">
      <c r="A298" s="48">
        <v>297</v>
      </c>
      <c r="B298">
        <v>35.714723046233338</v>
      </c>
    </row>
    <row r="299" spans="1:2" ht="15" x14ac:dyDescent="0.2">
      <c r="A299" s="48">
        <v>298</v>
      </c>
      <c r="B299">
        <v>53.46354578257494</v>
      </c>
    </row>
    <row r="300" spans="1:2" ht="15" x14ac:dyDescent="0.2">
      <c r="A300" s="48">
        <v>299</v>
      </c>
      <c r="B300">
        <v>53.46354578257494</v>
      </c>
    </row>
    <row r="301" spans="1:2" ht="15" x14ac:dyDescent="0.2">
      <c r="A301" s="48">
        <v>300</v>
      </c>
      <c r="B301">
        <v>80.682729189079296</v>
      </c>
    </row>
    <row r="302" spans="1:2" ht="15" x14ac:dyDescent="0.2">
      <c r="A302" s="48">
        <v>301</v>
      </c>
      <c r="B302">
        <v>86.747372355225295</v>
      </c>
    </row>
    <row r="303" spans="1:2" ht="15" x14ac:dyDescent="0.2">
      <c r="A303" s="48">
        <v>302</v>
      </c>
      <c r="B303">
        <v>86.747372355225295</v>
      </c>
    </row>
    <row r="304" spans="1:2" ht="15" x14ac:dyDescent="0.2">
      <c r="A304" s="48">
        <v>303</v>
      </c>
      <c r="B304">
        <v>80.682729189079296</v>
      </c>
    </row>
    <row r="305" spans="1:2" ht="15" x14ac:dyDescent="0.2">
      <c r="A305" s="48">
        <v>304</v>
      </c>
      <c r="B305">
        <v>55.418285166597798</v>
      </c>
    </row>
    <row r="306" spans="1:2" ht="15" x14ac:dyDescent="0.2">
      <c r="A306" s="48">
        <v>305</v>
      </c>
      <c r="B306">
        <v>53.46354578257494</v>
      </c>
    </row>
    <row r="307" spans="1:2" ht="15" x14ac:dyDescent="0.2">
      <c r="A307" s="48">
        <v>306</v>
      </c>
      <c r="B307">
        <v>53.46354578257494</v>
      </c>
    </row>
    <row r="308" spans="1:2" ht="15" x14ac:dyDescent="0.2">
      <c r="A308" s="48">
        <v>307</v>
      </c>
      <c r="B308">
        <v>86.747372355225295</v>
      </c>
    </row>
    <row r="309" spans="1:2" ht="15" x14ac:dyDescent="0.2">
      <c r="A309" s="48">
        <v>308</v>
      </c>
      <c r="B309">
        <v>91.707010857142862</v>
      </c>
    </row>
    <row r="310" spans="1:2" ht="15" x14ac:dyDescent="0.2">
      <c r="A310" s="48">
        <v>309</v>
      </c>
      <c r="B310">
        <v>86.747372355225295</v>
      </c>
    </row>
    <row r="311" spans="1:2" ht="15" x14ac:dyDescent="0.2">
      <c r="A311" s="48">
        <v>310</v>
      </c>
      <c r="B311">
        <v>86.747372355225295</v>
      </c>
    </row>
    <row r="312" spans="1:2" ht="15" x14ac:dyDescent="0.2">
      <c r="A312" s="48">
        <v>311</v>
      </c>
      <c r="B312">
        <v>86.747372355225295</v>
      </c>
    </row>
    <row r="313" spans="1:2" ht="15" x14ac:dyDescent="0.2">
      <c r="A313" s="48">
        <v>312</v>
      </c>
      <c r="B313">
        <v>53.46354578257494</v>
      </c>
    </row>
    <row r="314" spans="1:2" ht="15" x14ac:dyDescent="0.2">
      <c r="A314" s="48">
        <v>313</v>
      </c>
      <c r="B314">
        <v>48.790695682515185</v>
      </c>
    </row>
    <row r="315" spans="1:2" ht="15" x14ac:dyDescent="0.2">
      <c r="A315" s="48">
        <v>314</v>
      </c>
      <c r="B315">
        <v>31.614300769684007</v>
      </c>
    </row>
    <row r="316" spans="1:2" ht="15" x14ac:dyDescent="0.2">
      <c r="A316" s="48">
        <v>315</v>
      </c>
      <c r="B316">
        <v>31.614300769684007</v>
      </c>
    </row>
    <row r="317" spans="1:2" ht="15" x14ac:dyDescent="0.2">
      <c r="A317" s="48">
        <v>316</v>
      </c>
      <c r="B317">
        <v>31.614300769684007</v>
      </c>
    </row>
    <row r="318" spans="1:2" ht="15" x14ac:dyDescent="0.2">
      <c r="A318" s="48">
        <v>317</v>
      </c>
      <c r="B318">
        <v>31.614300769684007</v>
      </c>
    </row>
    <row r="319" spans="1:2" ht="15" x14ac:dyDescent="0.2">
      <c r="A319" s="48">
        <v>318</v>
      </c>
      <c r="B319">
        <v>48.790695682515185</v>
      </c>
    </row>
    <row r="320" spans="1:2" ht="15" x14ac:dyDescent="0.2">
      <c r="A320" s="48">
        <v>319</v>
      </c>
      <c r="B320">
        <v>62.51773950527771</v>
      </c>
    </row>
    <row r="321" spans="1:2" ht="15" x14ac:dyDescent="0.2">
      <c r="A321" s="48">
        <v>320</v>
      </c>
      <c r="B321">
        <v>62.51773950527771</v>
      </c>
    </row>
    <row r="322" spans="1:2" ht="15" x14ac:dyDescent="0.2">
      <c r="A322" s="48">
        <v>321</v>
      </c>
      <c r="B322">
        <v>65.694396093571214</v>
      </c>
    </row>
    <row r="323" spans="1:2" ht="15" x14ac:dyDescent="0.2">
      <c r="A323" s="48">
        <v>322</v>
      </c>
      <c r="B323">
        <v>80.149130163455652</v>
      </c>
    </row>
    <row r="324" spans="1:2" ht="15" x14ac:dyDescent="0.2">
      <c r="A324" s="48">
        <v>323</v>
      </c>
      <c r="B324">
        <v>82.887956362991062</v>
      </c>
    </row>
    <row r="325" spans="1:2" ht="15" x14ac:dyDescent="0.2">
      <c r="A325" s="48">
        <v>324</v>
      </c>
      <c r="B325">
        <v>82.943091922135523</v>
      </c>
    </row>
    <row r="326" spans="1:2" ht="15" x14ac:dyDescent="0.2">
      <c r="A326" s="48">
        <v>325</v>
      </c>
      <c r="B326">
        <v>82.943091922135523</v>
      </c>
    </row>
    <row r="327" spans="1:2" ht="15" x14ac:dyDescent="0.2">
      <c r="A327" s="48">
        <v>326</v>
      </c>
      <c r="B327">
        <v>82.943091922135523</v>
      </c>
    </row>
    <row r="328" spans="1:2" ht="15" x14ac:dyDescent="0.2">
      <c r="A328" s="48">
        <v>327</v>
      </c>
      <c r="B328">
        <v>82.943091922135523</v>
      </c>
    </row>
    <row r="329" spans="1:2" ht="15" x14ac:dyDescent="0.2">
      <c r="A329" s="48">
        <v>328</v>
      </c>
      <c r="B329">
        <v>82.943091922135523</v>
      </c>
    </row>
    <row r="330" spans="1:2" ht="15" x14ac:dyDescent="0.2">
      <c r="A330" s="48">
        <v>329</v>
      </c>
      <c r="B330">
        <v>82.943091922135523</v>
      </c>
    </row>
    <row r="331" spans="1:2" ht="15" x14ac:dyDescent="0.2">
      <c r="A331" s="48">
        <v>330</v>
      </c>
      <c r="B331">
        <v>82.943091922135523</v>
      </c>
    </row>
    <row r="332" spans="1:2" ht="15" x14ac:dyDescent="0.2">
      <c r="A332" s="48">
        <v>331</v>
      </c>
      <c r="B332">
        <v>82.943091922135523</v>
      </c>
    </row>
    <row r="333" spans="1:2" ht="15" x14ac:dyDescent="0.2">
      <c r="A333" s="48">
        <v>332</v>
      </c>
      <c r="B333">
        <v>89.062765142857145</v>
      </c>
    </row>
    <row r="334" spans="1:2" ht="15" x14ac:dyDescent="0.2">
      <c r="A334" s="48">
        <v>333</v>
      </c>
      <c r="B334">
        <v>82.943091922135523</v>
      </c>
    </row>
    <row r="335" spans="1:2" ht="15" x14ac:dyDescent="0.2">
      <c r="A335" s="48">
        <v>334</v>
      </c>
      <c r="B335">
        <v>82.943091922135523</v>
      </c>
    </row>
    <row r="336" spans="1:2" ht="15" x14ac:dyDescent="0.2">
      <c r="A336" s="48">
        <v>335</v>
      </c>
      <c r="B336">
        <v>65.694396093571214</v>
      </c>
    </row>
    <row r="337" spans="1:2" ht="15" x14ac:dyDescent="0.2">
      <c r="A337" s="48">
        <v>336</v>
      </c>
      <c r="B337">
        <v>62.51773950527771</v>
      </c>
    </row>
    <row r="338" spans="1:2" ht="15" x14ac:dyDescent="0.2">
      <c r="A338" s="48">
        <v>337</v>
      </c>
      <c r="B338">
        <v>66.151647506511807</v>
      </c>
    </row>
    <row r="339" spans="1:2" ht="15" x14ac:dyDescent="0.2">
      <c r="A339" s="48">
        <v>338</v>
      </c>
      <c r="B339">
        <v>66.310117887980553</v>
      </c>
    </row>
    <row r="340" spans="1:2" ht="15" x14ac:dyDescent="0.2">
      <c r="A340" s="48">
        <v>339</v>
      </c>
      <c r="B340">
        <v>36.286936860521145</v>
      </c>
    </row>
    <row r="341" spans="1:2" ht="15" x14ac:dyDescent="0.2">
      <c r="A341" s="48">
        <v>340</v>
      </c>
      <c r="B341">
        <v>36.286936860521145</v>
      </c>
    </row>
    <row r="342" spans="1:2" ht="15" x14ac:dyDescent="0.2">
      <c r="A342" s="48">
        <v>341</v>
      </c>
      <c r="B342">
        <v>38.918246157862086</v>
      </c>
    </row>
    <row r="343" spans="1:2" ht="15" x14ac:dyDescent="0.2">
      <c r="A343" s="48">
        <v>342</v>
      </c>
      <c r="B343">
        <v>66.151647506511807</v>
      </c>
    </row>
    <row r="344" spans="1:2" ht="15" x14ac:dyDescent="0.2">
      <c r="A344" s="48">
        <v>343</v>
      </c>
      <c r="B344">
        <v>66.151647506511807</v>
      </c>
    </row>
    <row r="345" spans="1:2" ht="15" x14ac:dyDescent="0.2">
      <c r="A345" s="48">
        <v>344</v>
      </c>
      <c r="B345">
        <v>66.310117887980553</v>
      </c>
    </row>
    <row r="346" spans="1:2" ht="15" x14ac:dyDescent="0.2">
      <c r="A346" s="48">
        <v>345</v>
      </c>
      <c r="B346">
        <v>66.310117887980553</v>
      </c>
    </row>
    <row r="347" spans="1:2" ht="15" x14ac:dyDescent="0.2">
      <c r="A347" s="48">
        <v>346</v>
      </c>
      <c r="B347">
        <v>69.021796296703002</v>
      </c>
    </row>
    <row r="348" spans="1:2" ht="15" x14ac:dyDescent="0.2">
      <c r="A348" s="48">
        <v>347</v>
      </c>
      <c r="B348">
        <v>77.505155714285706</v>
      </c>
    </row>
    <row r="349" spans="1:2" ht="15" x14ac:dyDescent="0.2">
      <c r="A349" s="48">
        <v>348</v>
      </c>
      <c r="B349">
        <v>77.155835918720214</v>
      </c>
    </row>
    <row r="350" spans="1:2" ht="15" x14ac:dyDescent="0.2">
      <c r="A350" s="48">
        <v>349</v>
      </c>
      <c r="B350">
        <v>77.155835918720214</v>
      </c>
    </row>
    <row r="351" spans="1:2" ht="15" x14ac:dyDescent="0.2">
      <c r="A351" s="48">
        <v>350</v>
      </c>
      <c r="B351">
        <v>77.155835918720214</v>
      </c>
    </row>
    <row r="352" spans="1:2" ht="15" x14ac:dyDescent="0.2">
      <c r="A352" s="48">
        <v>351</v>
      </c>
      <c r="B352">
        <v>77.505155714285706</v>
      </c>
    </row>
    <row r="353" spans="1:2" ht="15" x14ac:dyDescent="0.2">
      <c r="A353" s="48">
        <v>352</v>
      </c>
      <c r="B353">
        <v>77.505155714285706</v>
      </c>
    </row>
    <row r="354" spans="1:2" ht="15" x14ac:dyDescent="0.2">
      <c r="A354" s="48">
        <v>353</v>
      </c>
      <c r="B354">
        <v>77.155835918720214</v>
      </c>
    </row>
    <row r="355" spans="1:2" ht="15" x14ac:dyDescent="0.2">
      <c r="A355" s="48">
        <v>354</v>
      </c>
      <c r="B355">
        <v>66.310117887980553</v>
      </c>
    </row>
    <row r="356" spans="1:2" ht="15" x14ac:dyDescent="0.2">
      <c r="A356" s="48">
        <v>355</v>
      </c>
      <c r="B356">
        <v>77.155835918720214</v>
      </c>
    </row>
    <row r="357" spans="1:2" ht="15" x14ac:dyDescent="0.2">
      <c r="A357" s="48">
        <v>356</v>
      </c>
      <c r="B357">
        <v>77.505155714285706</v>
      </c>
    </row>
    <row r="358" spans="1:2" ht="15" x14ac:dyDescent="0.2">
      <c r="A358" s="48">
        <v>357</v>
      </c>
      <c r="B358">
        <v>77.155835918720214</v>
      </c>
    </row>
    <row r="359" spans="1:2" ht="15" x14ac:dyDescent="0.2">
      <c r="A359" s="48">
        <v>358</v>
      </c>
      <c r="B359">
        <v>77.155835918720214</v>
      </c>
    </row>
    <row r="360" spans="1:2" ht="15" x14ac:dyDescent="0.2">
      <c r="A360" s="48">
        <v>359</v>
      </c>
      <c r="B360">
        <v>66.310117887980553</v>
      </c>
    </row>
    <row r="361" spans="1:2" ht="15" x14ac:dyDescent="0.2">
      <c r="A361" s="48">
        <v>360</v>
      </c>
      <c r="B361">
        <v>66.310117887980553</v>
      </c>
    </row>
    <row r="362" spans="1:2" ht="15" x14ac:dyDescent="0.2">
      <c r="A362" s="48">
        <v>361</v>
      </c>
      <c r="B362">
        <v>25.95272077759201</v>
      </c>
    </row>
    <row r="363" spans="1:2" ht="15" x14ac:dyDescent="0.2">
      <c r="A363" s="48">
        <v>362</v>
      </c>
      <c r="B363">
        <v>25.95272077759201</v>
      </c>
    </row>
    <row r="364" spans="1:2" ht="15" x14ac:dyDescent="0.2">
      <c r="A364" s="48">
        <v>363</v>
      </c>
      <c r="B364">
        <v>25.95272077759201</v>
      </c>
    </row>
    <row r="365" spans="1:2" ht="15" x14ac:dyDescent="0.2">
      <c r="A365" s="48">
        <v>364</v>
      </c>
      <c r="B365">
        <v>25.95272077759201</v>
      </c>
    </row>
    <row r="366" spans="1:2" ht="15" x14ac:dyDescent="0.2">
      <c r="A366" s="48">
        <v>365</v>
      </c>
      <c r="B366">
        <v>25.95272077759201</v>
      </c>
    </row>
    <row r="367" spans="1:2" ht="15" x14ac:dyDescent="0.2">
      <c r="A367" s="48">
        <v>366</v>
      </c>
      <c r="B367">
        <v>25.95272077759201</v>
      </c>
    </row>
    <row r="368" spans="1:2" ht="15" x14ac:dyDescent="0.2">
      <c r="A368" s="48">
        <v>367</v>
      </c>
      <c r="B368">
        <v>32.007474489956081</v>
      </c>
    </row>
    <row r="369" spans="1:2" ht="15" x14ac:dyDescent="0.2">
      <c r="A369" s="48">
        <v>368</v>
      </c>
      <c r="B369">
        <v>66.1258331547604</v>
      </c>
    </row>
    <row r="370" spans="1:2" ht="15" x14ac:dyDescent="0.2">
      <c r="A370" s="48">
        <v>369</v>
      </c>
      <c r="B370">
        <v>70.154314778673324</v>
      </c>
    </row>
    <row r="371" spans="1:2" ht="15" x14ac:dyDescent="0.2">
      <c r="A371" s="48">
        <v>370</v>
      </c>
      <c r="B371">
        <v>70.154314778673324</v>
      </c>
    </row>
    <row r="372" spans="1:2" ht="15" x14ac:dyDescent="0.2">
      <c r="A372" s="48">
        <v>371</v>
      </c>
      <c r="B372">
        <v>70.154314778673324</v>
      </c>
    </row>
    <row r="373" spans="1:2" ht="15" x14ac:dyDescent="0.2">
      <c r="A373" s="48">
        <v>372</v>
      </c>
      <c r="B373">
        <v>70.154314778673324</v>
      </c>
    </row>
    <row r="374" spans="1:2" ht="15" x14ac:dyDescent="0.2">
      <c r="A374" s="48">
        <v>373</v>
      </c>
      <c r="B374">
        <v>70.154314778673324</v>
      </c>
    </row>
    <row r="375" spans="1:2" ht="15" x14ac:dyDescent="0.2">
      <c r="A375" s="48">
        <v>374</v>
      </c>
      <c r="B375">
        <v>70.154314778673324</v>
      </c>
    </row>
    <row r="376" spans="1:2" ht="15" x14ac:dyDescent="0.2">
      <c r="A376" s="48">
        <v>375</v>
      </c>
      <c r="B376">
        <v>71.671344000000005</v>
      </c>
    </row>
    <row r="377" spans="1:2" ht="15" x14ac:dyDescent="0.2">
      <c r="A377" s="48">
        <v>376</v>
      </c>
      <c r="B377">
        <v>71.671344000000005</v>
      </c>
    </row>
    <row r="378" spans="1:2" ht="15" x14ac:dyDescent="0.2">
      <c r="A378" s="48">
        <v>377</v>
      </c>
      <c r="B378">
        <v>70.154314778673324</v>
      </c>
    </row>
    <row r="379" spans="1:2" ht="15" x14ac:dyDescent="0.2">
      <c r="A379" s="48">
        <v>378</v>
      </c>
      <c r="B379">
        <v>70.154314778673324</v>
      </c>
    </row>
    <row r="380" spans="1:2" ht="15" x14ac:dyDescent="0.2">
      <c r="A380" s="48">
        <v>379</v>
      </c>
      <c r="B380">
        <v>70.154314778673324</v>
      </c>
    </row>
    <row r="381" spans="1:2" ht="15" x14ac:dyDescent="0.2">
      <c r="A381" s="48">
        <v>380</v>
      </c>
      <c r="B381">
        <v>70.154314778673324</v>
      </c>
    </row>
    <row r="382" spans="1:2" ht="15" x14ac:dyDescent="0.2">
      <c r="A382" s="48">
        <v>381</v>
      </c>
      <c r="B382">
        <v>70.154314778673324</v>
      </c>
    </row>
    <row r="383" spans="1:2" ht="15" x14ac:dyDescent="0.2">
      <c r="A383" s="48">
        <v>382</v>
      </c>
      <c r="B383">
        <v>70.154314778673324</v>
      </c>
    </row>
    <row r="384" spans="1:2" ht="15" x14ac:dyDescent="0.2">
      <c r="A384" s="48">
        <v>383</v>
      </c>
      <c r="B384">
        <v>71.671344000000005</v>
      </c>
    </row>
    <row r="385" spans="1:2" ht="15" x14ac:dyDescent="0.2">
      <c r="A385" s="48">
        <v>384</v>
      </c>
      <c r="B385">
        <v>65.578095490867682</v>
      </c>
    </row>
    <row r="386" spans="1:2" ht="15" x14ac:dyDescent="0.2">
      <c r="A386" s="48">
        <v>385</v>
      </c>
      <c r="B386">
        <v>63.914581958337102</v>
      </c>
    </row>
    <row r="387" spans="1:2" ht="15" x14ac:dyDescent="0.2">
      <c r="A387" s="48">
        <v>386</v>
      </c>
      <c r="B387">
        <v>61.235277389271793</v>
      </c>
    </row>
    <row r="388" spans="1:2" ht="15" x14ac:dyDescent="0.2">
      <c r="A388" s="48">
        <v>387</v>
      </c>
      <c r="B388">
        <v>61.235277389271793</v>
      </c>
    </row>
    <row r="389" spans="1:2" ht="15" x14ac:dyDescent="0.2">
      <c r="A389" s="48">
        <v>388</v>
      </c>
      <c r="B389">
        <v>61.235277389271793</v>
      </c>
    </row>
    <row r="390" spans="1:2" ht="15" x14ac:dyDescent="0.2">
      <c r="A390" s="48">
        <v>389</v>
      </c>
      <c r="B390">
        <v>61.235277389271793</v>
      </c>
    </row>
    <row r="391" spans="1:2" ht="15" x14ac:dyDescent="0.2">
      <c r="A391" s="48">
        <v>390</v>
      </c>
      <c r="B391">
        <v>71.149252285714283</v>
      </c>
    </row>
    <row r="392" spans="1:2" ht="15" x14ac:dyDescent="0.2">
      <c r="A392" s="48">
        <v>391</v>
      </c>
      <c r="B392">
        <v>71.149252285714283</v>
      </c>
    </row>
    <row r="393" spans="1:2" ht="15" x14ac:dyDescent="0.2">
      <c r="A393" s="48">
        <v>392</v>
      </c>
      <c r="B393">
        <v>63.914581958337102</v>
      </c>
    </row>
    <row r="394" spans="1:2" ht="15" x14ac:dyDescent="0.2">
      <c r="A394" s="48">
        <v>393</v>
      </c>
      <c r="B394">
        <v>71.149252285714283</v>
      </c>
    </row>
    <row r="395" spans="1:2" ht="15" x14ac:dyDescent="0.2">
      <c r="A395" s="48">
        <v>394</v>
      </c>
      <c r="B395">
        <v>71.149252285714283</v>
      </c>
    </row>
    <row r="396" spans="1:2" ht="15" x14ac:dyDescent="0.2">
      <c r="A396" s="48">
        <v>395</v>
      </c>
      <c r="B396">
        <v>71.149252285714283</v>
      </c>
    </row>
    <row r="397" spans="1:2" ht="15" x14ac:dyDescent="0.2">
      <c r="A397" s="48">
        <v>396</v>
      </c>
      <c r="B397">
        <v>71.149252285714283</v>
      </c>
    </row>
    <row r="398" spans="1:2" ht="15" x14ac:dyDescent="0.2">
      <c r="A398" s="48">
        <v>397</v>
      </c>
      <c r="B398">
        <v>71.149252285714283</v>
      </c>
    </row>
    <row r="399" spans="1:2" ht="15" x14ac:dyDescent="0.2">
      <c r="A399" s="48">
        <v>398</v>
      </c>
      <c r="B399">
        <v>71.149252285714283</v>
      </c>
    </row>
    <row r="400" spans="1:2" ht="15" x14ac:dyDescent="0.2">
      <c r="A400" s="48">
        <v>399</v>
      </c>
      <c r="B400">
        <v>71.149252285714283</v>
      </c>
    </row>
    <row r="401" spans="1:2" ht="15" x14ac:dyDescent="0.2">
      <c r="A401" s="48">
        <v>400</v>
      </c>
      <c r="B401">
        <v>71.149252285714283</v>
      </c>
    </row>
    <row r="402" spans="1:2" ht="15" x14ac:dyDescent="0.2">
      <c r="A402" s="48">
        <v>401</v>
      </c>
      <c r="B402">
        <v>71.149252285714283</v>
      </c>
    </row>
    <row r="403" spans="1:2" ht="15" x14ac:dyDescent="0.2">
      <c r="A403" s="48">
        <v>402</v>
      </c>
      <c r="B403">
        <v>71.149252285714283</v>
      </c>
    </row>
    <row r="404" spans="1:2" ht="15" x14ac:dyDescent="0.2">
      <c r="A404" s="48">
        <v>403</v>
      </c>
      <c r="B404">
        <v>71.149252285714283</v>
      </c>
    </row>
    <row r="405" spans="1:2" ht="15" x14ac:dyDescent="0.2">
      <c r="A405" s="48">
        <v>404</v>
      </c>
      <c r="B405">
        <v>71.149252285714283</v>
      </c>
    </row>
    <row r="406" spans="1:2" ht="15" x14ac:dyDescent="0.2">
      <c r="A406" s="48">
        <v>405</v>
      </c>
      <c r="B406">
        <v>71.149252285714283</v>
      </c>
    </row>
    <row r="407" spans="1:2" ht="15" x14ac:dyDescent="0.2">
      <c r="A407" s="48">
        <v>406</v>
      </c>
      <c r="B407">
        <v>71.149252285714283</v>
      </c>
    </row>
    <row r="408" spans="1:2" ht="15" x14ac:dyDescent="0.2">
      <c r="A408" s="48">
        <v>407</v>
      </c>
      <c r="B408">
        <v>71.149252285714283</v>
      </c>
    </row>
    <row r="409" spans="1:2" ht="15" x14ac:dyDescent="0.2">
      <c r="A409" s="48">
        <v>408</v>
      </c>
      <c r="B409">
        <v>61.235277389271793</v>
      </c>
    </row>
    <row r="410" spans="1:2" ht="15" x14ac:dyDescent="0.2">
      <c r="A410" s="48">
        <v>409</v>
      </c>
      <c r="B410">
        <v>27.946727808159377</v>
      </c>
    </row>
    <row r="411" spans="1:2" ht="15" x14ac:dyDescent="0.2">
      <c r="A411" s="48">
        <v>410</v>
      </c>
      <c r="B411">
        <v>27.946727808159377</v>
      </c>
    </row>
    <row r="412" spans="1:2" ht="15" x14ac:dyDescent="0.2">
      <c r="A412" s="48">
        <v>411</v>
      </c>
      <c r="B412">
        <v>27.946727808159377</v>
      </c>
    </row>
    <row r="413" spans="1:2" ht="15" x14ac:dyDescent="0.2">
      <c r="A413" s="48">
        <v>412</v>
      </c>
      <c r="B413">
        <v>27.946727808159377</v>
      </c>
    </row>
    <row r="414" spans="1:2" ht="15" x14ac:dyDescent="0.2">
      <c r="A414" s="48">
        <v>413</v>
      </c>
      <c r="B414">
        <v>48.870876121104736</v>
      </c>
    </row>
    <row r="415" spans="1:2" ht="15" x14ac:dyDescent="0.2">
      <c r="A415" s="48">
        <v>414</v>
      </c>
      <c r="B415">
        <v>59.638226050226642</v>
      </c>
    </row>
    <row r="416" spans="1:2" ht="15" x14ac:dyDescent="0.2">
      <c r="A416" s="48">
        <v>415</v>
      </c>
      <c r="B416">
        <v>59.638226050226642</v>
      </c>
    </row>
    <row r="417" spans="1:2" ht="15" x14ac:dyDescent="0.2">
      <c r="A417" s="48">
        <v>416</v>
      </c>
      <c r="B417">
        <v>64.637754109217639</v>
      </c>
    </row>
    <row r="418" spans="1:2" ht="15" x14ac:dyDescent="0.2">
      <c r="A418" s="48">
        <v>417</v>
      </c>
      <c r="B418">
        <v>67.400840285714295</v>
      </c>
    </row>
    <row r="419" spans="1:2" ht="15" x14ac:dyDescent="0.2">
      <c r="A419" s="48">
        <v>418</v>
      </c>
      <c r="B419">
        <v>67.400840285714295</v>
      </c>
    </row>
    <row r="420" spans="1:2" ht="15" x14ac:dyDescent="0.2">
      <c r="A420" s="48">
        <v>419</v>
      </c>
      <c r="B420">
        <v>67.400840285714295</v>
      </c>
    </row>
    <row r="421" spans="1:2" ht="15" x14ac:dyDescent="0.2">
      <c r="A421" s="48">
        <v>420</v>
      </c>
      <c r="B421">
        <v>67.400840285714295</v>
      </c>
    </row>
    <row r="422" spans="1:2" ht="15" x14ac:dyDescent="0.2">
      <c r="A422" s="48">
        <v>421</v>
      </c>
      <c r="B422">
        <v>67.400840285714295</v>
      </c>
    </row>
    <row r="423" spans="1:2" ht="15" x14ac:dyDescent="0.2">
      <c r="A423" s="48">
        <v>422</v>
      </c>
      <c r="B423">
        <v>67.400840285714295</v>
      </c>
    </row>
    <row r="424" spans="1:2" ht="15" x14ac:dyDescent="0.2">
      <c r="A424" s="48">
        <v>423</v>
      </c>
      <c r="B424">
        <v>67.400840285714295</v>
      </c>
    </row>
    <row r="425" spans="1:2" ht="15" x14ac:dyDescent="0.2">
      <c r="A425" s="48">
        <v>424</v>
      </c>
      <c r="B425">
        <v>67.400840285714295</v>
      </c>
    </row>
    <row r="426" spans="1:2" ht="15" x14ac:dyDescent="0.2">
      <c r="A426" s="48">
        <v>425</v>
      </c>
      <c r="B426">
        <v>67.400840285714295</v>
      </c>
    </row>
    <row r="427" spans="1:2" ht="15" x14ac:dyDescent="0.2">
      <c r="A427" s="48">
        <v>426</v>
      </c>
      <c r="B427">
        <v>64.637754109217639</v>
      </c>
    </row>
    <row r="428" spans="1:2" ht="15" x14ac:dyDescent="0.2">
      <c r="A428" s="48">
        <v>427</v>
      </c>
      <c r="B428">
        <v>67.400840285714295</v>
      </c>
    </row>
    <row r="429" spans="1:2" ht="15" x14ac:dyDescent="0.2">
      <c r="A429" s="48">
        <v>428</v>
      </c>
      <c r="B429">
        <v>67.400840285714295</v>
      </c>
    </row>
    <row r="430" spans="1:2" ht="15" x14ac:dyDescent="0.2">
      <c r="A430" s="48">
        <v>429</v>
      </c>
      <c r="B430">
        <v>67.400840285714295</v>
      </c>
    </row>
    <row r="431" spans="1:2" ht="15" x14ac:dyDescent="0.2">
      <c r="A431" s="48">
        <v>430</v>
      </c>
      <c r="B431">
        <v>67.400840285714295</v>
      </c>
    </row>
    <row r="432" spans="1:2" ht="15" x14ac:dyDescent="0.2">
      <c r="A432" s="48">
        <v>431</v>
      </c>
      <c r="B432">
        <v>64.637754109217639</v>
      </c>
    </row>
    <row r="433" spans="1:2" ht="15" x14ac:dyDescent="0.2">
      <c r="A433" s="48">
        <v>432</v>
      </c>
      <c r="B433">
        <v>59.638226050226642</v>
      </c>
    </row>
    <row r="434" spans="1:2" ht="15" x14ac:dyDescent="0.2">
      <c r="A434" s="48">
        <v>433</v>
      </c>
      <c r="B434">
        <v>29.286084930259207</v>
      </c>
    </row>
    <row r="435" spans="1:2" ht="15" x14ac:dyDescent="0.2">
      <c r="A435" s="48">
        <v>434</v>
      </c>
      <c r="B435">
        <v>29.286084930259207</v>
      </c>
    </row>
    <row r="436" spans="1:2" ht="15" x14ac:dyDescent="0.2">
      <c r="A436" s="48">
        <v>435</v>
      </c>
      <c r="B436">
        <v>29.286084930259207</v>
      </c>
    </row>
    <row r="437" spans="1:2" ht="15" x14ac:dyDescent="0.2">
      <c r="A437" s="48">
        <v>436</v>
      </c>
      <c r="B437">
        <v>29.286084930259207</v>
      </c>
    </row>
    <row r="438" spans="1:2" ht="15" x14ac:dyDescent="0.2">
      <c r="A438" s="48">
        <v>437</v>
      </c>
      <c r="B438">
        <v>29.286084930259207</v>
      </c>
    </row>
    <row r="439" spans="1:2" ht="15" x14ac:dyDescent="0.2">
      <c r="A439" s="48">
        <v>438</v>
      </c>
      <c r="B439">
        <v>46.68174842125196</v>
      </c>
    </row>
    <row r="440" spans="1:2" ht="15" x14ac:dyDescent="0.2">
      <c r="A440" s="48">
        <v>439</v>
      </c>
      <c r="B440">
        <v>46.68174842125196</v>
      </c>
    </row>
    <row r="441" spans="1:2" ht="15" x14ac:dyDescent="0.2">
      <c r="A441" s="48">
        <v>440</v>
      </c>
      <c r="B441">
        <v>46.68174842125196</v>
      </c>
    </row>
    <row r="442" spans="1:2" ht="15" x14ac:dyDescent="0.2">
      <c r="A442" s="48">
        <v>441</v>
      </c>
      <c r="B442">
        <v>46.68174842125196</v>
      </c>
    </row>
    <row r="443" spans="1:2" ht="15" x14ac:dyDescent="0.2">
      <c r="A443" s="48">
        <v>442</v>
      </c>
      <c r="B443">
        <v>46.68174842125196</v>
      </c>
    </row>
    <row r="444" spans="1:2" ht="15" x14ac:dyDescent="0.2">
      <c r="A444" s="48">
        <v>443</v>
      </c>
      <c r="B444">
        <v>47.168364297530594</v>
      </c>
    </row>
    <row r="445" spans="1:2" ht="15" x14ac:dyDescent="0.2">
      <c r="A445" s="48">
        <v>444</v>
      </c>
      <c r="B445">
        <v>64.707294000000005</v>
      </c>
    </row>
    <row r="446" spans="1:2" ht="15" x14ac:dyDescent="0.2">
      <c r="A446" s="48">
        <v>445</v>
      </c>
      <c r="B446">
        <v>64.707294000000005</v>
      </c>
    </row>
    <row r="447" spans="1:2" ht="15" x14ac:dyDescent="0.2">
      <c r="A447" s="48">
        <v>446</v>
      </c>
      <c r="B447">
        <v>47.168364297530594</v>
      </c>
    </row>
    <row r="448" spans="1:2" ht="15" x14ac:dyDescent="0.2">
      <c r="A448" s="48">
        <v>447</v>
      </c>
      <c r="B448">
        <v>46.68174842125196</v>
      </c>
    </row>
    <row r="449" spans="1:2" ht="15" x14ac:dyDescent="0.2">
      <c r="A449" s="48">
        <v>448</v>
      </c>
      <c r="B449">
        <v>46.68174842125196</v>
      </c>
    </row>
    <row r="450" spans="1:2" ht="15" x14ac:dyDescent="0.2">
      <c r="A450" s="48">
        <v>449</v>
      </c>
      <c r="B450">
        <v>46.68174842125196</v>
      </c>
    </row>
    <row r="451" spans="1:2" ht="15" x14ac:dyDescent="0.2">
      <c r="A451" s="48">
        <v>450</v>
      </c>
      <c r="B451">
        <v>46.68174842125196</v>
      </c>
    </row>
    <row r="452" spans="1:2" ht="15" x14ac:dyDescent="0.2">
      <c r="A452" s="48">
        <v>451</v>
      </c>
      <c r="B452">
        <v>64.707294000000005</v>
      </c>
    </row>
    <row r="453" spans="1:2" ht="15" x14ac:dyDescent="0.2">
      <c r="A453" s="48">
        <v>452</v>
      </c>
      <c r="B453">
        <v>64.707294000000005</v>
      </c>
    </row>
    <row r="454" spans="1:2" ht="15" x14ac:dyDescent="0.2">
      <c r="A454" s="48">
        <v>453</v>
      </c>
      <c r="B454">
        <v>64.707294000000005</v>
      </c>
    </row>
    <row r="455" spans="1:2" ht="15" x14ac:dyDescent="0.2">
      <c r="A455" s="48">
        <v>454</v>
      </c>
      <c r="B455">
        <v>46.68174842125196</v>
      </c>
    </row>
    <row r="456" spans="1:2" ht="15" x14ac:dyDescent="0.2">
      <c r="A456" s="48">
        <v>455</v>
      </c>
      <c r="B456">
        <v>46.68174842125196</v>
      </c>
    </row>
    <row r="457" spans="1:2" ht="15" x14ac:dyDescent="0.2">
      <c r="A457" s="48">
        <v>456</v>
      </c>
      <c r="B457">
        <v>46.68174842125196</v>
      </c>
    </row>
    <row r="458" spans="1:2" ht="15" x14ac:dyDescent="0.2">
      <c r="A458" s="48">
        <v>457</v>
      </c>
      <c r="B458">
        <v>37.968276100889845</v>
      </c>
    </row>
    <row r="459" spans="1:2" ht="15" x14ac:dyDescent="0.2">
      <c r="A459" s="48">
        <v>458</v>
      </c>
      <c r="B459">
        <v>31.793221824504489</v>
      </c>
    </row>
    <row r="460" spans="1:2" ht="15" x14ac:dyDescent="0.2">
      <c r="A460" s="48">
        <v>459</v>
      </c>
      <c r="B460">
        <v>31.382063721994868</v>
      </c>
    </row>
    <row r="461" spans="1:2" ht="15" x14ac:dyDescent="0.2">
      <c r="A461" s="48">
        <v>460</v>
      </c>
      <c r="B461">
        <v>31.382063721994868</v>
      </c>
    </row>
    <row r="462" spans="1:2" ht="15" x14ac:dyDescent="0.2">
      <c r="A462" s="48">
        <v>461</v>
      </c>
      <c r="B462">
        <v>31.382063721994868</v>
      </c>
    </row>
    <row r="463" spans="1:2" ht="15" x14ac:dyDescent="0.2">
      <c r="A463" s="48">
        <v>462</v>
      </c>
      <c r="B463">
        <v>37.968276100889845</v>
      </c>
    </row>
    <row r="464" spans="1:2" ht="15" x14ac:dyDescent="0.2">
      <c r="A464" s="48">
        <v>463</v>
      </c>
      <c r="B464">
        <v>31.793221824504489</v>
      </c>
    </row>
    <row r="465" spans="1:2" ht="15" x14ac:dyDescent="0.2">
      <c r="A465" s="48">
        <v>464</v>
      </c>
      <c r="B465">
        <v>37.968276100889845</v>
      </c>
    </row>
    <row r="466" spans="1:2" ht="15" x14ac:dyDescent="0.2">
      <c r="A466" s="48">
        <v>465</v>
      </c>
      <c r="B466">
        <v>37.968276100889845</v>
      </c>
    </row>
    <row r="467" spans="1:2" ht="15" x14ac:dyDescent="0.2">
      <c r="A467" s="48">
        <v>466</v>
      </c>
      <c r="B467">
        <v>37.968276100889845</v>
      </c>
    </row>
    <row r="468" spans="1:2" ht="15" x14ac:dyDescent="0.2">
      <c r="A468" s="48">
        <v>467</v>
      </c>
      <c r="B468">
        <v>37.968276100889845</v>
      </c>
    </row>
    <row r="469" spans="1:2" ht="15" x14ac:dyDescent="0.2">
      <c r="A469" s="48">
        <v>468</v>
      </c>
      <c r="B469">
        <v>37.968276100889845</v>
      </c>
    </row>
    <row r="470" spans="1:2" ht="15" x14ac:dyDescent="0.2">
      <c r="A470" s="48">
        <v>469</v>
      </c>
      <c r="B470">
        <v>37.968276100889845</v>
      </c>
    </row>
    <row r="471" spans="1:2" ht="15" x14ac:dyDescent="0.2">
      <c r="A471" s="48">
        <v>470</v>
      </c>
      <c r="B471">
        <v>37.968276100889845</v>
      </c>
    </row>
    <row r="472" spans="1:2" ht="15" x14ac:dyDescent="0.2">
      <c r="A472" s="48">
        <v>471</v>
      </c>
      <c r="B472">
        <v>37.968276100889845</v>
      </c>
    </row>
    <row r="473" spans="1:2" ht="15" x14ac:dyDescent="0.2">
      <c r="A473" s="48">
        <v>472</v>
      </c>
      <c r="B473">
        <v>37.968276100889845</v>
      </c>
    </row>
    <row r="474" spans="1:2" ht="15" x14ac:dyDescent="0.2">
      <c r="A474" s="48">
        <v>473</v>
      </c>
      <c r="B474">
        <v>37.968276100889845</v>
      </c>
    </row>
    <row r="475" spans="1:2" ht="15" x14ac:dyDescent="0.2">
      <c r="A475" s="48">
        <v>474</v>
      </c>
      <c r="B475">
        <v>37.968276100889845</v>
      </c>
    </row>
    <row r="476" spans="1:2" ht="15" x14ac:dyDescent="0.2">
      <c r="A476" s="48">
        <v>475</v>
      </c>
      <c r="B476">
        <v>55.774089782826408</v>
      </c>
    </row>
    <row r="477" spans="1:2" ht="15" x14ac:dyDescent="0.2">
      <c r="A477" s="48">
        <v>476</v>
      </c>
      <c r="B477">
        <v>58.596404285714286</v>
      </c>
    </row>
    <row r="478" spans="1:2" ht="15" x14ac:dyDescent="0.2">
      <c r="A478" s="48">
        <v>477</v>
      </c>
      <c r="B478">
        <v>58.596404285714286</v>
      </c>
    </row>
    <row r="479" spans="1:2" ht="15" x14ac:dyDescent="0.2">
      <c r="A479" s="48">
        <v>478</v>
      </c>
      <c r="B479">
        <v>55.774089782826408</v>
      </c>
    </row>
    <row r="480" spans="1:2" ht="15" x14ac:dyDescent="0.2">
      <c r="A480" s="48">
        <v>479</v>
      </c>
      <c r="B480">
        <v>50.338430902580477</v>
      </c>
    </row>
    <row r="481" spans="1:2" ht="15" x14ac:dyDescent="0.2">
      <c r="A481" s="48">
        <v>480</v>
      </c>
      <c r="B481">
        <v>37.968276100889845</v>
      </c>
    </row>
    <row r="482" spans="1:2" ht="15" x14ac:dyDescent="0.2">
      <c r="A482" s="48">
        <v>481</v>
      </c>
      <c r="B482">
        <v>49.216081639207772</v>
      </c>
    </row>
    <row r="483" spans="1:2" ht="15" x14ac:dyDescent="0.2">
      <c r="A483" s="48">
        <v>482</v>
      </c>
      <c r="B483">
        <v>49.216081639207772</v>
      </c>
    </row>
    <row r="484" spans="1:2" ht="15" x14ac:dyDescent="0.2">
      <c r="A484" s="48">
        <v>483</v>
      </c>
      <c r="B484">
        <v>47.133046346976428</v>
      </c>
    </row>
    <row r="485" spans="1:2" ht="15" x14ac:dyDescent="0.2">
      <c r="A485" s="48">
        <v>484</v>
      </c>
      <c r="B485">
        <v>47.133046346976428</v>
      </c>
    </row>
    <row r="486" spans="1:2" ht="15" x14ac:dyDescent="0.2">
      <c r="A486" s="48">
        <v>485</v>
      </c>
      <c r="B486">
        <v>47.133046346976428</v>
      </c>
    </row>
    <row r="487" spans="1:2" ht="15" x14ac:dyDescent="0.2">
      <c r="A487" s="48">
        <v>486</v>
      </c>
      <c r="B487">
        <v>50.335157632680165</v>
      </c>
    </row>
    <row r="488" spans="1:2" ht="15" x14ac:dyDescent="0.2">
      <c r="A488" s="48">
        <v>487</v>
      </c>
      <c r="B488">
        <v>49.216081639207772</v>
      </c>
    </row>
    <row r="489" spans="1:2" ht="15" x14ac:dyDescent="0.2">
      <c r="A489" s="48">
        <v>488</v>
      </c>
      <c r="B489">
        <v>50.335157632680165</v>
      </c>
    </row>
    <row r="490" spans="1:2" ht="15" x14ac:dyDescent="0.2">
      <c r="A490" s="48">
        <v>489</v>
      </c>
      <c r="B490">
        <v>57.428599493010303</v>
      </c>
    </row>
    <row r="491" spans="1:2" ht="15" x14ac:dyDescent="0.2">
      <c r="A491" s="48">
        <v>490</v>
      </c>
      <c r="B491">
        <v>57.998620571428575</v>
      </c>
    </row>
    <row r="492" spans="1:2" ht="15" x14ac:dyDescent="0.2">
      <c r="A492" s="48">
        <v>491</v>
      </c>
      <c r="B492">
        <v>57.998620571428575</v>
      </c>
    </row>
    <row r="493" spans="1:2" ht="15" x14ac:dyDescent="0.2">
      <c r="A493" s="48">
        <v>492</v>
      </c>
      <c r="B493">
        <v>57.998620571428575</v>
      </c>
    </row>
    <row r="494" spans="1:2" ht="15" x14ac:dyDescent="0.2">
      <c r="A494" s="48">
        <v>493</v>
      </c>
      <c r="B494">
        <v>57.998620571428575</v>
      </c>
    </row>
    <row r="495" spans="1:2" ht="15" x14ac:dyDescent="0.2">
      <c r="A495" s="48">
        <v>494</v>
      </c>
      <c r="B495">
        <v>57.998620571428575</v>
      </c>
    </row>
    <row r="496" spans="1:2" ht="15" x14ac:dyDescent="0.2">
      <c r="A496" s="48">
        <v>495</v>
      </c>
      <c r="B496">
        <v>57.998620571428575</v>
      </c>
    </row>
    <row r="497" spans="1:2" ht="15" x14ac:dyDescent="0.2">
      <c r="A497" s="48">
        <v>496</v>
      </c>
      <c r="B497">
        <v>57.998620571428575</v>
      </c>
    </row>
    <row r="498" spans="1:2" ht="15" x14ac:dyDescent="0.2">
      <c r="A498" s="48">
        <v>497</v>
      </c>
      <c r="B498">
        <v>57.998620571428575</v>
      </c>
    </row>
    <row r="499" spans="1:2" ht="15" x14ac:dyDescent="0.2">
      <c r="A499" s="48">
        <v>498</v>
      </c>
      <c r="B499">
        <v>57.998620571428575</v>
      </c>
    </row>
    <row r="500" spans="1:2" ht="15" x14ac:dyDescent="0.2">
      <c r="A500" s="48">
        <v>499</v>
      </c>
      <c r="B500">
        <v>57.998620571428575</v>
      </c>
    </row>
    <row r="501" spans="1:2" ht="15" x14ac:dyDescent="0.2">
      <c r="A501" s="48">
        <v>500</v>
      </c>
      <c r="B501">
        <v>57.998620571428575</v>
      </c>
    </row>
    <row r="502" spans="1:2" ht="15" x14ac:dyDescent="0.2">
      <c r="A502" s="48">
        <v>501</v>
      </c>
      <c r="B502">
        <v>57.998620571428575</v>
      </c>
    </row>
    <row r="503" spans="1:2" ht="15" x14ac:dyDescent="0.2">
      <c r="A503" s="48">
        <v>502</v>
      </c>
      <c r="B503">
        <v>57.998620571428575</v>
      </c>
    </row>
    <row r="504" spans="1:2" ht="15" x14ac:dyDescent="0.2">
      <c r="A504" s="48">
        <v>503</v>
      </c>
      <c r="B504">
        <v>50.335157632680165</v>
      </c>
    </row>
    <row r="505" spans="1:2" ht="15" x14ac:dyDescent="0.2">
      <c r="A505" s="48">
        <v>504</v>
      </c>
      <c r="B505">
        <v>49.216081639207772</v>
      </c>
    </row>
    <row r="506" spans="1:2" ht="15" x14ac:dyDescent="0.2">
      <c r="A506" s="48">
        <v>505</v>
      </c>
      <c r="B506">
        <v>21.625824724321259</v>
      </c>
    </row>
    <row r="507" spans="1:2" ht="15" x14ac:dyDescent="0.2">
      <c r="A507" s="48">
        <v>506</v>
      </c>
      <c r="B507">
        <v>22.384678956489982</v>
      </c>
    </row>
    <row r="508" spans="1:2" ht="15" x14ac:dyDescent="0.2">
      <c r="A508" s="48">
        <v>507</v>
      </c>
      <c r="B508">
        <v>21.625824724321259</v>
      </c>
    </row>
    <row r="509" spans="1:2" ht="15" x14ac:dyDescent="0.2">
      <c r="A509" s="48">
        <v>508</v>
      </c>
      <c r="B509">
        <v>21.625824724321259</v>
      </c>
    </row>
    <row r="510" spans="1:2" ht="15" x14ac:dyDescent="0.2">
      <c r="A510" s="48">
        <v>509</v>
      </c>
      <c r="B510">
        <v>23.477907889845724</v>
      </c>
    </row>
    <row r="511" spans="1:2" ht="15" x14ac:dyDescent="0.2">
      <c r="A511" s="48">
        <v>510</v>
      </c>
      <c r="B511">
        <v>37.476339360282218</v>
      </c>
    </row>
    <row r="512" spans="1:2" ht="15" x14ac:dyDescent="0.2">
      <c r="A512" s="48">
        <v>511</v>
      </c>
      <c r="B512">
        <v>37.476339360282218</v>
      </c>
    </row>
    <row r="513" spans="1:2" ht="15" x14ac:dyDescent="0.2">
      <c r="A513" s="48">
        <v>512</v>
      </c>
      <c r="B513">
        <v>39.452890066351344</v>
      </c>
    </row>
    <row r="514" spans="1:2" ht="15" x14ac:dyDescent="0.2">
      <c r="A514" s="48">
        <v>513</v>
      </c>
      <c r="B514">
        <v>41.528141143929055</v>
      </c>
    </row>
    <row r="515" spans="1:2" ht="15" x14ac:dyDescent="0.2">
      <c r="A515" s="48">
        <v>514</v>
      </c>
      <c r="B515">
        <v>76.736962285714284</v>
      </c>
    </row>
    <row r="516" spans="1:2" ht="15" x14ac:dyDescent="0.2">
      <c r="A516" s="48">
        <v>515</v>
      </c>
      <c r="B516">
        <v>67.866437517780497</v>
      </c>
    </row>
    <row r="517" spans="1:2" ht="15" x14ac:dyDescent="0.2">
      <c r="A517" s="48">
        <v>516</v>
      </c>
      <c r="B517">
        <v>73.346687597366454</v>
      </c>
    </row>
    <row r="518" spans="1:2" ht="15" x14ac:dyDescent="0.2">
      <c r="A518" s="48">
        <v>517</v>
      </c>
      <c r="B518">
        <v>73.346687597366454</v>
      </c>
    </row>
    <row r="519" spans="1:2" ht="15" x14ac:dyDescent="0.2">
      <c r="A519" s="48">
        <v>518</v>
      </c>
      <c r="B519">
        <v>73.346687597366454</v>
      </c>
    </row>
    <row r="520" spans="1:2" ht="15" x14ac:dyDescent="0.2">
      <c r="A520" s="48">
        <v>519</v>
      </c>
      <c r="B520">
        <v>76.736962285714284</v>
      </c>
    </row>
    <row r="521" spans="1:2" ht="15" x14ac:dyDescent="0.2">
      <c r="A521" s="48">
        <v>520</v>
      </c>
      <c r="B521">
        <v>76.736962285714284</v>
      </c>
    </row>
    <row r="522" spans="1:2" ht="15" x14ac:dyDescent="0.2">
      <c r="A522" s="48">
        <v>521</v>
      </c>
      <c r="B522">
        <v>73.346687597366454</v>
      </c>
    </row>
    <row r="523" spans="1:2" ht="15" x14ac:dyDescent="0.2">
      <c r="A523" s="48">
        <v>522</v>
      </c>
      <c r="B523">
        <v>67.866437517780497</v>
      </c>
    </row>
    <row r="524" spans="1:2" ht="15" x14ac:dyDescent="0.2">
      <c r="A524" s="48">
        <v>523</v>
      </c>
      <c r="B524">
        <v>76.736962285714284</v>
      </c>
    </row>
    <row r="525" spans="1:2" ht="15" x14ac:dyDescent="0.2">
      <c r="A525" s="48">
        <v>524</v>
      </c>
      <c r="B525">
        <v>76.736962285714284</v>
      </c>
    </row>
    <row r="526" spans="1:2" ht="15" x14ac:dyDescent="0.2">
      <c r="A526" s="48">
        <v>525</v>
      </c>
      <c r="B526">
        <v>67.866437517780497</v>
      </c>
    </row>
    <row r="527" spans="1:2" ht="15" x14ac:dyDescent="0.2">
      <c r="A527" s="48">
        <v>526</v>
      </c>
      <c r="B527">
        <v>44.864751292121838</v>
      </c>
    </row>
    <row r="528" spans="1:2" ht="15" x14ac:dyDescent="0.2">
      <c r="A528" s="48">
        <v>527</v>
      </c>
      <c r="B528">
        <v>39.452890066351344</v>
      </c>
    </row>
    <row r="529" spans="1:2" ht="15" x14ac:dyDescent="0.2">
      <c r="A529" s="48">
        <v>528</v>
      </c>
      <c r="B529">
        <v>37.476339360282218</v>
      </c>
    </row>
    <row r="530" spans="1:2" ht="15" x14ac:dyDescent="0.2">
      <c r="A530" s="48">
        <v>529</v>
      </c>
      <c r="B530">
        <v>38.299014868944582</v>
      </c>
    </row>
    <row r="531" spans="1:2" ht="15" x14ac:dyDescent="0.2">
      <c r="A531" s="48">
        <v>530</v>
      </c>
      <c r="B531">
        <v>42.3858671126142</v>
      </c>
    </row>
    <row r="532" spans="1:2" ht="15" x14ac:dyDescent="0.2">
      <c r="A532" s="48">
        <v>531</v>
      </c>
      <c r="B532">
        <v>42.3858671126142</v>
      </c>
    </row>
    <row r="533" spans="1:2" ht="15" x14ac:dyDescent="0.2">
      <c r="A533" s="48">
        <v>532</v>
      </c>
      <c r="B533">
        <v>42.3858671126142</v>
      </c>
    </row>
    <row r="534" spans="1:2" ht="15" x14ac:dyDescent="0.2">
      <c r="A534" s="48">
        <v>533</v>
      </c>
      <c r="B534">
        <v>38.299014868944582</v>
      </c>
    </row>
    <row r="535" spans="1:2" ht="15" x14ac:dyDescent="0.2">
      <c r="A535" s="48">
        <v>534</v>
      </c>
      <c r="B535">
        <v>51.3206239599672</v>
      </c>
    </row>
    <row r="536" spans="1:2" ht="15" x14ac:dyDescent="0.2">
      <c r="A536" s="48">
        <v>535</v>
      </c>
      <c r="B536">
        <v>42.3858671126142</v>
      </c>
    </row>
    <row r="537" spans="1:2" ht="15" x14ac:dyDescent="0.2">
      <c r="A537" s="48">
        <v>536</v>
      </c>
      <c r="B537">
        <v>16.610837920466928</v>
      </c>
    </row>
    <row r="538" spans="1:2" ht="15" x14ac:dyDescent="0.2">
      <c r="A538" s="48">
        <v>537</v>
      </c>
      <c r="B538">
        <v>42.3858671126142</v>
      </c>
    </row>
    <row r="539" spans="1:2" ht="15" x14ac:dyDescent="0.2">
      <c r="A539" s="48">
        <v>538</v>
      </c>
      <c r="B539">
        <v>42.3858671126142</v>
      </c>
    </row>
    <row r="540" spans="1:2" ht="15" x14ac:dyDescent="0.2">
      <c r="A540" s="48">
        <v>539</v>
      </c>
      <c r="B540">
        <v>66.244347536451912</v>
      </c>
    </row>
    <row r="541" spans="1:2" ht="15" x14ac:dyDescent="0.2">
      <c r="A541" s="48">
        <v>540</v>
      </c>
      <c r="B541">
        <v>66.244347536451912</v>
      </c>
    </row>
    <row r="542" spans="1:2" ht="15" x14ac:dyDescent="0.2">
      <c r="A542" s="48">
        <v>541</v>
      </c>
      <c r="B542">
        <v>66.244347536451912</v>
      </c>
    </row>
    <row r="543" spans="1:2" ht="15" x14ac:dyDescent="0.2">
      <c r="A543" s="48">
        <v>542</v>
      </c>
      <c r="B543">
        <v>66.244347536451912</v>
      </c>
    </row>
    <row r="544" spans="1:2" ht="15" x14ac:dyDescent="0.2">
      <c r="A544" s="48">
        <v>543</v>
      </c>
      <c r="B544">
        <v>74.981420255743799</v>
      </c>
    </row>
    <row r="545" spans="1:2" ht="15" x14ac:dyDescent="0.2">
      <c r="A545" s="48">
        <v>544</v>
      </c>
      <c r="B545">
        <v>74.981420255743799</v>
      </c>
    </row>
    <row r="546" spans="1:2" ht="15" x14ac:dyDescent="0.2">
      <c r="A546" s="48">
        <v>545</v>
      </c>
      <c r="B546">
        <v>66.244347536451912</v>
      </c>
    </row>
    <row r="547" spans="1:2" ht="15" x14ac:dyDescent="0.2">
      <c r="A547" s="48">
        <v>546</v>
      </c>
      <c r="B547">
        <v>66.244347536451912</v>
      </c>
    </row>
    <row r="548" spans="1:2" ht="15" x14ac:dyDescent="0.2">
      <c r="A548" s="48">
        <v>547</v>
      </c>
      <c r="B548">
        <v>74.981420255743799</v>
      </c>
    </row>
    <row r="549" spans="1:2" ht="15" x14ac:dyDescent="0.2">
      <c r="A549" s="48">
        <v>548</v>
      </c>
      <c r="B549">
        <v>77.250226857142849</v>
      </c>
    </row>
    <row r="550" spans="1:2" ht="15" x14ac:dyDescent="0.2">
      <c r="A550" s="48">
        <v>549</v>
      </c>
      <c r="B550">
        <v>77.250226857142849</v>
      </c>
    </row>
    <row r="551" spans="1:2" ht="15" x14ac:dyDescent="0.2">
      <c r="A551" s="48">
        <v>550</v>
      </c>
      <c r="B551">
        <v>66.244347536451912</v>
      </c>
    </row>
    <row r="552" spans="1:2" ht="15" x14ac:dyDescent="0.2">
      <c r="A552" s="48">
        <v>551</v>
      </c>
      <c r="B552">
        <v>38.299014868944582</v>
      </c>
    </row>
    <row r="553" spans="1:2" ht="15" x14ac:dyDescent="0.2">
      <c r="A553" s="48">
        <v>552</v>
      </c>
      <c r="B553">
        <v>16.610837920466928</v>
      </c>
    </row>
    <row r="554" spans="1:2" ht="15" x14ac:dyDescent="0.2">
      <c r="A554" s="48">
        <v>553</v>
      </c>
      <c r="B554">
        <v>58.249272613907593</v>
      </c>
    </row>
    <row r="555" spans="1:2" ht="15" x14ac:dyDescent="0.2">
      <c r="A555" s="48">
        <v>554</v>
      </c>
      <c r="B555">
        <v>47.488420478255037</v>
      </c>
    </row>
    <row r="556" spans="1:2" ht="15" x14ac:dyDescent="0.2">
      <c r="A556" s="48">
        <v>555</v>
      </c>
      <c r="B556">
        <v>47.488420478255037</v>
      </c>
    </row>
    <row r="557" spans="1:2" ht="15" x14ac:dyDescent="0.2">
      <c r="A557" s="48">
        <v>556</v>
      </c>
      <c r="B557">
        <v>47.488420478255037</v>
      </c>
    </row>
    <row r="558" spans="1:2" ht="15" x14ac:dyDescent="0.2">
      <c r="A558" s="48">
        <v>557</v>
      </c>
      <c r="B558">
        <v>47.488420478255037</v>
      </c>
    </row>
    <row r="559" spans="1:2" ht="15" x14ac:dyDescent="0.2">
      <c r="A559" s="48">
        <v>558</v>
      </c>
      <c r="B559">
        <v>58.249272613907593</v>
      </c>
    </row>
    <row r="560" spans="1:2" ht="15" x14ac:dyDescent="0.2">
      <c r="A560" s="48">
        <v>559</v>
      </c>
      <c r="B560">
        <v>62.229998110759063</v>
      </c>
    </row>
    <row r="561" spans="1:2" ht="15" x14ac:dyDescent="0.2">
      <c r="A561" s="48">
        <v>560</v>
      </c>
      <c r="B561">
        <v>47.488420478255037</v>
      </c>
    </row>
    <row r="562" spans="1:2" ht="15" x14ac:dyDescent="0.2">
      <c r="A562" s="48">
        <v>561</v>
      </c>
      <c r="B562">
        <v>58.249272613907593</v>
      </c>
    </row>
    <row r="563" spans="1:2" ht="15" x14ac:dyDescent="0.2">
      <c r="A563" s="48">
        <v>562</v>
      </c>
      <c r="B563">
        <v>100.51901342857143</v>
      </c>
    </row>
    <row r="564" spans="1:2" ht="15" x14ac:dyDescent="0.2">
      <c r="A564" s="48">
        <v>563</v>
      </c>
      <c r="B564">
        <v>100.51901342857143</v>
      </c>
    </row>
    <row r="565" spans="1:2" ht="15" x14ac:dyDescent="0.2">
      <c r="A565" s="48">
        <v>564</v>
      </c>
      <c r="B565">
        <v>100.51901342857143</v>
      </c>
    </row>
    <row r="566" spans="1:2" ht="15" x14ac:dyDescent="0.2">
      <c r="A566" s="48">
        <v>565</v>
      </c>
      <c r="B566">
        <v>100.51901342857143</v>
      </c>
    </row>
    <row r="567" spans="1:2" ht="15" x14ac:dyDescent="0.2">
      <c r="A567" s="48">
        <v>566</v>
      </c>
      <c r="B567">
        <v>100.51901342857143</v>
      </c>
    </row>
    <row r="568" spans="1:2" ht="15" x14ac:dyDescent="0.2">
      <c r="A568" s="48">
        <v>567</v>
      </c>
      <c r="B568">
        <v>100.51901342857143</v>
      </c>
    </row>
    <row r="569" spans="1:2" ht="15" x14ac:dyDescent="0.2">
      <c r="A569" s="48">
        <v>568</v>
      </c>
      <c r="B569">
        <v>100.51901342857143</v>
      </c>
    </row>
    <row r="570" spans="1:2" ht="15" x14ac:dyDescent="0.2">
      <c r="A570" s="48">
        <v>569</v>
      </c>
      <c r="B570">
        <v>71.346186537062451</v>
      </c>
    </row>
    <row r="571" spans="1:2" ht="15" x14ac:dyDescent="0.2">
      <c r="A571" s="48">
        <v>570</v>
      </c>
      <c r="B571">
        <v>47.488420478255037</v>
      </c>
    </row>
    <row r="572" spans="1:2" ht="15" x14ac:dyDescent="0.2">
      <c r="A572" s="48">
        <v>571</v>
      </c>
      <c r="B572">
        <v>62.229998110759063</v>
      </c>
    </row>
    <row r="573" spans="1:2" ht="15" x14ac:dyDescent="0.2">
      <c r="A573" s="48">
        <v>572</v>
      </c>
      <c r="B573">
        <v>100.51901342857143</v>
      </c>
    </row>
    <row r="574" spans="1:2" ht="15" x14ac:dyDescent="0.2">
      <c r="A574" s="48">
        <v>573</v>
      </c>
      <c r="B574">
        <v>67.438178750583901</v>
      </c>
    </row>
    <row r="575" spans="1:2" ht="15" x14ac:dyDescent="0.2">
      <c r="A575" s="48">
        <v>574</v>
      </c>
      <c r="B575">
        <v>58.249272613907593</v>
      </c>
    </row>
    <row r="576" spans="1:2" ht="15" x14ac:dyDescent="0.2">
      <c r="A576" s="48">
        <v>575</v>
      </c>
      <c r="B576">
        <v>58.249272613907593</v>
      </c>
    </row>
    <row r="577" spans="1:2" ht="15" x14ac:dyDescent="0.2">
      <c r="A577" s="48">
        <v>576</v>
      </c>
      <c r="B577">
        <v>47.488420478255037</v>
      </c>
    </row>
    <row r="578" spans="1:2" ht="15" x14ac:dyDescent="0.2">
      <c r="A578" s="48">
        <v>577</v>
      </c>
      <c r="B578">
        <v>76.007374766249214</v>
      </c>
    </row>
    <row r="579" spans="1:2" ht="15" x14ac:dyDescent="0.2">
      <c r="A579" s="48">
        <v>578</v>
      </c>
      <c r="B579">
        <v>76.007374766249214</v>
      </c>
    </row>
    <row r="580" spans="1:2" ht="15" x14ac:dyDescent="0.2">
      <c r="A580" s="48">
        <v>579</v>
      </c>
      <c r="B580">
        <v>76.007374766249214</v>
      </c>
    </row>
    <row r="581" spans="1:2" ht="15" x14ac:dyDescent="0.2">
      <c r="A581" s="48">
        <v>580</v>
      </c>
      <c r="B581">
        <v>63.514286760494436</v>
      </c>
    </row>
    <row r="582" spans="1:2" ht="15" x14ac:dyDescent="0.2">
      <c r="A582" s="48">
        <v>581</v>
      </c>
      <c r="B582">
        <v>76.007374766249214</v>
      </c>
    </row>
    <row r="583" spans="1:2" ht="15" x14ac:dyDescent="0.2">
      <c r="A583" s="48">
        <v>582</v>
      </c>
      <c r="B583">
        <v>76.007374766249214</v>
      </c>
    </row>
    <row r="584" spans="1:2" ht="15" x14ac:dyDescent="0.2">
      <c r="A584" s="48">
        <v>583</v>
      </c>
      <c r="B584">
        <v>97.525251714285716</v>
      </c>
    </row>
    <row r="585" spans="1:2" ht="15" x14ac:dyDescent="0.2">
      <c r="A585" s="48">
        <v>584</v>
      </c>
      <c r="B585">
        <v>76.007374766249214</v>
      </c>
    </row>
    <row r="586" spans="1:2" ht="15" x14ac:dyDescent="0.2">
      <c r="A586" s="48">
        <v>585</v>
      </c>
      <c r="B586">
        <v>97.525251714285716</v>
      </c>
    </row>
    <row r="587" spans="1:2" ht="15" x14ac:dyDescent="0.2">
      <c r="A587" s="48">
        <v>586</v>
      </c>
      <c r="B587">
        <v>97.525251714285716</v>
      </c>
    </row>
    <row r="588" spans="1:2" ht="15" x14ac:dyDescent="0.2">
      <c r="A588" s="48">
        <v>587</v>
      </c>
      <c r="B588">
        <v>97.525251714285716</v>
      </c>
    </row>
    <row r="589" spans="1:2" ht="15" x14ac:dyDescent="0.2">
      <c r="A589" s="48">
        <v>588</v>
      </c>
      <c r="B589">
        <v>97.525251714285716</v>
      </c>
    </row>
    <row r="590" spans="1:2" ht="15" x14ac:dyDescent="0.2">
      <c r="A590" s="48">
        <v>589</v>
      </c>
      <c r="B590">
        <v>97.525251714285716</v>
      </c>
    </row>
    <row r="591" spans="1:2" ht="15" x14ac:dyDescent="0.2">
      <c r="A591" s="48">
        <v>590</v>
      </c>
      <c r="B591">
        <v>97.525251714285716</v>
      </c>
    </row>
    <row r="592" spans="1:2" ht="15" x14ac:dyDescent="0.2">
      <c r="A592" s="48">
        <v>591</v>
      </c>
      <c r="B592">
        <v>97.525251714285716</v>
      </c>
    </row>
    <row r="593" spans="1:2" ht="15" x14ac:dyDescent="0.2">
      <c r="A593" s="48">
        <v>592</v>
      </c>
      <c r="B593">
        <v>97.525251714285716</v>
      </c>
    </row>
    <row r="594" spans="1:2" ht="15" x14ac:dyDescent="0.2">
      <c r="A594" s="48">
        <v>593</v>
      </c>
      <c r="B594">
        <v>97.525251714285716</v>
      </c>
    </row>
    <row r="595" spans="1:2" ht="15" x14ac:dyDescent="0.2">
      <c r="A595" s="48">
        <v>594</v>
      </c>
      <c r="B595">
        <v>97.525251714285716</v>
      </c>
    </row>
    <row r="596" spans="1:2" ht="15" x14ac:dyDescent="0.2">
      <c r="A596" s="48">
        <v>595</v>
      </c>
      <c r="B596">
        <v>97.525251714285716</v>
      </c>
    </row>
    <row r="597" spans="1:2" ht="15" x14ac:dyDescent="0.2">
      <c r="A597" s="48">
        <v>596</v>
      </c>
      <c r="B597">
        <v>97.525251714285716</v>
      </c>
    </row>
    <row r="598" spans="1:2" ht="15" x14ac:dyDescent="0.2">
      <c r="A598" s="48">
        <v>597</v>
      </c>
      <c r="B598">
        <v>97.525251714285716</v>
      </c>
    </row>
    <row r="599" spans="1:2" ht="15" x14ac:dyDescent="0.2">
      <c r="A599" s="48">
        <v>598</v>
      </c>
      <c r="B599">
        <v>97.525251714285716</v>
      </c>
    </row>
    <row r="600" spans="1:2" ht="15" x14ac:dyDescent="0.2">
      <c r="A600" s="48">
        <v>599</v>
      </c>
      <c r="B600">
        <v>97.525251714285716</v>
      </c>
    </row>
    <row r="601" spans="1:2" ht="15" x14ac:dyDescent="0.2">
      <c r="A601" s="48">
        <v>600</v>
      </c>
      <c r="B601">
        <v>76.007374766249214</v>
      </c>
    </row>
    <row r="602" spans="1:2" ht="15" x14ac:dyDescent="0.2">
      <c r="A602" s="48">
        <v>601</v>
      </c>
      <c r="B602">
        <v>61.556577170418258</v>
      </c>
    </row>
    <row r="603" spans="1:2" ht="15" x14ac:dyDescent="0.2">
      <c r="A603" s="48">
        <v>602</v>
      </c>
      <c r="B603">
        <v>54.506028808837442</v>
      </c>
    </row>
    <row r="604" spans="1:2" ht="15" x14ac:dyDescent="0.2">
      <c r="A604" s="48">
        <v>603</v>
      </c>
      <c r="B604">
        <v>35.773886186209609</v>
      </c>
    </row>
    <row r="605" spans="1:2" ht="15" x14ac:dyDescent="0.2">
      <c r="A605" s="48">
        <v>604</v>
      </c>
      <c r="B605">
        <v>35.773886186209609</v>
      </c>
    </row>
    <row r="606" spans="1:2" ht="15" x14ac:dyDescent="0.2">
      <c r="A606" s="48">
        <v>605</v>
      </c>
      <c r="B606">
        <v>35.773886186209609</v>
      </c>
    </row>
    <row r="607" spans="1:2" ht="15" x14ac:dyDescent="0.2">
      <c r="A607" s="48">
        <v>606</v>
      </c>
      <c r="B607">
        <v>35.952193549432948</v>
      </c>
    </row>
    <row r="608" spans="1:2" ht="15" x14ac:dyDescent="0.2">
      <c r="A608" s="48">
        <v>607</v>
      </c>
      <c r="B608">
        <v>35.952193549432948</v>
      </c>
    </row>
    <row r="609" spans="1:2" ht="15" x14ac:dyDescent="0.2">
      <c r="A609" s="48">
        <v>608</v>
      </c>
      <c r="B609">
        <v>90.248953142857133</v>
      </c>
    </row>
    <row r="610" spans="1:2" ht="15" x14ac:dyDescent="0.2">
      <c r="A610" s="48">
        <v>609</v>
      </c>
      <c r="B610">
        <v>90.248953142857133</v>
      </c>
    </row>
    <row r="611" spans="1:2" ht="15" x14ac:dyDescent="0.2">
      <c r="A611" s="48">
        <v>610</v>
      </c>
      <c r="B611">
        <v>90.248953142857133</v>
      </c>
    </row>
    <row r="612" spans="1:2" ht="15" x14ac:dyDescent="0.2">
      <c r="A612" s="48">
        <v>611</v>
      </c>
      <c r="B612">
        <v>90.248953142857133</v>
      </c>
    </row>
    <row r="613" spans="1:2" ht="15" x14ac:dyDescent="0.2">
      <c r="A613" s="48">
        <v>612</v>
      </c>
      <c r="B613">
        <v>90.248953142857133</v>
      </c>
    </row>
    <row r="614" spans="1:2" ht="15" x14ac:dyDescent="0.2">
      <c r="A614" s="48">
        <v>613</v>
      </c>
      <c r="B614">
        <v>90.248953142857133</v>
      </c>
    </row>
    <row r="615" spans="1:2" ht="15" x14ac:dyDescent="0.2">
      <c r="A615" s="48">
        <v>614</v>
      </c>
      <c r="B615">
        <v>90.248953142857133</v>
      </c>
    </row>
    <row r="616" spans="1:2" ht="15" x14ac:dyDescent="0.2">
      <c r="A616" s="48">
        <v>615</v>
      </c>
      <c r="B616">
        <v>90.248953142857133</v>
      </c>
    </row>
    <row r="617" spans="1:2" ht="15" x14ac:dyDescent="0.2">
      <c r="A617" s="48">
        <v>616</v>
      </c>
      <c r="B617">
        <v>90.248953142857133</v>
      </c>
    </row>
    <row r="618" spans="1:2" ht="15" x14ac:dyDescent="0.2">
      <c r="A618" s="48">
        <v>617</v>
      </c>
      <c r="B618">
        <v>90.248953142857133</v>
      </c>
    </row>
    <row r="619" spans="1:2" ht="15" x14ac:dyDescent="0.2">
      <c r="A619" s="48">
        <v>618</v>
      </c>
      <c r="B619">
        <v>90.248953142857133</v>
      </c>
    </row>
    <row r="620" spans="1:2" ht="15" x14ac:dyDescent="0.2">
      <c r="A620" s="48">
        <v>619</v>
      </c>
      <c r="B620">
        <v>90.248953142857133</v>
      </c>
    </row>
    <row r="621" spans="1:2" ht="15" x14ac:dyDescent="0.2">
      <c r="A621" s="48">
        <v>620</v>
      </c>
      <c r="B621">
        <v>90.248953142857133</v>
      </c>
    </row>
    <row r="622" spans="1:2" ht="15" x14ac:dyDescent="0.2">
      <c r="A622" s="48">
        <v>621</v>
      </c>
      <c r="B622">
        <v>90.248953142857133</v>
      </c>
    </row>
    <row r="623" spans="1:2" ht="15" x14ac:dyDescent="0.2">
      <c r="A623" s="48">
        <v>622</v>
      </c>
      <c r="B623">
        <v>90.248953142857133</v>
      </c>
    </row>
    <row r="624" spans="1:2" ht="15" x14ac:dyDescent="0.2">
      <c r="A624" s="48">
        <v>623</v>
      </c>
      <c r="B624">
        <v>90.248953142857133</v>
      </c>
    </row>
    <row r="625" spans="1:2" ht="15" x14ac:dyDescent="0.2">
      <c r="A625" s="48">
        <v>624</v>
      </c>
      <c r="B625">
        <v>90.248953142857133</v>
      </c>
    </row>
    <row r="626" spans="1:2" ht="15" x14ac:dyDescent="0.2">
      <c r="A626" s="48">
        <v>625</v>
      </c>
      <c r="B626">
        <v>32.265749677681008</v>
      </c>
    </row>
    <row r="627" spans="1:2" ht="15" x14ac:dyDescent="0.2">
      <c r="A627" s="48">
        <v>626</v>
      </c>
      <c r="B627">
        <v>32.265749677681008</v>
      </c>
    </row>
    <row r="628" spans="1:2" ht="15" x14ac:dyDescent="0.2">
      <c r="A628" s="48">
        <v>627</v>
      </c>
      <c r="B628">
        <v>30.59477888350424</v>
      </c>
    </row>
    <row r="629" spans="1:2" ht="15" x14ac:dyDescent="0.2">
      <c r="A629" s="48">
        <v>628</v>
      </c>
      <c r="B629">
        <v>30.59477888350424</v>
      </c>
    </row>
    <row r="630" spans="1:2" ht="15" x14ac:dyDescent="0.2">
      <c r="A630" s="48">
        <v>629</v>
      </c>
      <c r="B630">
        <v>30.59477888350424</v>
      </c>
    </row>
    <row r="631" spans="1:2" ht="15" x14ac:dyDescent="0.2">
      <c r="A631" s="48">
        <v>630</v>
      </c>
      <c r="B631">
        <v>30.59477888350424</v>
      </c>
    </row>
    <row r="632" spans="1:2" ht="15" x14ac:dyDescent="0.2">
      <c r="A632" s="48">
        <v>631</v>
      </c>
      <c r="B632">
        <v>20.141909083182721</v>
      </c>
    </row>
    <row r="633" spans="1:2" ht="15" x14ac:dyDescent="0.2">
      <c r="A633" s="48">
        <v>632</v>
      </c>
      <c r="B633">
        <v>30.59477888350424</v>
      </c>
    </row>
    <row r="634" spans="1:2" ht="15" x14ac:dyDescent="0.2">
      <c r="A634" s="48">
        <v>633</v>
      </c>
      <c r="B634">
        <v>32.265749677681008</v>
      </c>
    </row>
    <row r="635" spans="1:2" ht="15" x14ac:dyDescent="0.2">
      <c r="A635" s="48">
        <v>634</v>
      </c>
      <c r="B635">
        <v>32.297589383207736</v>
      </c>
    </row>
    <row r="636" spans="1:2" ht="15" x14ac:dyDescent="0.2">
      <c r="A636" s="48">
        <v>635</v>
      </c>
      <c r="B636">
        <v>52.277414472423771</v>
      </c>
    </row>
    <row r="637" spans="1:2" ht="15" x14ac:dyDescent="0.2">
      <c r="A637" s="48">
        <v>636</v>
      </c>
      <c r="B637">
        <v>62.6614219856856</v>
      </c>
    </row>
    <row r="638" spans="1:2" ht="15" x14ac:dyDescent="0.2">
      <c r="A638" s="48">
        <v>637</v>
      </c>
      <c r="B638">
        <v>91.875028285714279</v>
      </c>
    </row>
    <row r="639" spans="1:2" ht="15" x14ac:dyDescent="0.2">
      <c r="A639" s="48">
        <v>638</v>
      </c>
      <c r="B639">
        <v>91.875028285714279</v>
      </c>
    </row>
    <row r="640" spans="1:2" ht="15" x14ac:dyDescent="0.2">
      <c r="A640" s="48">
        <v>639</v>
      </c>
      <c r="B640">
        <v>65.043207499242797</v>
      </c>
    </row>
    <row r="641" spans="1:2" ht="15" x14ac:dyDescent="0.2">
      <c r="A641" s="48">
        <v>640</v>
      </c>
      <c r="B641">
        <v>62.6614219856856</v>
      </c>
    </row>
    <row r="642" spans="1:2" ht="15" x14ac:dyDescent="0.2">
      <c r="A642" s="48">
        <v>641</v>
      </c>
      <c r="B642">
        <v>55.728312596523438</v>
      </c>
    </row>
    <row r="643" spans="1:2" ht="15" x14ac:dyDescent="0.2">
      <c r="A643" s="48">
        <v>642</v>
      </c>
      <c r="B643">
        <v>52.277414472423771</v>
      </c>
    </row>
    <row r="644" spans="1:2" ht="15" x14ac:dyDescent="0.2">
      <c r="A644" s="48">
        <v>643</v>
      </c>
      <c r="B644">
        <v>91.875028285714279</v>
      </c>
    </row>
    <row r="645" spans="1:2" ht="15" x14ac:dyDescent="0.2">
      <c r="A645" s="48">
        <v>644</v>
      </c>
      <c r="B645">
        <v>91.875028285714279</v>
      </c>
    </row>
    <row r="646" spans="1:2" ht="15" x14ac:dyDescent="0.2">
      <c r="A646" s="48">
        <v>645</v>
      </c>
      <c r="B646">
        <v>91.875028285714279</v>
      </c>
    </row>
    <row r="647" spans="1:2" ht="15" x14ac:dyDescent="0.2">
      <c r="A647" s="48">
        <v>646</v>
      </c>
      <c r="B647">
        <v>91.875028285714279</v>
      </c>
    </row>
    <row r="648" spans="1:2" ht="15" x14ac:dyDescent="0.2">
      <c r="A648" s="48">
        <v>647</v>
      </c>
      <c r="B648">
        <v>65.043207499242797</v>
      </c>
    </row>
    <row r="649" spans="1:2" ht="15" x14ac:dyDescent="0.2">
      <c r="A649" s="48">
        <v>648</v>
      </c>
      <c r="B649">
        <v>32.265749677681008</v>
      </c>
    </row>
    <row r="650" spans="1:2" ht="15" x14ac:dyDescent="0.2">
      <c r="A650" s="48">
        <v>649</v>
      </c>
      <c r="B650">
        <v>61.878619073492779</v>
      </c>
    </row>
    <row r="651" spans="1:2" ht="15" x14ac:dyDescent="0.2">
      <c r="A651" s="48">
        <v>650</v>
      </c>
      <c r="B651">
        <v>61.878619073492779</v>
      </c>
    </row>
    <row r="652" spans="1:2" ht="15" x14ac:dyDescent="0.2">
      <c r="A652" s="48">
        <v>651</v>
      </c>
      <c r="B652">
        <v>56.60602484060616</v>
      </c>
    </row>
    <row r="653" spans="1:2" ht="15" x14ac:dyDescent="0.2">
      <c r="A653" s="48">
        <v>652</v>
      </c>
      <c r="B653">
        <v>56.60602484060616</v>
      </c>
    </row>
    <row r="654" spans="1:2" ht="15" x14ac:dyDescent="0.2">
      <c r="A654" s="48">
        <v>653</v>
      </c>
      <c r="B654">
        <v>56.60602484060616</v>
      </c>
    </row>
    <row r="655" spans="1:2" ht="15" x14ac:dyDescent="0.2">
      <c r="A655" s="48">
        <v>654</v>
      </c>
      <c r="B655">
        <v>68.799476161321081</v>
      </c>
    </row>
    <row r="656" spans="1:2" ht="15" x14ac:dyDescent="0.2">
      <c r="A656" s="48">
        <v>655</v>
      </c>
      <c r="B656">
        <v>64.144816584655302</v>
      </c>
    </row>
    <row r="657" spans="1:2" ht="15" x14ac:dyDescent="0.2">
      <c r="A657" s="48">
        <v>656</v>
      </c>
      <c r="B657">
        <v>84.264909172765741</v>
      </c>
    </row>
    <row r="658" spans="1:2" ht="15" x14ac:dyDescent="0.2">
      <c r="A658" s="48">
        <v>657</v>
      </c>
      <c r="B658">
        <v>84.264909172765741</v>
      </c>
    </row>
    <row r="659" spans="1:2" ht="15" x14ac:dyDescent="0.2">
      <c r="A659" s="48">
        <v>658</v>
      </c>
      <c r="B659">
        <v>84.264909172765741</v>
      </c>
    </row>
    <row r="660" spans="1:2" ht="15" x14ac:dyDescent="0.2">
      <c r="A660" s="48">
        <v>659</v>
      </c>
      <c r="B660">
        <v>84.264909172765741</v>
      </c>
    </row>
    <row r="661" spans="1:2" ht="15" x14ac:dyDescent="0.2">
      <c r="A661" s="48">
        <v>660</v>
      </c>
      <c r="B661">
        <v>100.15084114285715</v>
      </c>
    </row>
    <row r="662" spans="1:2" ht="15" x14ac:dyDescent="0.2">
      <c r="A662" s="48">
        <v>661</v>
      </c>
      <c r="B662">
        <v>84.264909172765741</v>
      </c>
    </row>
    <row r="663" spans="1:2" ht="15" x14ac:dyDescent="0.2">
      <c r="A663" s="48">
        <v>662</v>
      </c>
      <c r="B663">
        <v>84.264909172765741</v>
      </c>
    </row>
    <row r="664" spans="1:2" ht="15" x14ac:dyDescent="0.2">
      <c r="A664" s="48">
        <v>663</v>
      </c>
      <c r="B664">
        <v>84.264909172765741</v>
      </c>
    </row>
    <row r="665" spans="1:2" ht="15" x14ac:dyDescent="0.2">
      <c r="A665" s="48">
        <v>664</v>
      </c>
      <c r="B665">
        <v>84.264909172765741</v>
      </c>
    </row>
    <row r="666" spans="1:2" ht="15" x14ac:dyDescent="0.2">
      <c r="A666" s="48">
        <v>665</v>
      </c>
      <c r="B666">
        <v>84.264909172765741</v>
      </c>
    </row>
    <row r="667" spans="1:2" ht="15" x14ac:dyDescent="0.2">
      <c r="A667" s="48">
        <v>666</v>
      </c>
      <c r="B667">
        <v>84.264909172765741</v>
      </c>
    </row>
    <row r="668" spans="1:2" ht="15" x14ac:dyDescent="0.2">
      <c r="A668" s="48">
        <v>667</v>
      </c>
      <c r="B668">
        <v>84.264909172765741</v>
      </c>
    </row>
    <row r="669" spans="1:2" ht="15" x14ac:dyDescent="0.2">
      <c r="A669" s="48">
        <v>668</v>
      </c>
      <c r="B669">
        <v>84.264909172765741</v>
      </c>
    </row>
    <row r="670" spans="1:2" ht="15" x14ac:dyDescent="0.2">
      <c r="A670" s="48">
        <v>669</v>
      </c>
      <c r="B670">
        <v>84.264909172765741</v>
      </c>
    </row>
    <row r="671" spans="1:2" ht="15" x14ac:dyDescent="0.2">
      <c r="A671" s="48">
        <v>670</v>
      </c>
      <c r="B671">
        <v>84.264909172765741</v>
      </c>
    </row>
    <row r="672" spans="1:2" ht="15" x14ac:dyDescent="0.2">
      <c r="A672" s="48">
        <v>671</v>
      </c>
      <c r="B672">
        <v>78.092447819931166</v>
      </c>
    </row>
    <row r="673" spans="1:2" ht="15" x14ac:dyDescent="0.2">
      <c r="A673" s="48">
        <v>672</v>
      </c>
      <c r="B673">
        <v>61.878619073492779</v>
      </c>
    </row>
    <row r="674" spans="1:2" ht="15" x14ac:dyDescent="0.2">
      <c r="A674" s="48">
        <v>673</v>
      </c>
      <c r="B674">
        <v>83.06200212307786</v>
      </c>
    </row>
    <row r="675" spans="1:2" ht="15" x14ac:dyDescent="0.2">
      <c r="A675" s="48">
        <v>674</v>
      </c>
      <c r="B675">
        <v>61.861020062995621</v>
      </c>
    </row>
    <row r="676" spans="1:2" ht="15" x14ac:dyDescent="0.2">
      <c r="A676" s="48">
        <v>675</v>
      </c>
      <c r="B676">
        <v>32.607720144624338</v>
      </c>
    </row>
    <row r="677" spans="1:2" ht="15" x14ac:dyDescent="0.2">
      <c r="A677" s="48">
        <v>676</v>
      </c>
      <c r="B677">
        <v>29.899237679333169</v>
      </c>
    </row>
    <row r="678" spans="1:2" ht="15" x14ac:dyDescent="0.2">
      <c r="A678" s="48">
        <v>677</v>
      </c>
      <c r="B678">
        <v>67.036035860970784</v>
      </c>
    </row>
    <row r="679" spans="1:2" ht="15" x14ac:dyDescent="0.2">
      <c r="A679" s="48">
        <v>678</v>
      </c>
      <c r="B679">
        <v>73.036073126314875</v>
      </c>
    </row>
    <row r="680" spans="1:2" ht="15" x14ac:dyDescent="0.2">
      <c r="A680" s="48">
        <v>679</v>
      </c>
      <c r="B680">
        <v>73.036073126314875</v>
      </c>
    </row>
    <row r="681" spans="1:2" ht="15" x14ac:dyDescent="0.2">
      <c r="A681" s="48">
        <v>680</v>
      </c>
      <c r="B681">
        <v>83.832819532874979</v>
      </c>
    </row>
    <row r="682" spans="1:2" ht="15" x14ac:dyDescent="0.2">
      <c r="A682" s="48">
        <v>681</v>
      </c>
      <c r="B682">
        <v>86.918258372786582</v>
      </c>
    </row>
    <row r="683" spans="1:2" ht="15" x14ac:dyDescent="0.2">
      <c r="A683" s="48">
        <v>682</v>
      </c>
      <c r="B683">
        <v>86.918258372786582</v>
      </c>
    </row>
    <row r="684" spans="1:2" ht="15" x14ac:dyDescent="0.2">
      <c r="A684" s="48">
        <v>683</v>
      </c>
      <c r="B684">
        <v>86.918258372786582</v>
      </c>
    </row>
    <row r="685" spans="1:2" ht="15" x14ac:dyDescent="0.2">
      <c r="A685" s="48">
        <v>684</v>
      </c>
      <c r="B685">
        <v>91.432546571428574</v>
      </c>
    </row>
    <row r="686" spans="1:2" ht="15" x14ac:dyDescent="0.2">
      <c r="A686" s="48">
        <v>685</v>
      </c>
      <c r="B686">
        <v>86.918258372786582</v>
      </c>
    </row>
    <row r="687" spans="1:2" ht="15" x14ac:dyDescent="0.2">
      <c r="A687" s="48">
        <v>686</v>
      </c>
      <c r="B687">
        <v>91.432546571428574</v>
      </c>
    </row>
    <row r="688" spans="1:2" ht="15" x14ac:dyDescent="0.2">
      <c r="A688" s="48">
        <v>687</v>
      </c>
      <c r="B688">
        <v>91.432546571428574</v>
      </c>
    </row>
    <row r="689" spans="1:2" ht="15" x14ac:dyDescent="0.2">
      <c r="A689" s="48">
        <v>688</v>
      </c>
      <c r="B689">
        <v>91.432546571428574</v>
      </c>
    </row>
    <row r="690" spans="1:2" ht="15" x14ac:dyDescent="0.2">
      <c r="A690" s="48">
        <v>689</v>
      </c>
      <c r="B690">
        <v>91.432546571428574</v>
      </c>
    </row>
    <row r="691" spans="1:2" ht="15" x14ac:dyDescent="0.2">
      <c r="A691" s="48">
        <v>690</v>
      </c>
      <c r="B691">
        <v>86.918258372786582</v>
      </c>
    </row>
    <row r="692" spans="1:2" ht="15" x14ac:dyDescent="0.2">
      <c r="A692" s="48">
        <v>691</v>
      </c>
      <c r="B692">
        <v>91.432546571428574</v>
      </c>
    </row>
    <row r="693" spans="1:2" ht="15" x14ac:dyDescent="0.2">
      <c r="A693" s="48">
        <v>692</v>
      </c>
      <c r="B693">
        <v>91.432546571428574</v>
      </c>
    </row>
    <row r="694" spans="1:2" ht="15" x14ac:dyDescent="0.2">
      <c r="A694" s="48">
        <v>693</v>
      </c>
      <c r="B694">
        <v>91.432546571428574</v>
      </c>
    </row>
    <row r="695" spans="1:2" ht="15" x14ac:dyDescent="0.2">
      <c r="A695" s="48">
        <v>694</v>
      </c>
      <c r="B695">
        <v>86.918258372786582</v>
      </c>
    </row>
    <row r="696" spans="1:2" ht="15" x14ac:dyDescent="0.2">
      <c r="A696" s="48">
        <v>695</v>
      </c>
      <c r="B696">
        <v>86.918258372786582</v>
      </c>
    </row>
    <row r="697" spans="1:2" ht="15" x14ac:dyDescent="0.2">
      <c r="A697" s="48">
        <v>696</v>
      </c>
      <c r="B697">
        <v>73.036073126314875</v>
      </c>
    </row>
    <row r="698" spans="1:2" ht="15" x14ac:dyDescent="0.2">
      <c r="A698" s="48">
        <v>697</v>
      </c>
      <c r="B698">
        <v>39.763836375868308</v>
      </c>
    </row>
    <row r="699" spans="1:2" ht="15" x14ac:dyDescent="0.2">
      <c r="A699" s="48">
        <v>698</v>
      </c>
      <c r="B699">
        <v>39.763836375868308</v>
      </c>
    </row>
    <row r="700" spans="1:2" ht="15" x14ac:dyDescent="0.2">
      <c r="A700" s="48">
        <v>699</v>
      </c>
      <c r="B700">
        <v>39.763836375868308</v>
      </c>
    </row>
    <row r="701" spans="1:2" ht="15" x14ac:dyDescent="0.2">
      <c r="A701" s="48">
        <v>700</v>
      </c>
      <c r="B701">
        <v>37.843698491443817</v>
      </c>
    </row>
    <row r="702" spans="1:2" ht="15" x14ac:dyDescent="0.2">
      <c r="A702" s="48">
        <v>701</v>
      </c>
      <c r="B702">
        <v>39.763836375868308</v>
      </c>
    </row>
    <row r="703" spans="1:2" ht="15" x14ac:dyDescent="0.2">
      <c r="A703" s="48">
        <v>702</v>
      </c>
      <c r="B703">
        <v>57.623616053083424</v>
      </c>
    </row>
    <row r="704" spans="1:2" ht="15" x14ac:dyDescent="0.2">
      <c r="A704" s="48">
        <v>703</v>
      </c>
      <c r="B704">
        <v>57.623616053083424</v>
      </c>
    </row>
    <row r="705" spans="1:2" ht="15" x14ac:dyDescent="0.2">
      <c r="A705" s="48">
        <v>704</v>
      </c>
      <c r="B705">
        <v>65.692451064783384</v>
      </c>
    </row>
    <row r="706" spans="1:2" ht="15" x14ac:dyDescent="0.2">
      <c r="A706" s="48">
        <v>705</v>
      </c>
      <c r="B706">
        <v>66.156216625111909</v>
      </c>
    </row>
    <row r="707" spans="1:2" ht="15" x14ac:dyDescent="0.2">
      <c r="A707" s="48">
        <v>706</v>
      </c>
      <c r="B707">
        <v>78.78669266177684</v>
      </c>
    </row>
    <row r="708" spans="1:2" ht="15" x14ac:dyDescent="0.2">
      <c r="A708" s="48">
        <v>707</v>
      </c>
      <c r="B708">
        <v>99.230228593533369</v>
      </c>
    </row>
    <row r="709" spans="1:2" ht="15" x14ac:dyDescent="0.2">
      <c r="A709" s="48">
        <v>708</v>
      </c>
      <c r="B709">
        <v>99.230228593533369</v>
      </c>
    </row>
    <row r="710" spans="1:2" ht="15" x14ac:dyDescent="0.2">
      <c r="A710" s="48">
        <v>709</v>
      </c>
      <c r="B710">
        <v>78.78669266177684</v>
      </c>
    </row>
    <row r="711" spans="1:2" ht="15" x14ac:dyDescent="0.2">
      <c r="A711" s="48">
        <v>710</v>
      </c>
      <c r="B711">
        <v>100.08553628571428</v>
      </c>
    </row>
    <row r="712" spans="1:2" ht="15" x14ac:dyDescent="0.2">
      <c r="A712" s="48">
        <v>711</v>
      </c>
      <c r="B712">
        <v>99.230228593533369</v>
      </c>
    </row>
    <row r="713" spans="1:2" ht="15" x14ac:dyDescent="0.2">
      <c r="A713" s="48">
        <v>712</v>
      </c>
      <c r="B713">
        <v>99.230228593533369</v>
      </c>
    </row>
    <row r="714" spans="1:2" ht="15" x14ac:dyDescent="0.2">
      <c r="A714" s="48">
        <v>713</v>
      </c>
      <c r="B714">
        <v>100.08553628571428</v>
      </c>
    </row>
    <row r="715" spans="1:2" ht="15" x14ac:dyDescent="0.2">
      <c r="A715" s="48">
        <v>714</v>
      </c>
      <c r="B715">
        <v>73.798316643544354</v>
      </c>
    </row>
    <row r="716" spans="1:2" ht="15" x14ac:dyDescent="0.2">
      <c r="A716" s="48">
        <v>715</v>
      </c>
      <c r="B716">
        <v>99.230228593533369</v>
      </c>
    </row>
    <row r="717" spans="1:2" ht="15" x14ac:dyDescent="0.2">
      <c r="A717" s="48">
        <v>716</v>
      </c>
      <c r="B717">
        <v>99.230228593533369</v>
      </c>
    </row>
    <row r="718" spans="1:2" ht="15" x14ac:dyDescent="0.2">
      <c r="A718" s="48">
        <v>717</v>
      </c>
      <c r="B718">
        <v>99.230228593533369</v>
      </c>
    </row>
    <row r="719" spans="1:2" ht="15" x14ac:dyDescent="0.2">
      <c r="A719" s="48">
        <v>718</v>
      </c>
      <c r="B719">
        <v>99.230228593533369</v>
      </c>
    </row>
    <row r="720" spans="1:2" ht="15" x14ac:dyDescent="0.2">
      <c r="A720" s="48">
        <v>719</v>
      </c>
      <c r="B720">
        <v>66.156216625111909</v>
      </c>
    </row>
    <row r="721" spans="1:2" ht="15" x14ac:dyDescent="0.2">
      <c r="A721" s="48">
        <v>720</v>
      </c>
      <c r="B721">
        <v>57.623616053083424</v>
      </c>
    </row>
    <row r="722" spans="1:2" ht="15" x14ac:dyDescent="0.2">
      <c r="A722" s="48">
        <v>721</v>
      </c>
      <c r="B722">
        <v>58.614536364847389</v>
      </c>
    </row>
    <row r="723" spans="1:2" ht="15" x14ac:dyDescent="0.2">
      <c r="A723" s="48">
        <v>722</v>
      </c>
      <c r="B723">
        <v>58.614536364847389</v>
      </c>
    </row>
    <row r="724" spans="1:2" ht="15" x14ac:dyDescent="0.2">
      <c r="A724" s="48">
        <v>723</v>
      </c>
      <c r="B724">
        <v>58.614536364847389</v>
      </c>
    </row>
    <row r="725" spans="1:2" ht="15" x14ac:dyDescent="0.2">
      <c r="A725" s="48">
        <v>724</v>
      </c>
      <c r="B725">
        <v>58.614536364847389</v>
      </c>
    </row>
    <row r="726" spans="1:2" ht="15" x14ac:dyDescent="0.2">
      <c r="A726" s="48">
        <v>725</v>
      </c>
      <c r="B726">
        <v>58.614536364847389</v>
      </c>
    </row>
    <row r="727" spans="1:2" ht="15" x14ac:dyDescent="0.2">
      <c r="A727" s="48">
        <v>726</v>
      </c>
      <c r="B727">
        <v>68.809339136761764</v>
      </c>
    </row>
    <row r="728" spans="1:2" ht="15" x14ac:dyDescent="0.2">
      <c r="A728" s="48">
        <v>727</v>
      </c>
      <c r="B728">
        <v>75.722302904597569</v>
      </c>
    </row>
    <row r="729" spans="1:2" ht="15" x14ac:dyDescent="0.2">
      <c r="A729" s="48">
        <v>728</v>
      </c>
      <c r="B729">
        <v>81.386009656845275</v>
      </c>
    </row>
    <row r="730" spans="1:2" ht="15" x14ac:dyDescent="0.2">
      <c r="A730" s="48">
        <v>729</v>
      </c>
      <c r="B730">
        <v>92.206921079859086</v>
      </c>
    </row>
    <row r="731" spans="1:2" ht="15" x14ac:dyDescent="0.2">
      <c r="A731" s="48">
        <v>730</v>
      </c>
      <c r="B731">
        <v>75.722302904597569</v>
      </c>
    </row>
    <row r="732" spans="1:2" ht="15" x14ac:dyDescent="0.2">
      <c r="A732" s="48">
        <v>731</v>
      </c>
      <c r="B732">
        <v>96.724335428571422</v>
      </c>
    </row>
    <row r="733" spans="1:2" ht="15" x14ac:dyDescent="0.2">
      <c r="A733" s="48">
        <v>732</v>
      </c>
      <c r="B733">
        <v>96.724335428571422</v>
      </c>
    </row>
    <row r="734" spans="1:2" ht="15" x14ac:dyDescent="0.2">
      <c r="A734" s="48">
        <v>733</v>
      </c>
      <c r="B734">
        <v>96.724335428571422</v>
      </c>
    </row>
    <row r="735" spans="1:2" ht="15" x14ac:dyDescent="0.2">
      <c r="A735" s="48">
        <v>734</v>
      </c>
      <c r="B735">
        <v>96.724335428571422</v>
      </c>
    </row>
    <row r="736" spans="1:2" ht="15" x14ac:dyDescent="0.2">
      <c r="A736" s="48">
        <v>735</v>
      </c>
      <c r="B736">
        <v>96.724335428571422</v>
      </c>
    </row>
    <row r="737" spans="1:2" ht="15" x14ac:dyDescent="0.2">
      <c r="A737" s="48">
        <v>736</v>
      </c>
      <c r="B737">
        <v>96.724335428571422</v>
      </c>
    </row>
    <row r="738" spans="1:2" ht="15" x14ac:dyDescent="0.2">
      <c r="A738" s="48">
        <v>737</v>
      </c>
      <c r="B738">
        <v>96.724335428571422</v>
      </c>
    </row>
    <row r="739" spans="1:2" ht="15" x14ac:dyDescent="0.2">
      <c r="A739" s="48">
        <v>738</v>
      </c>
      <c r="B739">
        <v>81.386009656845275</v>
      </c>
    </row>
    <row r="740" spans="1:2" ht="15" x14ac:dyDescent="0.2">
      <c r="A740" s="48">
        <v>739</v>
      </c>
      <c r="B740">
        <v>96.724335428571422</v>
      </c>
    </row>
    <row r="741" spans="1:2" ht="15" x14ac:dyDescent="0.2">
      <c r="A741" s="48">
        <v>740</v>
      </c>
      <c r="B741">
        <v>96.724335428571422</v>
      </c>
    </row>
    <row r="742" spans="1:2" ht="15" x14ac:dyDescent="0.2">
      <c r="A742" s="48">
        <v>741</v>
      </c>
      <c r="B742">
        <v>96.724335428571422</v>
      </c>
    </row>
    <row r="743" spans="1:2" ht="15" x14ac:dyDescent="0.2">
      <c r="A743" s="48">
        <v>742</v>
      </c>
      <c r="B743">
        <v>96.724335428571422</v>
      </c>
    </row>
    <row r="744" spans="1:2" ht="15" x14ac:dyDescent="0.2">
      <c r="A744" s="48">
        <v>743</v>
      </c>
      <c r="B744">
        <v>81.386009656845275</v>
      </c>
    </row>
    <row r="745" spans="1:2" ht="15" x14ac:dyDescent="0.2">
      <c r="A745" s="48">
        <v>744</v>
      </c>
      <c r="B745">
        <v>75.722302904597569</v>
      </c>
    </row>
    <row r="746" spans="1:2" ht="15" x14ac:dyDescent="0.2">
      <c r="A746" s="48">
        <v>745</v>
      </c>
      <c r="B746">
        <v>76.309827616785768</v>
      </c>
    </row>
    <row r="747" spans="1:2" ht="15" x14ac:dyDescent="0.2">
      <c r="A747" s="48">
        <v>746</v>
      </c>
      <c r="B747">
        <v>73.790885275401664</v>
      </c>
    </row>
    <row r="748" spans="1:2" ht="15" x14ac:dyDescent="0.2">
      <c r="A748" s="48">
        <v>747</v>
      </c>
      <c r="B748">
        <v>73.790885275401664</v>
      </c>
    </row>
    <row r="749" spans="1:2" ht="15" x14ac:dyDescent="0.2">
      <c r="A749" s="48">
        <v>748</v>
      </c>
      <c r="B749">
        <v>73.790885275401664</v>
      </c>
    </row>
    <row r="750" spans="1:2" ht="15" x14ac:dyDescent="0.2">
      <c r="A750" s="48">
        <v>749</v>
      </c>
      <c r="B750">
        <v>74.793389204218926</v>
      </c>
    </row>
    <row r="751" spans="1:2" ht="15" x14ac:dyDescent="0.2">
      <c r="A751" s="48">
        <v>750</v>
      </c>
      <c r="B751">
        <v>76.309827616785768</v>
      </c>
    </row>
    <row r="752" spans="1:2" ht="15" x14ac:dyDescent="0.2">
      <c r="A752" s="48">
        <v>751</v>
      </c>
      <c r="B752">
        <v>76.309827616785768</v>
      </c>
    </row>
    <row r="753" spans="1:2" ht="15" x14ac:dyDescent="0.2">
      <c r="A753" s="48">
        <v>752</v>
      </c>
      <c r="B753">
        <v>76.309827616785768</v>
      </c>
    </row>
    <row r="754" spans="1:2" ht="15" x14ac:dyDescent="0.2">
      <c r="A754" s="48">
        <v>753</v>
      </c>
      <c r="B754">
        <v>76.309827616785768</v>
      </c>
    </row>
    <row r="755" spans="1:2" ht="15" x14ac:dyDescent="0.2">
      <c r="A755" s="48">
        <v>754</v>
      </c>
      <c r="B755">
        <v>76.309827616785768</v>
      </c>
    </row>
    <row r="756" spans="1:2" ht="15" x14ac:dyDescent="0.2">
      <c r="A756" s="48">
        <v>755</v>
      </c>
      <c r="B756">
        <v>76.309827616785768</v>
      </c>
    </row>
    <row r="757" spans="1:2" ht="15" x14ac:dyDescent="0.2">
      <c r="A757" s="48">
        <v>756</v>
      </c>
      <c r="B757">
        <v>81.212285868030008</v>
      </c>
    </row>
    <row r="758" spans="1:2" ht="15" x14ac:dyDescent="0.2">
      <c r="A758" s="48">
        <v>757</v>
      </c>
      <c r="B758">
        <v>81.212285868030008</v>
      </c>
    </row>
    <row r="759" spans="1:2" ht="15" x14ac:dyDescent="0.2">
      <c r="A759" s="48">
        <v>758</v>
      </c>
      <c r="B759">
        <v>81.212285868030008</v>
      </c>
    </row>
    <row r="760" spans="1:2" ht="15" x14ac:dyDescent="0.2">
      <c r="A760" s="48">
        <v>759</v>
      </c>
      <c r="B760">
        <v>96.549412857142869</v>
      </c>
    </row>
    <row r="761" spans="1:2" ht="15" x14ac:dyDescent="0.2">
      <c r="A761" s="48">
        <v>760</v>
      </c>
      <c r="B761">
        <v>96.549412857142869</v>
      </c>
    </row>
    <row r="762" spans="1:2" ht="15" x14ac:dyDescent="0.2">
      <c r="A762" s="48">
        <v>761</v>
      </c>
      <c r="B762">
        <v>96.549412857142869</v>
      </c>
    </row>
    <row r="763" spans="1:2" ht="15" x14ac:dyDescent="0.2">
      <c r="A763" s="48">
        <v>762</v>
      </c>
      <c r="B763">
        <v>76.309827616785768</v>
      </c>
    </row>
    <row r="764" spans="1:2" ht="15" x14ac:dyDescent="0.2">
      <c r="A764" s="48">
        <v>763</v>
      </c>
      <c r="B764">
        <v>96.549412857142869</v>
      </c>
    </row>
    <row r="765" spans="1:2" ht="15" x14ac:dyDescent="0.2">
      <c r="A765" s="48">
        <v>764</v>
      </c>
      <c r="B765">
        <v>96.549412857142869</v>
      </c>
    </row>
    <row r="766" spans="1:2" ht="15" x14ac:dyDescent="0.2">
      <c r="A766" s="48">
        <v>765</v>
      </c>
      <c r="B766">
        <v>96.549412857142869</v>
      </c>
    </row>
    <row r="767" spans="1:2" ht="15" x14ac:dyDescent="0.2">
      <c r="A767" s="48">
        <v>766</v>
      </c>
      <c r="B767">
        <v>81.212285868030008</v>
      </c>
    </row>
    <row r="768" spans="1:2" ht="15" x14ac:dyDescent="0.2">
      <c r="A768" s="48">
        <v>767</v>
      </c>
      <c r="B768">
        <v>76.309827616785768</v>
      </c>
    </row>
    <row r="769" spans="1:2" ht="15" x14ac:dyDescent="0.2">
      <c r="A769" s="48">
        <v>768</v>
      </c>
      <c r="B769">
        <v>76.309827616785768</v>
      </c>
    </row>
    <row r="770" spans="1:2" ht="15" x14ac:dyDescent="0.2">
      <c r="A770" s="48">
        <v>769</v>
      </c>
      <c r="B770">
        <v>59.793288711608803</v>
      </c>
    </row>
    <row r="771" spans="1:2" ht="15" x14ac:dyDescent="0.2">
      <c r="A771" s="48">
        <v>770</v>
      </c>
      <c r="B771">
        <v>59.793288711608803</v>
      </c>
    </row>
    <row r="772" spans="1:2" ht="15" x14ac:dyDescent="0.2">
      <c r="A772" s="48">
        <v>771</v>
      </c>
      <c r="B772">
        <v>59.793288711608803</v>
      </c>
    </row>
    <row r="773" spans="1:2" ht="15" x14ac:dyDescent="0.2">
      <c r="A773" s="48">
        <v>772</v>
      </c>
      <c r="B773">
        <v>59.793288711608803</v>
      </c>
    </row>
    <row r="774" spans="1:2" ht="15" x14ac:dyDescent="0.2">
      <c r="A774" s="48">
        <v>773</v>
      </c>
      <c r="B774">
        <v>59.793288711608803</v>
      </c>
    </row>
    <row r="775" spans="1:2" ht="15" x14ac:dyDescent="0.2">
      <c r="A775" s="48">
        <v>774</v>
      </c>
      <c r="B775">
        <v>59.793288711608803</v>
      </c>
    </row>
    <row r="776" spans="1:2" ht="15" x14ac:dyDescent="0.2">
      <c r="A776" s="48">
        <v>775</v>
      </c>
      <c r="B776">
        <v>59.793288711608803</v>
      </c>
    </row>
    <row r="777" spans="1:2" ht="15" x14ac:dyDescent="0.2">
      <c r="A777" s="48">
        <v>776</v>
      </c>
      <c r="B777">
        <v>73.722142167326055</v>
      </c>
    </row>
    <row r="778" spans="1:2" ht="15" x14ac:dyDescent="0.2">
      <c r="A778" s="48">
        <v>777</v>
      </c>
      <c r="B778">
        <v>71.643096488686652</v>
      </c>
    </row>
    <row r="779" spans="1:2" ht="15" x14ac:dyDescent="0.2">
      <c r="A779" s="48">
        <v>778</v>
      </c>
      <c r="B779">
        <v>71.643096488686652</v>
      </c>
    </row>
    <row r="780" spans="1:2" ht="15" x14ac:dyDescent="0.2">
      <c r="A780" s="48">
        <v>779</v>
      </c>
      <c r="B780">
        <v>73.722142167326055</v>
      </c>
    </row>
    <row r="781" spans="1:2" ht="15" x14ac:dyDescent="0.2">
      <c r="A781" s="48">
        <v>780</v>
      </c>
      <c r="B781">
        <v>85.124433766268027</v>
      </c>
    </row>
    <row r="782" spans="1:2" ht="15" x14ac:dyDescent="0.2">
      <c r="A782" s="48">
        <v>781</v>
      </c>
      <c r="B782">
        <v>82.335689784149722</v>
      </c>
    </row>
    <row r="783" spans="1:2" ht="15" x14ac:dyDescent="0.2">
      <c r="A783" s="48">
        <v>782</v>
      </c>
      <c r="B783">
        <v>73.722142167326055</v>
      </c>
    </row>
    <row r="784" spans="1:2" ht="15" x14ac:dyDescent="0.2">
      <c r="A784" s="48">
        <v>783</v>
      </c>
      <c r="B784">
        <v>71.643096488686652</v>
      </c>
    </row>
    <row r="785" spans="1:2" ht="15" x14ac:dyDescent="0.2">
      <c r="A785" s="48">
        <v>784</v>
      </c>
      <c r="B785">
        <v>71.643096488686652</v>
      </c>
    </row>
    <row r="786" spans="1:2" ht="15" x14ac:dyDescent="0.2">
      <c r="A786" s="48">
        <v>785</v>
      </c>
      <c r="B786">
        <v>71.643096488686652</v>
      </c>
    </row>
    <row r="787" spans="1:2" ht="15" x14ac:dyDescent="0.2">
      <c r="A787" s="48">
        <v>786</v>
      </c>
      <c r="B787">
        <v>71.643096488686652</v>
      </c>
    </row>
    <row r="788" spans="1:2" ht="15" x14ac:dyDescent="0.2">
      <c r="A788" s="48">
        <v>787</v>
      </c>
      <c r="B788">
        <v>82.335689784149722</v>
      </c>
    </row>
    <row r="789" spans="1:2" ht="15" x14ac:dyDescent="0.2">
      <c r="A789" s="48">
        <v>788</v>
      </c>
      <c r="B789">
        <v>87.846443142857154</v>
      </c>
    </row>
    <row r="790" spans="1:2" ht="15" x14ac:dyDescent="0.2">
      <c r="A790" s="48">
        <v>789</v>
      </c>
      <c r="B790">
        <v>85.124433766268027</v>
      </c>
    </row>
    <row r="791" spans="1:2" ht="15" x14ac:dyDescent="0.2">
      <c r="A791" s="48">
        <v>790</v>
      </c>
      <c r="B791">
        <v>71.643096488686652</v>
      </c>
    </row>
    <row r="792" spans="1:2" ht="15" x14ac:dyDescent="0.2">
      <c r="A792" s="48">
        <v>791</v>
      </c>
      <c r="B792">
        <v>71.643096488686652</v>
      </c>
    </row>
    <row r="793" spans="1:2" ht="15" x14ac:dyDescent="0.2">
      <c r="A793" s="48">
        <v>792</v>
      </c>
      <c r="B793">
        <v>66.595479285733603</v>
      </c>
    </row>
    <row r="794" spans="1:2" ht="15" x14ac:dyDescent="0.2">
      <c r="A794" s="48">
        <v>793</v>
      </c>
      <c r="B794">
        <v>64.212030953242234</v>
      </c>
    </row>
    <row r="795" spans="1:2" ht="15" x14ac:dyDescent="0.2">
      <c r="A795" s="48">
        <v>794</v>
      </c>
      <c r="B795">
        <v>53.957199539331853</v>
      </c>
    </row>
    <row r="796" spans="1:2" ht="15" x14ac:dyDescent="0.2">
      <c r="A796" s="48">
        <v>795</v>
      </c>
      <c r="B796">
        <v>53.957199539331853</v>
      </c>
    </row>
    <row r="797" spans="1:2" ht="15" x14ac:dyDescent="0.2">
      <c r="A797" s="48">
        <v>796</v>
      </c>
      <c r="B797">
        <v>53.957199539331853</v>
      </c>
    </row>
    <row r="798" spans="1:2" ht="15" x14ac:dyDescent="0.2">
      <c r="A798" s="48">
        <v>797</v>
      </c>
      <c r="B798">
        <v>53.957199539331853</v>
      </c>
    </row>
    <row r="799" spans="1:2" ht="15" x14ac:dyDescent="0.2">
      <c r="A799" s="48">
        <v>798</v>
      </c>
      <c r="B799">
        <v>53.957199539331853</v>
      </c>
    </row>
    <row r="800" spans="1:2" ht="15" x14ac:dyDescent="0.2">
      <c r="A800" s="48">
        <v>799</v>
      </c>
      <c r="B800">
        <v>29.480470915882378</v>
      </c>
    </row>
    <row r="801" spans="1:2" ht="15" x14ac:dyDescent="0.2">
      <c r="A801" s="48">
        <v>800</v>
      </c>
      <c r="B801">
        <v>33.6610196947981</v>
      </c>
    </row>
    <row r="802" spans="1:2" ht="15" x14ac:dyDescent="0.2">
      <c r="A802" s="48">
        <v>801</v>
      </c>
      <c r="B802">
        <v>61.241262515619212</v>
      </c>
    </row>
    <row r="803" spans="1:2" ht="15" x14ac:dyDescent="0.2">
      <c r="A803" s="48">
        <v>802</v>
      </c>
      <c r="B803">
        <v>68.948753245999427</v>
      </c>
    </row>
    <row r="804" spans="1:2" ht="15" x14ac:dyDescent="0.2">
      <c r="A804" s="48">
        <v>803</v>
      </c>
      <c r="B804">
        <v>68.948753245999427</v>
      </c>
    </row>
    <row r="805" spans="1:2" ht="15" x14ac:dyDescent="0.2">
      <c r="A805" s="48">
        <v>804</v>
      </c>
      <c r="B805">
        <v>68.948753245999427</v>
      </c>
    </row>
    <row r="806" spans="1:2" ht="15" x14ac:dyDescent="0.2">
      <c r="A806" s="48">
        <v>805</v>
      </c>
      <c r="B806">
        <v>68.948753245999427</v>
      </c>
    </row>
    <row r="807" spans="1:2" ht="15" x14ac:dyDescent="0.2">
      <c r="A807" s="48">
        <v>806</v>
      </c>
      <c r="B807">
        <v>68.948753245999427</v>
      </c>
    </row>
    <row r="808" spans="1:2" ht="15" x14ac:dyDescent="0.2">
      <c r="A808" s="48">
        <v>807</v>
      </c>
      <c r="B808">
        <v>68.948753245999427</v>
      </c>
    </row>
    <row r="809" spans="1:2" ht="15" x14ac:dyDescent="0.2">
      <c r="A809" s="48">
        <v>808</v>
      </c>
      <c r="B809">
        <v>68.948753245999427</v>
      </c>
    </row>
    <row r="810" spans="1:2" ht="15" x14ac:dyDescent="0.2">
      <c r="A810" s="48">
        <v>809</v>
      </c>
      <c r="B810">
        <v>68.948753245999427</v>
      </c>
    </row>
    <row r="811" spans="1:2" ht="15" x14ac:dyDescent="0.2">
      <c r="A811" s="48">
        <v>810</v>
      </c>
      <c r="B811">
        <v>68.948753245999427</v>
      </c>
    </row>
    <row r="812" spans="1:2" ht="15" x14ac:dyDescent="0.2">
      <c r="A812" s="48">
        <v>811</v>
      </c>
      <c r="B812">
        <v>96.867247142857153</v>
      </c>
    </row>
    <row r="813" spans="1:2" ht="15" x14ac:dyDescent="0.2">
      <c r="A813" s="48">
        <v>812</v>
      </c>
      <c r="B813">
        <v>96.867247142857153</v>
      </c>
    </row>
    <row r="814" spans="1:2" ht="15" x14ac:dyDescent="0.2">
      <c r="A814" s="48">
        <v>813</v>
      </c>
      <c r="B814">
        <v>96.867247142857153</v>
      </c>
    </row>
    <row r="815" spans="1:2" ht="15" x14ac:dyDescent="0.2">
      <c r="A815" s="48">
        <v>814</v>
      </c>
      <c r="B815">
        <v>96.867247142857153</v>
      </c>
    </row>
    <row r="816" spans="1:2" ht="15" x14ac:dyDescent="0.2">
      <c r="A816" s="48">
        <v>815</v>
      </c>
      <c r="B816">
        <v>68.948753245999427</v>
      </c>
    </row>
    <row r="817" spans="1:2" ht="15" x14ac:dyDescent="0.2">
      <c r="A817" s="48">
        <v>816</v>
      </c>
      <c r="B817">
        <v>68.948753245999427</v>
      </c>
    </row>
    <row r="818" spans="1:2" ht="15" x14ac:dyDescent="0.2">
      <c r="A818" s="48">
        <v>817</v>
      </c>
      <c r="B818">
        <v>58.149094088218931</v>
      </c>
    </row>
    <row r="819" spans="1:2" ht="15" x14ac:dyDescent="0.2">
      <c r="A819" s="48">
        <v>818</v>
      </c>
      <c r="B819">
        <v>29.192492672211486</v>
      </c>
    </row>
    <row r="820" spans="1:2" ht="15" x14ac:dyDescent="0.2">
      <c r="A820" s="48">
        <v>819</v>
      </c>
      <c r="B820">
        <v>20.044662931963867</v>
      </c>
    </row>
    <row r="821" spans="1:2" ht="15" x14ac:dyDescent="0.2">
      <c r="A821" s="48">
        <v>820</v>
      </c>
      <c r="B821">
        <v>20.044662931963867</v>
      </c>
    </row>
    <row r="822" spans="1:2" ht="15" x14ac:dyDescent="0.2">
      <c r="A822" s="48">
        <v>821</v>
      </c>
      <c r="B822">
        <v>58.149094088218931</v>
      </c>
    </row>
    <row r="823" spans="1:2" ht="15" x14ac:dyDescent="0.2">
      <c r="A823" s="48">
        <v>822</v>
      </c>
      <c r="B823">
        <v>65.519408561224026</v>
      </c>
    </row>
    <row r="824" spans="1:2" ht="15" x14ac:dyDescent="0.2">
      <c r="A824" s="48">
        <v>823</v>
      </c>
      <c r="B824">
        <v>65.519408561224026</v>
      </c>
    </row>
    <row r="825" spans="1:2" ht="15" x14ac:dyDescent="0.2">
      <c r="A825" s="48">
        <v>824</v>
      </c>
      <c r="B825">
        <v>65.519408561224026</v>
      </c>
    </row>
    <row r="826" spans="1:2" ht="15" x14ac:dyDescent="0.2">
      <c r="A826" s="48">
        <v>825</v>
      </c>
      <c r="B826">
        <v>65.519408561224026</v>
      </c>
    </row>
    <row r="827" spans="1:2" ht="15" x14ac:dyDescent="0.2">
      <c r="A827" s="48">
        <v>826</v>
      </c>
      <c r="B827">
        <v>76.056212995083115</v>
      </c>
    </row>
    <row r="828" spans="1:2" ht="15" x14ac:dyDescent="0.2">
      <c r="A828" s="48">
        <v>827</v>
      </c>
      <c r="B828">
        <v>76.056212995083115</v>
      </c>
    </row>
    <row r="829" spans="1:2" ht="15" x14ac:dyDescent="0.2">
      <c r="A829" s="48">
        <v>828</v>
      </c>
      <c r="B829">
        <v>94.992154221479751</v>
      </c>
    </row>
    <row r="830" spans="1:2" ht="15" x14ac:dyDescent="0.2">
      <c r="A830" s="48">
        <v>829</v>
      </c>
      <c r="B830">
        <v>76.056212995083115</v>
      </c>
    </row>
    <row r="831" spans="1:2" ht="15" x14ac:dyDescent="0.2">
      <c r="A831" s="48">
        <v>830</v>
      </c>
      <c r="B831">
        <v>94.992154221479751</v>
      </c>
    </row>
    <row r="832" spans="1:2" ht="15" x14ac:dyDescent="0.2">
      <c r="A832" s="48">
        <v>831</v>
      </c>
      <c r="B832">
        <v>94.992154221479751</v>
      </c>
    </row>
    <row r="833" spans="1:2" ht="15" x14ac:dyDescent="0.2">
      <c r="A833" s="48">
        <v>832</v>
      </c>
      <c r="B833">
        <v>94.992154221479751</v>
      </c>
    </row>
    <row r="834" spans="1:2" ht="15" x14ac:dyDescent="0.2">
      <c r="A834" s="48">
        <v>833</v>
      </c>
      <c r="B834">
        <v>76.056212995083115</v>
      </c>
    </row>
    <row r="835" spans="1:2" ht="15" x14ac:dyDescent="0.2">
      <c r="A835" s="48">
        <v>834</v>
      </c>
      <c r="B835">
        <v>76.056212995083115</v>
      </c>
    </row>
    <row r="836" spans="1:2" ht="15" x14ac:dyDescent="0.2">
      <c r="A836" s="48">
        <v>835</v>
      </c>
      <c r="B836">
        <v>94.992154221479751</v>
      </c>
    </row>
    <row r="837" spans="1:2" ht="15" x14ac:dyDescent="0.2">
      <c r="A837" s="48">
        <v>836</v>
      </c>
      <c r="B837">
        <v>100.62531457142858</v>
      </c>
    </row>
    <row r="838" spans="1:2" ht="15" x14ac:dyDescent="0.2">
      <c r="A838" s="48">
        <v>837</v>
      </c>
      <c r="B838">
        <v>100.62531457142858</v>
      </c>
    </row>
    <row r="839" spans="1:2" ht="15" x14ac:dyDescent="0.2">
      <c r="A839" s="48">
        <v>838</v>
      </c>
      <c r="B839">
        <v>76.056212995083115</v>
      </c>
    </row>
    <row r="840" spans="1:2" ht="15" x14ac:dyDescent="0.2">
      <c r="A840" s="48">
        <v>839</v>
      </c>
      <c r="B840">
        <v>65.519408561224026</v>
      </c>
    </row>
    <row r="841" spans="1:2" ht="15" x14ac:dyDescent="0.2">
      <c r="A841" s="48">
        <v>840</v>
      </c>
      <c r="B841">
        <v>64.600457423936732</v>
      </c>
    </row>
    <row r="842" spans="1:2" ht="15" x14ac:dyDescent="0.2">
      <c r="A842" s="48">
        <v>841</v>
      </c>
      <c r="B842">
        <v>40.864173041580813</v>
      </c>
    </row>
    <row r="843" spans="1:2" ht="15" x14ac:dyDescent="0.2">
      <c r="A843" s="48">
        <v>842</v>
      </c>
      <c r="B843">
        <v>40.864173041580813</v>
      </c>
    </row>
    <row r="844" spans="1:2" ht="15" x14ac:dyDescent="0.2">
      <c r="A844" s="48">
        <v>843</v>
      </c>
      <c r="B844">
        <v>17.804043658973455</v>
      </c>
    </row>
    <row r="845" spans="1:2" ht="15" x14ac:dyDescent="0.2">
      <c r="A845" s="48">
        <v>844</v>
      </c>
      <c r="B845">
        <v>13.112791362625652</v>
      </c>
    </row>
    <row r="846" spans="1:2" ht="15" x14ac:dyDescent="0.2">
      <c r="A846" s="48">
        <v>845</v>
      </c>
      <c r="B846">
        <v>40.864173041580813</v>
      </c>
    </row>
    <row r="847" spans="1:2" ht="15" x14ac:dyDescent="0.2">
      <c r="A847" s="48">
        <v>846</v>
      </c>
      <c r="B847">
        <v>46.873702336257658</v>
      </c>
    </row>
    <row r="848" spans="1:2" ht="15" x14ac:dyDescent="0.2">
      <c r="A848" s="48">
        <v>847</v>
      </c>
      <c r="B848">
        <v>46.873702336257658</v>
      </c>
    </row>
    <row r="849" spans="1:2" ht="15" x14ac:dyDescent="0.2">
      <c r="A849" s="48">
        <v>848</v>
      </c>
      <c r="B849">
        <v>46.873702336257658</v>
      </c>
    </row>
    <row r="850" spans="1:2" ht="15" x14ac:dyDescent="0.2">
      <c r="A850" s="48">
        <v>849</v>
      </c>
      <c r="B850">
        <v>46.873702336257658</v>
      </c>
    </row>
    <row r="851" spans="1:2" ht="15" x14ac:dyDescent="0.2">
      <c r="A851" s="48">
        <v>850</v>
      </c>
      <c r="B851">
        <v>46.873702336257658</v>
      </c>
    </row>
    <row r="852" spans="1:2" ht="15" x14ac:dyDescent="0.2">
      <c r="A852" s="48">
        <v>851</v>
      </c>
      <c r="B852">
        <v>81.369667823112124</v>
      </c>
    </row>
    <row r="853" spans="1:2" ht="15" x14ac:dyDescent="0.2">
      <c r="A853" s="48">
        <v>852</v>
      </c>
      <c r="B853">
        <v>143.02008885714284</v>
      </c>
    </row>
    <row r="854" spans="1:2" ht="15" x14ac:dyDescent="0.2">
      <c r="A854" s="48">
        <v>853</v>
      </c>
      <c r="B854">
        <v>46.873702336257658</v>
      </c>
    </row>
    <row r="855" spans="1:2" ht="15" x14ac:dyDescent="0.2">
      <c r="A855" s="48">
        <v>854</v>
      </c>
      <c r="B855">
        <v>46.873702336257658</v>
      </c>
    </row>
    <row r="856" spans="1:2" ht="15" x14ac:dyDescent="0.2">
      <c r="A856" s="48">
        <v>855</v>
      </c>
      <c r="B856">
        <v>81.369667823112124</v>
      </c>
    </row>
    <row r="857" spans="1:2" ht="15" x14ac:dyDescent="0.2">
      <c r="A857" s="48">
        <v>856</v>
      </c>
      <c r="B857">
        <v>81.369667823112124</v>
      </c>
    </row>
    <row r="858" spans="1:2" ht="15" x14ac:dyDescent="0.2">
      <c r="A858" s="48">
        <v>857</v>
      </c>
      <c r="B858">
        <v>46.873702336257658</v>
      </c>
    </row>
    <row r="859" spans="1:2" ht="15" x14ac:dyDescent="0.2">
      <c r="A859" s="48">
        <v>858</v>
      </c>
      <c r="B859">
        <v>46.873702336257658</v>
      </c>
    </row>
    <row r="860" spans="1:2" ht="15" x14ac:dyDescent="0.2">
      <c r="A860" s="48">
        <v>859</v>
      </c>
      <c r="B860">
        <v>81.369667823112124</v>
      </c>
    </row>
    <row r="861" spans="1:2" ht="15" x14ac:dyDescent="0.2">
      <c r="A861" s="48">
        <v>860</v>
      </c>
      <c r="B861">
        <v>81.369667823112124</v>
      </c>
    </row>
    <row r="862" spans="1:2" ht="15" x14ac:dyDescent="0.2">
      <c r="A862" s="48">
        <v>861</v>
      </c>
      <c r="B862">
        <v>80.93922130159865</v>
      </c>
    </row>
    <row r="863" spans="1:2" ht="15" x14ac:dyDescent="0.2">
      <c r="A863" s="48">
        <v>862</v>
      </c>
      <c r="B863">
        <v>46.873702336257658</v>
      </c>
    </row>
    <row r="864" spans="1:2" ht="15" x14ac:dyDescent="0.2">
      <c r="A864" s="48">
        <v>863</v>
      </c>
      <c r="B864">
        <v>46.873702336257658</v>
      </c>
    </row>
    <row r="865" spans="1:2" ht="15" x14ac:dyDescent="0.2">
      <c r="A865" s="48">
        <v>864</v>
      </c>
      <c r="B865">
        <v>40.864173041580813</v>
      </c>
    </row>
    <row r="866" spans="1:2" ht="15" x14ac:dyDescent="0.2">
      <c r="A866" s="48">
        <v>865</v>
      </c>
      <c r="B866">
        <v>49.11925689283067</v>
      </c>
    </row>
    <row r="867" spans="1:2" ht="15" x14ac:dyDescent="0.2">
      <c r="A867" s="48">
        <v>866</v>
      </c>
      <c r="B867">
        <v>49.11925689283067</v>
      </c>
    </row>
    <row r="868" spans="1:2" ht="15" x14ac:dyDescent="0.2">
      <c r="A868" s="48">
        <v>867</v>
      </c>
      <c r="B868">
        <v>49.11925689283067</v>
      </c>
    </row>
    <row r="869" spans="1:2" ht="15" x14ac:dyDescent="0.2">
      <c r="A869" s="48">
        <v>868</v>
      </c>
      <c r="B869">
        <v>49.11925689283067</v>
      </c>
    </row>
    <row r="870" spans="1:2" ht="15" x14ac:dyDescent="0.2">
      <c r="A870" s="48">
        <v>869</v>
      </c>
      <c r="B870">
        <v>49.11925689283067</v>
      </c>
    </row>
    <row r="871" spans="1:2" ht="15" x14ac:dyDescent="0.2">
      <c r="A871" s="48">
        <v>870</v>
      </c>
      <c r="B871">
        <v>66.898903834781223</v>
      </c>
    </row>
    <row r="872" spans="1:2" ht="15" x14ac:dyDescent="0.2">
      <c r="A872" s="48">
        <v>871</v>
      </c>
      <c r="B872">
        <v>66.898903834781223</v>
      </c>
    </row>
    <row r="873" spans="1:2" ht="15" x14ac:dyDescent="0.2">
      <c r="A873" s="48">
        <v>872</v>
      </c>
      <c r="B873">
        <v>70.742428710952808</v>
      </c>
    </row>
    <row r="874" spans="1:2" ht="15" x14ac:dyDescent="0.2">
      <c r="A874" s="48">
        <v>873</v>
      </c>
      <c r="B874">
        <v>70.742428710952808</v>
      </c>
    </row>
    <row r="875" spans="1:2" ht="15" x14ac:dyDescent="0.2">
      <c r="A875" s="48">
        <v>874</v>
      </c>
      <c r="B875">
        <v>100.13103457142857</v>
      </c>
    </row>
    <row r="876" spans="1:2" ht="15" x14ac:dyDescent="0.2">
      <c r="A876" s="48">
        <v>875</v>
      </c>
      <c r="B876">
        <v>100.13103457142857</v>
      </c>
    </row>
    <row r="877" spans="1:2" ht="15" x14ac:dyDescent="0.2">
      <c r="A877" s="48">
        <v>876</v>
      </c>
      <c r="B877">
        <v>100.13103457142857</v>
      </c>
    </row>
    <row r="878" spans="1:2" ht="15" x14ac:dyDescent="0.2">
      <c r="A878" s="48">
        <v>877</v>
      </c>
      <c r="B878">
        <v>100.13103457142857</v>
      </c>
    </row>
    <row r="879" spans="1:2" ht="15" x14ac:dyDescent="0.2">
      <c r="A879" s="48">
        <v>878</v>
      </c>
      <c r="B879">
        <v>100.13103457142857</v>
      </c>
    </row>
    <row r="880" spans="1:2" ht="15" x14ac:dyDescent="0.2">
      <c r="A880" s="48">
        <v>879</v>
      </c>
      <c r="B880">
        <v>100.13103457142857</v>
      </c>
    </row>
    <row r="881" spans="1:2" ht="15" x14ac:dyDescent="0.2">
      <c r="A881" s="48">
        <v>880</v>
      </c>
      <c r="B881">
        <v>100.13103457142857</v>
      </c>
    </row>
    <row r="882" spans="1:2" ht="15" x14ac:dyDescent="0.2">
      <c r="A882" s="48">
        <v>881</v>
      </c>
      <c r="B882">
        <v>100.13103457142857</v>
      </c>
    </row>
    <row r="883" spans="1:2" ht="15" x14ac:dyDescent="0.2">
      <c r="A883" s="48">
        <v>882</v>
      </c>
      <c r="B883">
        <v>100.13103457142857</v>
      </c>
    </row>
    <row r="884" spans="1:2" ht="15" x14ac:dyDescent="0.2">
      <c r="A884" s="48">
        <v>883</v>
      </c>
      <c r="B884">
        <v>100.13103457142857</v>
      </c>
    </row>
    <row r="885" spans="1:2" ht="15" x14ac:dyDescent="0.2">
      <c r="A885" s="48">
        <v>884</v>
      </c>
      <c r="B885">
        <v>100.13103457142857</v>
      </c>
    </row>
    <row r="886" spans="1:2" ht="15" x14ac:dyDescent="0.2">
      <c r="A886" s="48">
        <v>885</v>
      </c>
      <c r="B886">
        <v>100.13103457142857</v>
      </c>
    </row>
    <row r="887" spans="1:2" ht="15" x14ac:dyDescent="0.2">
      <c r="A887" s="48">
        <v>886</v>
      </c>
      <c r="B887">
        <v>100.13103457142857</v>
      </c>
    </row>
    <row r="888" spans="1:2" ht="15" x14ac:dyDescent="0.2">
      <c r="A888" s="48">
        <v>887</v>
      </c>
      <c r="B888">
        <v>70.742428710952808</v>
      </c>
    </row>
    <row r="889" spans="1:2" ht="15" x14ac:dyDescent="0.2">
      <c r="A889" s="48">
        <v>888</v>
      </c>
      <c r="B889">
        <v>57.449414097860604</v>
      </c>
    </row>
    <row r="890" spans="1:2" ht="15" x14ac:dyDescent="0.2">
      <c r="A890" s="48">
        <v>889</v>
      </c>
      <c r="B890">
        <v>46.474553729615998</v>
      </c>
    </row>
    <row r="891" spans="1:2" ht="15" x14ac:dyDescent="0.2">
      <c r="A891" s="48">
        <v>890</v>
      </c>
      <c r="B891">
        <v>46.474553729615998</v>
      </c>
    </row>
    <row r="892" spans="1:2" ht="15" x14ac:dyDescent="0.2">
      <c r="A892" s="48">
        <v>891</v>
      </c>
      <c r="B892">
        <v>46.474553729615998</v>
      </c>
    </row>
    <row r="893" spans="1:2" ht="15" x14ac:dyDescent="0.2">
      <c r="A893" s="48">
        <v>892</v>
      </c>
      <c r="B893">
        <v>46.474553729615998</v>
      </c>
    </row>
    <row r="894" spans="1:2" ht="15" x14ac:dyDescent="0.2">
      <c r="A894" s="48">
        <v>893</v>
      </c>
      <c r="B894">
        <v>46.474553729615998</v>
      </c>
    </row>
    <row r="895" spans="1:2" ht="15" x14ac:dyDescent="0.2">
      <c r="A895" s="48">
        <v>894</v>
      </c>
      <c r="B895">
        <v>63.833324143508435</v>
      </c>
    </row>
    <row r="896" spans="1:2" ht="15" x14ac:dyDescent="0.2">
      <c r="A896" s="48">
        <v>895</v>
      </c>
      <c r="B896">
        <v>66.196506088580335</v>
      </c>
    </row>
    <row r="897" spans="1:2" ht="15" x14ac:dyDescent="0.2">
      <c r="A897" s="48">
        <v>896</v>
      </c>
      <c r="B897">
        <v>67.635514482773871</v>
      </c>
    </row>
    <row r="898" spans="1:2" ht="15" x14ac:dyDescent="0.2">
      <c r="A898" s="48">
        <v>897</v>
      </c>
      <c r="B898">
        <v>67.635514482773871</v>
      </c>
    </row>
    <row r="899" spans="1:2" ht="15" x14ac:dyDescent="0.2">
      <c r="A899" s="48">
        <v>898</v>
      </c>
      <c r="B899">
        <v>67.635514482773871</v>
      </c>
    </row>
    <row r="900" spans="1:2" ht="15" x14ac:dyDescent="0.2">
      <c r="A900" s="48">
        <v>899</v>
      </c>
      <c r="B900">
        <v>67.635514482773871</v>
      </c>
    </row>
    <row r="901" spans="1:2" ht="15" x14ac:dyDescent="0.2">
      <c r="A901" s="48">
        <v>900</v>
      </c>
      <c r="B901">
        <v>69.089508799766506</v>
      </c>
    </row>
    <row r="902" spans="1:2" ht="15" x14ac:dyDescent="0.2">
      <c r="A902" s="48">
        <v>901</v>
      </c>
      <c r="B902">
        <v>67.635514482773871</v>
      </c>
    </row>
    <row r="903" spans="1:2" ht="15" x14ac:dyDescent="0.2">
      <c r="A903" s="48">
        <v>902</v>
      </c>
      <c r="B903">
        <v>69.089508799766506</v>
      </c>
    </row>
    <row r="904" spans="1:2" ht="15" x14ac:dyDescent="0.2">
      <c r="A904" s="48">
        <v>903</v>
      </c>
      <c r="B904">
        <v>69.089508799766506</v>
      </c>
    </row>
    <row r="905" spans="1:2" ht="15" x14ac:dyDescent="0.2">
      <c r="A905" s="48">
        <v>904</v>
      </c>
      <c r="B905">
        <v>69.089508799766506</v>
      </c>
    </row>
    <row r="906" spans="1:2" ht="15" x14ac:dyDescent="0.2">
      <c r="A906" s="48">
        <v>905</v>
      </c>
      <c r="B906">
        <v>67.635514482773871</v>
      </c>
    </row>
    <row r="907" spans="1:2" ht="15" x14ac:dyDescent="0.2">
      <c r="A907" s="48">
        <v>906</v>
      </c>
      <c r="B907">
        <v>67.635514482773871</v>
      </c>
    </row>
    <row r="908" spans="1:2" ht="15" x14ac:dyDescent="0.2">
      <c r="A908" s="48">
        <v>907</v>
      </c>
      <c r="B908">
        <v>69.089508799766506</v>
      </c>
    </row>
    <row r="909" spans="1:2" ht="15" x14ac:dyDescent="0.2">
      <c r="A909" s="48">
        <v>908</v>
      </c>
      <c r="B909">
        <v>95.026935714285713</v>
      </c>
    </row>
    <row r="910" spans="1:2" ht="15" x14ac:dyDescent="0.2">
      <c r="A910" s="48">
        <v>909</v>
      </c>
      <c r="B910">
        <v>69.089508799766506</v>
      </c>
    </row>
    <row r="911" spans="1:2" ht="15" x14ac:dyDescent="0.2">
      <c r="A911" s="48">
        <v>910</v>
      </c>
      <c r="B911">
        <v>67.635514482773871</v>
      </c>
    </row>
    <row r="912" spans="1:2" ht="15" x14ac:dyDescent="0.2">
      <c r="A912" s="48">
        <v>911</v>
      </c>
      <c r="B912">
        <v>67.635514482773871</v>
      </c>
    </row>
    <row r="913" spans="1:2" ht="15" x14ac:dyDescent="0.2">
      <c r="A913" s="48">
        <v>912</v>
      </c>
      <c r="B913">
        <v>63.833324143508435</v>
      </c>
    </row>
    <row r="914" spans="1:2" ht="15" x14ac:dyDescent="0.2">
      <c r="A914" s="48">
        <v>913</v>
      </c>
      <c r="B914">
        <v>48.97974313845809</v>
      </c>
    </row>
    <row r="915" spans="1:2" ht="15" x14ac:dyDescent="0.2">
      <c r="A915" s="48">
        <v>914</v>
      </c>
      <c r="B915">
        <v>48.97974313845809</v>
      </c>
    </row>
    <row r="916" spans="1:2" ht="15" x14ac:dyDescent="0.2">
      <c r="A916" s="48">
        <v>915</v>
      </c>
      <c r="B916">
        <v>48.97974313845809</v>
      </c>
    </row>
    <row r="917" spans="1:2" ht="15" x14ac:dyDescent="0.2">
      <c r="A917" s="48">
        <v>916</v>
      </c>
      <c r="B917">
        <v>48.97974313845809</v>
      </c>
    </row>
    <row r="918" spans="1:2" ht="15" x14ac:dyDescent="0.2">
      <c r="A918" s="48">
        <v>917</v>
      </c>
      <c r="B918">
        <v>48.97974313845809</v>
      </c>
    </row>
    <row r="919" spans="1:2" ht="15" x14ac:dyDescent="0.2">
      <c r="A919" s="48">
        <v>918</v>
      </c>
      <c r="B919">
        <v>59.612251610833262</v>
      </c>
    </row>
    <row r="920" spans="1:2" ht="15" x14ac:dyDescent="0.2">
      <c r="A920" s="48">
        <v>919</v>
      </c>
      <c r="B920">
        <v>59.612251610833262</v>
      </c>
    </row>
    <row r="921" spans="1:2" ht="15" x14ac:dyDescent="0.2">
      <c r="A921" s="48">
        <v>920</v>
      </c>
      <c r="B921">
        <v>64.15763754740513</v>
      </c>
    </row>
    <row r="922" spans="1:2" ht="15" x14ac:dyDescent="0.2">
      <c r="A922" s="48">
        <v>921</v>
      </c>
      <c r="B922">
        <v>66.965493999525833</v>
      </c>
    </row>
    <row r="923" spans="1:2" ht="15" x14ac:dyDescent="0.2">
      <c r="A923" s="48">
        <v>922</v>
      </c>
      <c r="B923">
        <v>97.773435428571418</v>
      </c>
    </row>
    <row r="924" spans="1:2" ht="15" x14ac:dyDescent="0.2">
      <c r="A924" s="48">
        <v>923</v>
      </c>
      <c r="B924">
        <v>97.773435428571418</v>
      </c>
    </row>
    <row r="925" spans="1:2" ht="15" x14ac:dyDescent="0.2">
      <c r="A925" s="48">
        <v>924</v>
      </c>
      <c r="B925">
        <v>66.965493999525833</v>
      </c>
    </row>
    <row r="926" spans="1:2" ht="15" x14ac:dyDescent="0.2">
      <c r="A926" s="48">
        <v>925</v>
      </c>
      <c r="B926">
        <v>48.97974313845809</v>
      </c>
    </row>
    <row r="927" spans="1:2" ht="15" x14ac:dyDescent="0.2">
      <c r="A927" s="48">
        <v>926</v>
      </c>
      <c r="B927">
        <v>59.612251610833262</v>
      </c>
    </row>
    <row r="928" spans="1:2" ht="15" x14ac:dyDescent="0.2">
      <c r="A928" s="48">
        <v>927</v>
      </c>
      <c r="B928">
        <v>64.15763754740513</v>
      </c>
    </row>
    <row r="929" spans="1:2" ht="15" x14ac:dyDescent="0.2">
      <c r="A929" s="48">
        <v>928</v>
      </c>
      <c r="B929">
        <v>64.15763754740513</v>
      </c>
    </row>
    <row r="930" spans="1:2" ht="15" x14ac:dyDescent="0.2">
      <c r="A930" s="48">
        <v>929</v>
      </c>
      <c r="B930">
        <v>59.612251610833262</v>
      </c>
    </row>
    <row r="931" spans="1:2" ht="15" x14ac:dyDescent="0.2">
      <c r="A931" s="48">
        <v>930</v>
      </c>
      <c r="B931">
        <v>48.97974313845809</v>
      </c>
    </row>
    <row r="932" spans="1:2" ht="15" x14ac:dyDescent="0.2">
      <c r="A932" s="48">
        <v>931</v>
      </c>
      <c r="B932">
        <v>64.15763754740513</v>
      </c>
    </row>
    <row r="933" spans="1:2" ht="15" x14ac:dyDescent="0.2">
      <c r="A933" s="48">
        <v>932</v>
      </c>
      <c r="B933">
        <v>66.965493999525833</v>
      </c>
    </row>
    <row r="934" spans="1:2" ht="15" x14ac:dyDescent="0.2">
      <c r="A934" s="48">
        <v>933</v>
      </c>
      <c r="B934">
        <v>59.612251610833262</v>
      </c>
    </row>
    <row r="935" spans="1:2" ht="15" x14ac:dyDescent="0.2">
      <c r="A935" s="48">
        <v>934</v>
      </c>
      <c r="B935">
        <v>48.97974313845809</v>
      </c>
    </row>
    <row r="936" spans="1:2" ht="15" x14ac:dyDescent="0.2">
      <c r="A936" s="48">
        <v>935</v>
      </c>
      <c r="B936">
        <v>48.97974313845809</v>
      </c>
    </row>
    <row r="937" spans="1:2" ht="15" x14ac:dyDescent="0.2">
      <c r="A937" s="48">
        <v>936</v>
      </c>
      <c r="B937">
        <v>40.119172648573247</v>
      </c>
    </row>
    <row r="938" spans="1:2" ht="15" x14ac:dyDescent="0.2">
      <c r="A938" s="48">
        <v>937</v>
      </c>
      <c r="B938">
        <v>72.26152487186954</v>
      </c>
    </row>
    <row r="939" spans="1:2" ht="15" x14ac:dyDescent="0.2">
      <c r="A939" s="48">
        <v>938</v>
      </c>
      <c r="B939">
        <v>72.26152487186954</v>
      </c>
    </row>
    <row r="940" spans="1:2" ht="15" x14ac:dyDescent="0.2">
      <c r="A940" s="48">
        <v>939</v>
      </c>
      <c r="B940">
        <v>71.66483320368944</v>
      </c>
    </row>
    <row r="941" spans="1:2" ht="15" x14ac:dyDescent="0.2">
      <c r="A941" s="48">
        <v>940</v>
      </c>
      <c r="B941">
        <v>71.66483320368944</v>
      </c>
    </row>
    <row r="942" spans="1:2" ht="15" x14ac:dyDescent="0.2">
      <c r="A942" s="48">
        <v>941</v>
      </c>
      <c r="B942">
        <v>71.66483320368944</v>
      </c>
    </row>
    <row r="943" spans="1:2" ht="15" x14ac:dyDescent="0.2">
      <c r="A943" s="48">
        <v>942</v>
      </c>
      <c r="B943">
        <v>72.26152487186954</v>
      </c>
    </row>
    <row r="944" spans="1:2" ht="15" x14ac:dyDescent="0.2">
      <c r="A944" s="48">
        <v>943</v>
      </c>
      <c r="B944">
        <v>72.26152487186954</v>
      </c>
    </row>
    <row r="945" spans="1:2" ht="15" x14ac:dyDescent="0.2">
      <c r="A945" s="48">
        <v>944</v>
      </c>
      <c r="B945">
        <v>72.26152487186954</v>
      </c>
    </row>
    <row r="946" spans="1:2" ht="15" x14ac:dyDescent="0.2">
      <c r="A946" s="48">
        <v>945</v>
      </c>
      <c r="B946">
        <v>72.26152487186954</v>
      </c>
    </row>
    <row r="947" spans="1:2" ht="15" x14ac:dyDescent="0.2">
      <c r="A947" s="48">
        <v>946</v>
      </c>
      <c r="B947">
        <v>72.26152487186954</v>
      </c>
    </row>
    <row r="948" spans="1:2" ht="15" x14ac:dyDescent="0.2">
      <c r="A948" s="48">
        <v>947</v>
      </c>
      <c r="B948">
        <v>77.615549414000242</v>
      </c>
    </row>
    <row r="949" spans="1:2" ht="15" x14ac:dyDescent="0.2">
      <c r="A949" s="48">
        <v>948</v>
      </c>
      <c r="B949">
        <v>83.232308857142868</v>
      </c>
    </row>
    <row r="950" spans="1:2" ht="15" x14ac:dyDescent="0.2">
      <c r="A950" s="48">
        <v>949</v>
      </c>
      <c r="B950">
        <v>83.232308857142868</v>
      </c>
    </row>
    <row r="951" spans="1:2" ht="15" x14ac:dyDescent="0.2">
      <c r="A951" s="48">
        <v>950</v>
      </c>
      <c r="B951">
        <v>77.615549414000242</v>
      </c>
    </row>
    <row r="952" spans="1:2" ht="15" x14ac:dyDescent="0.2">
      <c r="A952" s="48">
        <v>951</v>
      </c>
      <c r="B952">
        <v>77.615549414000242</v>
      </c>
    </row>
    <row r="953" spans="1:2" ht="15" x14ac:dyDescent="0.2">
      <c r="A953" s="48">
        <v>952</v>
      </c>
      <c r="B953">
        <v>73.817612146463489</v>
      </c>
    </row>
    <row r="954" spans="1:2" ht="15" x14ac:dyDescent="0.2">
      <c r="A954" s="48">
        <v>953</v>
      </c>
      <c r="B954">
        <v>72.26152487186954</v>
      </c>
    </row>
    <row r="955" spans="1:2" ht="15" x14ac:dyDescent="0.2">
      <c r="A955" s="48">
        <v>954</v>
      </c>
      <c r="B955">
        <v>72.26152487186954</v>
      </c>
    </row>
    <row r="956" spans="1:2" ht="15" x14ac:dyDescent="0.2">
      <c r="A956" s="48">
        <v>955</v>
      </c>
      <c r="B956">
        <v>77.615549414000242</v>
      </c>
    </row>
    <row r="957" spans="1:2" ht="15" x14ac:dyDescent="0.2">
      <c r="A957" s="48">
        <v>956</v>
      </c>
      <c r="B957">
        <v>83.232308857142868</v>
      </c>
    </row>
    <row r="958" spans="1:2" ht="15" x14ac:dyDescent="0.2">
      <c r="A958" s="48">
        <v>957</v>
      </c>
      <c r="B958">
        <v>83.232308857142868</v>
      </c>
    </row>
    <row r="959" spans="1:2" ht="15" x14ac:dyDescent="0.2">
      <c r="A959" s="48">
        <v>958</v>
      </c>
      <c r="B959">
        <v>73.817612146463489</v>
      </c>
    </row>
    <row r="960" spans="1:2" ht="15" x14ac:dyDescent="0.2">
      <c r="A960" s="48">
        <v>959</v>
      </c>
      <c r="B960">
        <v>72.26152487186954</v>
      </c>
    </row>
    <row r="961" spans="1:2" ht="15" x14ac:dyDescent="0.2">
      <c r="A961" s="48">
        <v>960</v>
      </c>
      <c r="B961">
        <v>71.66483320368944</v>
      </c>
    </row>
    <row r="962" spans="1:2" ht="15" x14ac:dyDescent="0.2">
      <c r="A962" s="48">
        <v>961</v>
      </c>
      <c r="B962">
        <v>69.614856555486114</v>
      </c>
    </row>
    <row r="963" spans="1:2" ht="15" x14ac:dyDescent="0.2">
      <c r="A963" s="48">
        <v>962</v>
      </c>
      <c r="B963">
        <v>69.614856555486114</v>
      </c>
    </row>
    <row r="964" spans="1:2" ht="15" x14ac:dyDescent="0.2">
      <c r="A964" s="48">
        <v>963</v>
      </c>
      <c r="B964">
        <v>69.614856555486114</v>
      </c>
    </row>
    <row r="965" spans="1:2" ht="15" x14ac:dyDescent="0.2">
      <c r="A965" s="48">
        <v>964</v>
      </c>
      <c r="B965">
        <v>32.285166991551982</v>
      </c>
    </row>
    <row r="966" spans="1:2" ht="15" x14ac:dyDescent="0.2">
      <c r="A966" s="48">
        <v>965</v>
      </c>
      <c r="B966">
        <v>37.291171771229308</v>
      </c>
    </row>
    <row r="967" spans="1:2" ht="15" x14ac:dyDescent="0.2">
      <c r="A967" s="48">
        <v>966</v>
      </c>
      <c r="B967">
        <v>38.305468756915921</v>
      </c>
    </row>
    <row r="968" spans="1:2" ht="15" x14ac:dyDescent="0.2">
      <c r="A968" s="48">
        <v>967</v>
      </c>
      <c r="B968">
        <v>30.890564791661944</v>
      </c>
    </row>
    <row r="969" spans="1:2" ht="15" x14ac:dyDescent="0.2">
      <c r="A969" s="48">
        <v>968</v>
      </c>
      <c r="B969">
        <v>44.847155383509786</v>
      </c>
    </row>
    <row r="970" spans="1:2" ht="15" x14ac:dyDescent="0.2">
      <c r="A970" s="48">
        <v>969</v>
      </c>
      <c r="B970">
        <v>70.904866153723304</v>
      </c>
    </row>
    <row r="971" spans="1:2" ht="15" x14ac:dyDescent="0.2">
      <c r="A971" s="48">
        <v>970</v>
      </c>
      <c r="B971">
        <v>70.904866153723304</v>
      </c>
    </row>
    <row r="972" spans="1:2" ht="15" x14ac:dyDescent="0.2">
      <c r="A972" s="48">
        <v>971</v>
      </c>
      <c r="B972">
        <v>70.904866153723304</v>
      </c>
    </row>
    <row r="973" spans="1:2" ht="15" x14ac:dyDescent="0.2">
      <c r="A973" s="48">
        <v>972</v>
      </c>
      <c r="B973">
        <v>70.904866153723304</v>
      </c>
    </row>
    <row r="974" spans="1:2" ht="15" x14ac:dyDescent="0.2">
      <c r="A974" s="48">
        <v>973</v>
      </c>
      <c r="B974">
        <v>70.904866153723304</v>
      </c>
    </row>
    <row r="975" spans="1:2" ht="15" x14ac:dyDescent="0.2">
      <c r="A975" s="48">
        <v>974</v>
      </c>
      <c r="B975">
        <v>79.440269876074851</v>
      </c>
    </row>
    <row r="976" spans="1:2" ht="15" x14ac:dyDescent="0.2">
      <c r="A976" s="48">
        <v>975</v>
      </c>
      <c r="B976">
        <v>79.440818563452368</v>
      </c>
    </row>
    <row r="977" spans="1:2" ht="15" x14ac:dyDescent="0.2">
      <c r="A977" s="48">
        <v>976</v>
      </c>
      <c r="B977">
        <v>70.904866153723304</v>
      </c>
    </row>
    <row r="978" spans="1:2" ht="15" x14ac:dyDescent="0.2">
      <c r="A978" s="48">
        <v>977</v>
      </c>
      <c r="B978">
        <v>70.904866153723304</v>
      </c>
    </row>
    <row r="979" spans="1:2" ht="15" x14ac:dyDescent="0.2">
      <c r="A979" s="48">
        <v>978</v>
      </c>
      <c r="B979">
        <v>70.904866153723304</v>
      </c>
    </row>
    <row r="980" spans="1:2" ht="15" x14ac:dyDescent="0.2">
      <c r="A980" s="48">
        <v>979</v>
      </c>
      <c r="B980">
        <v>79.513810869779462</v>
      </c>
    </row>
    <row r="981" spans="1:2" ht="15" x14ac:dyDescent="0.2">
      <c r="A981" s="48">
        <v>980</v>
      </c>
      <c r="B981">
        <v>86.162079999999989</v>
      </c>
    </row>
    <row r="982" spans="1:2" ht="15" x14ac:dyDescent="0.2">
      <c r="A982" s="48">
        <v>981</v>
      </c>
      <c r="B982">
        <v>86.162079999999989</v>
      </c>
    </row>
    <row r="983" spans="1:2" ht="15" x14ac:dyDescent="0.2">
      <c r="A983" s="48">
        <v>982</v>
      </c>
      <c r="B983">
        <v>79.513810869779462</v>
      </c>
    </row>
    <row r="984" spans="1:2" ht="15" x14ac:dyDescent="0.2">
      <c r="A984" s="48">
        <v>983</v>
      </c>
      <c r="B984">
        <v>79.440818563452368</v>
      </c>
    </row>
    <row r="985" spans="1:2" ht="15" x14ac:dyDescent="0.2">
      <c r="A985" s="48">
        <v>984</v>
      </c>
      <c r="B985">
        <v>69.614856555486114</v>
      </c>
    </row>
    <row r="986" spans="1:2" ht="15" x14ac:dyDescent="0.2">
      <c r="A986" s="48">
        <v>985</v>
      </c>
      <c r="B986">
        <v>52.399080398169048</v>
      </c>
    </row>
    <row r="987" spans="1:2" ht="15" x14ac:dyDescent="0.2">
      <c r="A987" s="48">
        <v>986</v>
      </c>
      <c r="B987">
        <v>52.399080398169048</v>
      </c>
    </row>
    <row r="988" spans="1:2" ht="15" x14ac:dyDescent="0.2">
      <c r="A988" s="48">
        <v>987</v>
      </c>
      <c r="B988">
        <v>52.399080398169048</v>
      </c>
    </row>
    <row r="989" spans="1:2" ht="15" x14ac:dyDescent="0.2">
      <c r="A989" s="48">
        <v>988</v>
      </c>
      <c r="B989">
        <v>52.399080398169048</v>
      </c>
    </row>
    <row r="990" spans="1:2" ht="15" x14ac:dyDescent="0.2">
      <c r="A990" s="48">
        <v>989</v>
      </c>
      <c r="B990">
        <v>52.399080398169048</v>
      </c>
    </row>
    <row r="991" spans="1:2" ht="15" x14ac:dyDescent="0.2">
      <c r="A991" s="48">
        <v>990</v>
      </c>
      <c r="B991">
        <v>52.399080398169048</v>
      </c>
    </row>
    <row r="992" spans="1:2" ht="15" x14ac:dyDescent="0.2">
      <c r="A992" s="48">
        <v>991</v>
      </c>
      <c r="B992">
        <v>52.399080398169048</v>
      </c>
    </row>
    <row r="993" spans="1:2" ht="15" x14ac:dyDescent="0.2">
      <c r="A993" s="48">
        <v>992</v>
      </c>
      <c r="B993">
        <v>57.750608784619672</v>
      </c>
    </row>
    <row r="994" spans="1:2" ht="15" x14ac:dyDescent="0.2">
      <c r="A994" s="48">
        <v>993</v>
      </c>
      <c r="B994">
        <v>73.106198170700495</v>
      </c>
    </row>
    <row r="995" spans="1:2" ht="15" x14ac:dyDescent="0.2">
      <c r="A995" s="48">
        <v>994</v>
      </c>
      <c r="B995">
        <v>73.106198170700495</v>
      </c>
    </row>
    <row r="996" spans="1:2" ht="15" x14ac:dyDescent="0.2">
      <c r="A996" s="48">
        <v>995</v>
      </c>
      <c r="B996">
        <v>75.936465714285703</v>
      </c>
    </row>
    <row r="997" spans="1:2" ht="15" x14ac:dyDescent="0.2">
      <c r="A997" s="48">
        <v>996</v>
      </c>
      <c r="B997">
        <v>75.936465714285703</v>
      </c>
    </row>
    <row r="998" spans="1:2" ht="15" x14ac:dyDescent="0.2">
      <c r="A998" s="48">
        <v>997</v>
      </c>
      <c r="B998">
        <v>75.936465714285703</v>
      </c>
    </row>
    <row r="999" spans="1:2" ht="15" x14ac:dyDescent="0.2">
      <c r="A999" s="48">
        <v>998</v>
      </c>
      <c r="B999">
        <v>75.936465714285703</v>
      </c>
    </row>
    <row r="1000" spans="1:2" ht="15" x14ac:dyDescent="0.2">
      <c r="A1000" s="48">
        <v>999</v>
      </c>
      <c r="B1000">
        <v>75.936465714285703</v>
      </c>
    </row>
    <row r="1001" spans="1:2" ht="15" x14ac:dyDescent="0.2">
      <c r="A1001" s="48">
        <v>1000</v>
      </c>
      <c r="B1001">
        <v>75.936465714285703</v>
      </c>
    </row>
    <row r="1002" spans="1:2" ht="15" x14ac:dyDescent="0.2">
      <c r="A1002" s="48">
        <v>1001</v>
      </c>
      <c r="B1002">
        <v>75.936465714285703</v>
      </c>
    </row>
    <row r="1003" spans="1:2" ht="15" x14ac:dyDescent="0.2">
      <c r="A1003" s="48">
        <v>1002</v>
      </c>
      <c r="B1003">
        <v>75.936465714285703</v>
      </c>
    </row>
    <row r="1004" spans="1:2" ht="15" x14ac:dyDescent="0.2">
      <c r="A1004" s="48">
        <v>1003</v>
      </c>
      <c r="B1004">
        <v>75.936465714285703</v>
      </c>
    </row>
    <row r="1005" spans="1:2" ht="15" x14ac:dyDescent="0.2">
      <c r="A1005" s="48">
        <v>1004</v>
      </c>
      <c r="B1005">
        <v>75.936465714285703</v>
      </c>
    </row>
    <row r="1006" spans="1:2" ht="15" x14ac:dyDescent="0.2">
      <c r="A1006" s="48">
        <v>1005</v>
      </c>
      <c r="B1006">
        <v>75.936465714285703</v>
      </c>
    </row>
    <row r="1007" spans="1:2" ht="15" x14ac:dyDescent="0.2">
      <c r="A1007" s="48">
        <v>1006</v>
      </c>
      <c r="B1007">
        <v>75.936465714285703</v>
      </c>
    </row>
    <row r="1008" spans="1:2" ht="15" x14ac:dyDescent="0.2">
      <c r="A1008" s="48">
        <v>1007</v>
      </c>
      <c r="B1008">
        <v>57.25335607861021</v>
      </c>
    </row>
    <row r="1009" spans="1:2" ht="15" x14ac:dyDescent="0.2">
      <c r="A1009" s="48">
        <v>1008</v>
      </c>
      <c r="B1009">
        <v>52.399080398169048</v>
      </c>
    </row>
    <row r="1010" spans="1:2" ht="15" x14ac:dyDescent="0.2">
      <c r="A1010" s="48">
        <v>1009</v>
      </c>
      <c r="B1010">
        <v>53.621580914132622</v>
      </c>
    </row>
    <row r="1011" spans="1:2" ht="15" x14ac:dyDescent="0.2">
      <c r="A1011" s="48">
        <v>1010</v>
      </c>
      <c r="B1011">
        <v>41.830706635523555</v>
      </c>
    </row>
    <row r="1012" spans="1:2" ht="15" x14ac:dyDescent="0.2">
      <c r="A1012" s="48">
        <v>1011</v>
      </c>
      <c r="B1012">
        <v>41.830706635523555</v>
      </c>
    </row>
    <row r="1013" spans="1:2" ht="15" x14ac:dyDescent="0.2">
      <c r="A1013" s="48">
        <v>1012</v>
      </c>
      <c r="B1013">
        <v>41.830706635523555</v>
      </c>
    </row>
    <row r="1014" spans="1:2" ht="15" x14ac:dyDescent="0.2">
      <c r="A1014" s="48">
        <v>1013</v>
      </c>
      <c r="B1014">
        <v>43.103187174420754</v>
      </c>
    </row>
    <row r="1015" spans="1:2" ht="15" x14ac:dyDescent="0.2">
      <c r="A1015" s="48">
        <v>1014</v>
      </c>
      <c r="B1015">
        <v>65.803171396528384</v>
      </c>
    </row>
    <row r="1016" spans="1:2" ht="15" x14ac:dyDescent="0.2">
      <c r="A1016" s="48">
        <v>1015</v>
      </c>
      <c r="B1016">
        <v>65.803171396528384</v>
      </c>
    </row>
    <row r="1017" spans="1:2" ht="15" x14ac:dyDescent="0.2">
      <c r="A1017" s="48">
        <v>1016</v>
      </c>
      <c r="B1017">
        <v>65.803171396528384</v>
      </c>
    </row>
    <row r="1018" spans="1:2" ht="15" x14ac:dyDescent="0.2">
      <c r="A1018" s="48">
        <v>1017</v>
      </c>
      <c r="B1018">
        <v>71.246517615184587</v>
      </c>
    </row>
    <row r="1019" spans="1:2" ht="15" x14ac:dyDescent="0.2">
      <c r="A1019" s="48">
        <v>1018</v>
      </c>
      <c r="B1019">
        <v>71.246517615184587</v>
      </c>
    </row>
    <row r="1020" spans="1:2" ht="15" x14ac:dyDescent="0.2">
      <c r="A1020" s="48">
        <v>1019</v>
      </c>
      <c r="B1020">
        <v>75.48639171428573</v>
      </c>
    </row>
    <row r="1021" spans="1:2" ht="15" x14ac:dyDescent="0.2">
      <c r="A1021" s="48">
        <v>1020</v>
      </c>
      <c r="B1021">
        <v>75.48639171428573</v>
      </c>
    </row>
    <row r="1022" spans="1:2" ht="15" x14ac:dyDescent="0.2">
      <c r="A1022" s="48">
        <v>1021</v>
      </c>
      <c r="B1022">
        <v>75.48639171428573</v>
      </c>
    </row>
    <row r="1023" spans="1:2" ht="15" x14ac:dyDescent="0.2">
      <c r="A1023" s="48">
        <v>1022</v>
      </c>
      <c r="B1023">
        <v>75.48639171428573</v>
      </c>
    </row>
    <row r="1024" spans="1:2" ht="15" x14ac:dyDescent="0.2">
      <c r="A1024" s="48">
        <v>1023</v>
      </c>
      <c r="B1024">
        <v>75.48639171428573</v>
      </c>
    </row>
    <row r="1025" spans="1:2" ht="15" x14ac:dyDescent="0.2">
      <c r="A1025" s="48">
        <v>1024</v>
      </c>
      <c r="B1025">
        <v>75.48639171428573</v>
      </c>
    </row>
    <row r="1026" spans="1:2" ht="15" x14ac:dyDescent="0.2">
      <c r="A1026" s="48">
        <v>1025</v>
      </c>
      <c r="B1026">
        <v>75.48639171428573</v>
      </c>
    </row>
    <row r="1027" spans="1:2" ht="15" x14ac:dyDescent="0.2">
      <c r="A1027" s="48">
        <v>1026</v>
      </c>
      <c r="B1027">
        <v>71.246517615184587</v>
      </c>
    </row>
    <row r="1028" spans="1:2" ht="15" x14ac:dyDescent="0.2">
      <c r="A1028" s="48">
        <v>1027</v>
      </c>
      <c r="B1028">
        <v>75.48639171428573</v>
      </c>
    </row>
    <row r="1029" spans="1:2" ht="15" x14ac:dyDescent="0.2">
      <c r="A1029" s="48">
        <v>1028</v>
      </c>
      <c r="B1029">
        <v>75.48639171428573</v>
      </c>
    </row>
    <row r="1030" spans="1:2" ht="15" x14ac:dyDescent="0.2">
      <c r="A1030" s="48">
        <v>1029</v>
      </c>
      <c r="B1030">
        <v>75.48639171428573</v>
      </c>
    </row>
    <row r="1031" spans="1:2" ht="15" x14ac:dyDescent="0.2">
      <c r="A1031" s="48">
        <v>1030</v>
      </c>
      <c r="B1031">
        <v>73.483851941711137</v>
      </c>
    </row>
    <row r="1032" spans="1:2" ht="15" x14ac:dyDescent="0.2">
      <c r="A1032" s="48">
        <v>1031</v>
      </c>
      <c r="B1032">
        <v>65.803171396528384</v>
      </c>
    </row>
    <row r="1033" spans="1:2" ht="15" x14ac:dyDescent="0.2">
      <c r="A1033" s="48">
        <v>1032</v>
      </c>
      <c r="B1033">
        <v>65.803171396528384</v>
      </c>
    </row>
    <row r="1034" spans="1:2" ht="15" x14ac:dyDescent="0.2">
      <c r="A1034" s="48">
        <v>1033</v>
      </c>
      <c r="B1034">
        <v>43.357110993112194</v>
      </c>
    </row>
    <row r="1035" spans="1:2" ht="15" x14ac:dyDescent="0.2">
      <c r="A1035" s="48">
        <v>1034</v>
      </c>
      <c r="B1035">
        <v>37.040864910778012</v>
      </c>
    </row>
    <row r="1036" spans="1:2" ht="15" x14ac:dyDescent="0.2">
      <c r="A1036" s="48">
        <v>1035</v>
      </c>
      <c r="B1036">
        <v>37.040864910778012</v>
      </c>
    </row>
    <row r="1037" spans="1:2" ht="15" x14ac:dyDescent="0.2">
      <c r="A1037" s="48">
        <v>1036</v>
      </c>
      <c r="B1037">
        <v>37.040864910778012</v>
      </c>
    </row>
    <row r="1038" spans="1:2" ht="15" x14ac:dyDescent="0.2">
      <c r="A1038" s="48">
        <v>1037</v>
      </c>
      <c r="B1038">
        <v>37.040864910778012</v>
      </c>
    </row>
    <row r="1039" spans="1:2" ht="15" x14ac:dyDescent="0.2">
      <c r="A1039" s="48">
        <v>1038</v>
      </c>
      <c r="B1039">
        <v>49.291510602730028</v>
      </c>
    </row>
    <row r="1040" spans="1:2" ht="15" x14ac:dyDescent="0.2">
      <c r="A1040" s="48">
        <v>1039</v>
      </c>
      <c r="B1040">
        <v>49.291510602730028</v>
      </c>
    </row>
    <row r="1041" spans="1:2" ht="15" x14ac:dyDescent="0.2">
      <c r="A1041" s="48">
        <v>1040</v>
      </c>
      <c r="B1041">
        <v>49.291510602730028</v>
      </c>
    </row>
    <row r="1042" spans="1:2" ht="15" x14ac:dyDescent="0.2">
      <c r="A1042" s="48">
        <v>1041</v>
      </c>
      <c r="B1042">
        <v>53.763329916785864</v>
      </c>
    </row>
    <row r="1043" spans="1:2" ht="15" x14ac:dyDescent="0.2">
      <c r="A1043" s="48">
        <v>1042</v>
      </c>
      <c r="B1043">
        <v>71.003357522587692</v>
      </c>
    </row>
    <row r="1044" spans="1:2" ht="15" x14ac:dyDescent="0.2">
      <c r="A1044" s="48">
        <v>1043</v>
      </c>
      <c r="B1044">
        <v>71.003357522587692</v>
      </c>
    </row>
    <row r="1045" spans="1:2" ht="15" x14ac:dyDescent="0.2">
      <c r="A1045" s="48">
        <v>1044</v>
      </c>
      <c r="B1045">
        <v>71.003357522587692</v>
      </c>
    </row>
    <row r="1046" spans="1:2" ht="15" x14ac:dyDescent="0.2">
      <c r="A1046" s="48">
        <v>1045</v>
      </c>
      <c r="B1046">
        <v>71.003357522587692</v>
      </c>
    </row>
    <row r="1047" spans="1:2" ht="15" x14ac:dyDescent="0.2">
      <c r="A1047" s="48">
        <v>1046</v>
      </c>
      <c r="B1047">
        <v>71.003357522587692</v>
      </c>
    </row>
    <row r="1048" spans="1:2" ht="15" x14ac:dyDescent="0.2">
      <c r="A1048" s="48">
        <v>1047</v>
      </c>
      <c r="B1048">
        <v>84.098689428571433</v>
      </c>
    </row>
    <row r="1049" spans="1:2" ht="15" x14ac:dyDescent="0.2">
      <c r="A1049" s="48">
        <v>1048</v>
      </c>
      <c r="B1049">
        <v>84.098689428571433</v>
      </c>
    </row>
    <row r="1050" spans="1:2" ht="15" x14ac:dyDescent="0.2">
      <c r="A1050" s="48">
        <v>1049</v>
      </c>
      <c r="B1050">
        <v>71.003357522587692</v>
      </c>
    </row>
    <row r="1051" spans="1:2" ht="15" x14ac:dyDescent="0.2">
      <c r="A1051" s="48">
        <v>1050</v>
      </c>
      <c r="B1051">
        <v>71.003357522587692</v>
      </c>
    </row>
    <row r="1052" spans="1:2" ht="15" x14ac:dyDescent="0.2">
      <c r="A1052" s="48">
        <v>1051</v>
      </c>
      <c r="B1052">
        <v>71.003357522587692</v>
      </c>
    </row>
    <row r="1053" spans="1:2" ht="15" x14ac:dyDescent="0.2">
      <c r="A1053" s="48">
        <v>1052</v>
      </c>
      <c r="B1053">
        <v>84.098689428571433</v>
      </c>
    </row>
    <row r="1054" spans="1:2" ht="15" x14ac:dyDescent="0.2">
      <c r="A1054" s="48">
        <v>1053</v>
      </c>
      <c r="B1054">
        <v>71.996539746911523</v>
      </c>
    </row>
    <row r="1055" spans="1:2" ht="15" x14ac:dyDescent="0.2">
      <c r="A1055" s="48">
        <v>1054</v>
      </c>
      <c r="B1055">
        <v>71.003357522587692</v>
      </c>
    </row>
    <row r="1056" spans="1:2" ht="15" x14ac:dyDescent="0.2">
      <c r="A1056" s="48">
        <v>1055</v>
      </c>
      <c r="B1056">
        <v>53.763329916785864</v>
      </c>
    </row>
    <row r="1057" spans="1:2" ht="15" x14ac:dyDescent="0.2">
      <c r="A1057" s="48">
        <v>1056</v>
      </c>
      <c r="B1057">
        <v>49.291510602730028</v>
      </c>
    </row>
    <row r="1058" spans="1:2" ht="15" x14ac:dyDescent="0.2">
      <c r="A1058" s="48">
        <v>1057</v>
      </c>
      <c r="B1058">
        <v>37.481694570552918</v>
      </c>
    </row>
    <row r="1059" spans="1:2" ht="15" x14ac:dyDescent="0.2">
      <c r="A1059" s="48">
        <v>1058</v>
      </c>
      <c r="B1059">
        <v>34.136590908048809</v>
      </c>
    </row>
    <row r="1060" spans="1:2" ht="15" x14ac:dyDescent="0.2">
      <c r="A1060" s="48">
        <v>1059</v>
      </c>
      <c r="B1060">
        <v>34.136590908048809</v>
      </c>
    </row>
    <row r="1061" spans="1:2" ht="15" x14ac:dyDescent="0.2">
      <c r="A1061" s="48">
        <v>1060</v>
      </c>
      <c r="B1061">
        <v>34.136590908048809</v>
      </c>
    </row>
    <row r="1062" spans="1:2" ht="15" x14ac:dyDescent="0.2">
      <c r="A1062" s="48">
        <v>1061</v>
      </c>
      <c r="B1062">
        <v>34.136590908048809</v>
      </c>
    </row>
    <row r="1063" spans="1:2" ht="15" x14ac:dyDescent="0.2">
      <c r="A1063" s="48">
        <v>1062</v>
      </c>
      <c r="B1063">
        <v>43.404259318272914</v>
      </c>
    </row>
    <row r="1064" spans="1:2" ht="15" x14ac:dyDescent="0.2">
      <c r="A1064" s="48">
        <v>1063</v>
      </c>
      <c r="B1064">
        <v>43.404259318272914</v>
      </c>
    </row>
    <row r="1065" spans="1:2" ht="15" x14ac:dyDescent="0.2">
      <c r="A1065" s="48">
        <v>1064</v>
      </c>
      <c r="B1065">
        <v>45.474945338868423</v>
      </c>
    </row>
    <row r="1066" spans="1:2" ht="15" x14ac:dyDescent="0.2">
      <c r="A1066" s="48">
        <v>1065</v>
      </c>
      <c r="B1066">
        <v>45.474945338868423</v>
      </c>
    </row>
    <row r="1067" spans="1:2" ht="15" x14ac:dyDescent="0.2">
      <c r="A1067" s="48">
        <v>1066</v>
      </c>
      <c r="B1067">
        <v>84.595376571428574</v>
      </c>
    </row>
    <row r="1068" spans="1:2" ht="15" x14ac:dyDescent="0.2">
      <c r="A1068" s="48">
        <v>1067</v>
      </c>
      <c r="B1068">
        <v>84.595376571428574</v>
      </c>
    </row>
    <row r="1069" spans="1:2" ht="15" x14ac:dyDescent="0.2">
      <c r="A1069" s="48">
        <v>1068</v>
      </c>
      <c r="B1069">
        <v>84.595376571428574</v>
      </c>
    </row>
    <row r="1070" spans="1:2" ht="15" x14ac:dyDescent="0.2">
      <c r="A1070" s="48">
        <v>1069</v>
      </c>
      <c r="B1070">
        <v>84.595376571428574</v>
      </c>
    </row>
    <row r="1071" spans="1:2" ht="15" x14ac:dyDescent="0.2">
      <c r="A1071" s="48">
        <v>1070</v>
      </c>
      <c r="B1071">
        <v>84.595376571428574</v>
      </c>
    </row>
    <row r="1072" spans="1:2" ht="15" x14ac:dyDescent="0.2">
      <c r="A1072" s="48">
        <v>1071</v>
      </c>
      <c r="B1072">
        <v>84.595376571428574</v>
      </c>
    </row>
    <row r="1073" spans="1:2" ht="15" x14ac:dyDescent="0.2">
      <c r="A1073" s="48">
        <v>1072</v>
      </c>
      <c r="B1073">
        <v>84.595376571428574</v>
      </c>
    </row>
    <row r="1074" spans="1:2" ht="15" x14ac:dyDescent="0.2">
      <c r="A1074" s="48">
        <v>1073</v>
      </c>
      <c r="B1074">
        <v>84.595376571428574</v>
      </c>
    </row>
    <row r="1075" spans="1:2" ht="15" x14ac:dyDescent="0.2">
      <c r="A1075" s="48">
        <v>1074</v>
      </c>
      <c r="B1075">
        <v>84.595376571428574</v>
      </c>
    </row>
    <row r="1076" spans="1:2" ht="15" x14ac:dyDescent="0.2">
      <c r="A1076" s="48">
        <v>1075</v>
      </c>
      <c r="B1076">
        <v>84.595376571428574</v>
      </c>
    </row>
    <row r="1077" spans="1:2" ht="15" x14ac:dyDescent="0.2">
      <c r="A1077" s="48">
        <v>1076</v>
      </c>
      <c r="B1077">
        <v>84.595376571428574</v>
      </c>
    </row>
    <row r="1078" spans="1:2" ht="15" x14ac:dyDescent="0.2">
      <c r="A1078" s="48">
        <v>1077</v>
      </c>
      <c r="B1078">
        <v>84.595376571428574</v>
      </c>
    </row>
    <row r="1079" spans="1:2" ht="15" x14ac:dyDescent="0.2">
      <c r="A1079" s="48">
        <v>1078</v>
      </c>
      <c r="B1079">
        <v>84.595376571428574</v>
      </c>
    </row>
    <row r="1080" spans="1:2" ht="15" x14ac:dyDescent="0.2">
      <c r="A1080" s="48">
        <v>1079</v>
      </c>
      <c r="B1080">
        <v>84.595376571428574</v>
      </c>
    </row>
    <row r="1081" spans="1:2" ht="15" x14ac:dyDescent="0.2">
      <c r="A1081" s="48">
        <v>1080</v>
      </c>
      <c r="B1081">
        <v>45.474945338868423</v>
      </c>
    </row>
    <row r="1082" spans="1:2" ht="15" x14ac:dyDescent="0.2">
      <c r="A1082" s="48">
        <v>1081</v>
      </c>
      <c r="B1082">
        <v>17.249068478762549</v>
      </c>
    </row>
    <row r="1083" spans="1:2" ht="15" x14ac:dyDescent="0.2">
      <c r="A1083" s="48">
        <v>1082</v>
      </c>
      <c r="B1083">
        <v>17.249068478762549</v>
      </c>
    </row>
    <row r="1084" spans="1:2" ht="15" x14ac:dyDescent="0.2">
      <c r="A1084" s="48">
        <v>1083</v>
      </c>
      <c r="B1084">
        <v>17.249068478762549</v>
      </c>
    </row>
    <row r="1085" spans="1:2" ht="15" x14ac:dyDescent="0.2">
      <c r="A1085" s="48">
        <v>1084</v>
      </c>
      <c r="B1085">
        <v>17.249068478762549</v>
      </c>
    </row>
    <row r="1086" spans="1:2" ht="15" x14ac:dyDescent="0.2">
      <c r="A1086" s="48">
        <v>1085</v>
      </c>
      <c r="B1086">
        <v>17.249068478762549</v>
      </c>
    </row>
    <row r="1087" spans="1:2" ht="15" x14ac:dyDescent="0.2">
      <c r="A1087" s="48">
        <v>1086</v>
      </c>
      <c r="B1087">
        <v>29.74911008515404</v>
      </c>
    </row>
    <row r="1088" spans="1:2" ht="15" x14ac:dyDescent="0.2">
      <c r="A1088" s="48">
        <v>1087</v>
      </c>
      <c r="B1088">
        <v>29.74911008515404</v>
      </c>
    </row>
    <row r="1089" spans="1:2" ht="15" x14ac:dyDescent="0.2">
      <c r="A1089" s="48">
        <v>1088</v>
      </c>
      <c r="B1089">
        <v>33.74579419845044</v>
      </c>
    </row>
    <row r="1090" spans="1:2" ht="15" x14ac:dyDescent="0.2">
      <c r="A1090" s="48">
        <v>1089</v>
      </c>
      <c r="B1090">
        <v>47.246771313502521</v>
      </c>
    </row>
    <row r="1091" spans="1:2" ht="15" x14ac:dyDescent="0.2">
      <c r="A1091" s="48">
        <v>1090</v>
      </c>
      <c r="B1091">
        <v>52.184413253228655</v>
      </c>
    </row>
    <row r="1092" spans="1:2" ht="15" x14ac:dyDescent="0.2">
      <c r="A1092" s="48">
        <v>1091</v>
      </c>
      <c r="B1092">
        <v>81.047887031839863</v>
      </c>
    </row>
    <row r="1093" spans="1:2" ht="15" x14ac:dyDescent="0.2">
      <c r="A1093" s="48">
        <v>1092</v>
      </c>
      <c r="B1093">
        <v>113.60518350974101</v>
      </c>
    </row>
    <row r="1094" spans="1:2" ht="15" x14ac:dyDescent="0.2">
      <c r="A1094" s="48">
        <v>1093</v>
      </c>
      <c r="B1094">
        <v>81.047887031839863</v>
      </c>
    </row>
    <row r="1095" spans="1:2" ht="15" x14ac:dyDescent="0.2">
      <c r="A1095" s="48">
        <v>1094</v>
      </c>
      <c r="B1095">
        <v>81.047887031839863</v>
      </c>
    </row>
    <row r="1096" spans="1:2" ht="15" x14ac:dyDescent="0.2">
      <c r="A1096" s="48">
        <v>1095</v>
      </c>
      <c r="B1096">
        <v>113.60518350974101</v>
      </c>
    </row>
    <row r="1097" spans="1:2" ht="15" x14ac:dyDescent="0.2">
      <c r="A1097" s="48">
        <v>1096</v>
      </c>
      <c r="B1097">
        <v>113.60518350974101</v>
      </c>
    </row>
    <row r="1098" spans="1:2" ht="15" x14ac:dyDescent="0.2">
      <c r="A1098" s="48">
        <v>1097</v>
      </c>
      <c r="B1098">
        <v>113.60518350974101</v>
      </c>
    </row>
    <row r="1099" spans="1:2" ht="15" x14ac:dyDescent="0.2">
      <c r="A1099" s="48">
        <v>1098</v>
      </c>
      <c r="B1099">
        <v>81.047887031839863</v>
      </c>
    </row>
    <row r="1100" spans="1:2" ht="15" x14ac:dyDescent="0.2">
      <c r="A1100" s="48">
        <v>1099</v>
      </c>
      <c r="B1100">
        <v>113.60518350974101</v>
      </c>
    </row>
    <row r="1101" spans="1:2" ht="15" x14ac:dyDescent="0.2">
      <c r="A1101" s="48">
        <v>1100</v>
      </c>
      <c r="B1101">
        <v>145.87633142857143</v>
      </c>
    </row>
    <row r="1102" spans="1:2" ht="15" x14ac:dyDescent="0.2">
      <c r="A1102" s="48">
        <v>1101</v>
      </c>
      <c r="B1102">
        <v>113.60518350974101</v>
      </c>
    </row>
    <row r="1103" spans="1:2" ht="15" x14ac:dyDescent="0.2">
      <c r="A1103" s="48">
        <v>1102</v>
      </c>
      <c r="B1103">
        <v>81.047887031839863</v>
      </c>
    </row>
    <row r="1104" spans="1:2" ht="15" x14ac:dyDescent="0.2">
      <c r="A1104" s="48">
        <v>1103</v>
      </c>
      <c r="B1104">
        <v>47.246771313502521</v>
      </c>
    </row>
    <row r="1105" spans="1:2" ht="15" x14ac:dyDescent="0.2">
      <c r="A1105" s="48">
        <v>1104</v>
      </c>
      <c r="B1105">
        <v>33.74579419845044</v>
      </c>
    </row>
    <row r="1106" spans="1:2" ht="15" x14ac:dyDescent="0.2">
      <c r="A1106" s="48">
        <v>1105</v>
      </c>
      <c r="B1106">
        <v>37.987339141765105</v>
      </c>
    </row>
    <row r="1107" spans="1:2" ht="15" x14ac:dyDescent="0.2">
      <c r="A1107" s="48">
        <v>1106</v>
      </c>
      <c r="B1107">
        <v>36.602684628210447</v>
      </c>
    </row>
    <row r="1108" spans="1:2" ht="15" x14ac:dyDescent="0.2">
      <c r="A1108" s="48">
        <v>1107</v>
      </c>
      <c r="B1108">
        <v>33.910494492948523</v>
      </c>
    </row>
    <row r="1109" spans="1:2" ht="15" x14ac:dyDescent="0.2">
      <c r="A1109" s="48">
        <v>1108</v>
      </c>
      <c r="B1109">
        <v>33.910494492948523</v>
      </c>
    </row>
    <row r="1110" spans="1:2" ht="15" x14ac:dyDescent="0.2">
      <c r="A1110" s="48">
        <v>1109</v>
      </c>
      <c r="B1110">
        <v>33.910494492948523</v>
      </c>
    </row>
    <row r="1111" spans="1:2" ht="15" x14ac:dyDescent="0.2">
      <c r="A1111" s="48">
        <v>1110</v>
      </c>
      <c r="B1111">
        <v>36.602684628210447</v>
      </c>
    </row>
    <row r="1112" spans="1:2" ht="15" x14ac:dyDescent="0.2">
      <c r="A1112" s="48">
        <v>1111</v>
      </c>
      <c r="B1112">
        <v>33.910494492948523</v>
      </c>
    </row>
    <row r="1113" spans="1:2" ht="15" x14ac:dyDescent="0.2">
      <c r="A1113" s="48">
        <v>1112</v>
      </c>
      <c r="B1113">
        <v>39.397699952602231</v>
      </c>
    </row>
    <row r="1114" spans="1:2" ht="15" x14ac:dyDescent="0.2">
      <c r="A1114" s="48">
        <v>1113</v>
      </c>
      <c r="B1114">
        <v>39.397699952602231</v>
      </c>
    </row>
    <row r="1115" spans="1:2" ht="15" x14ac:dyDescent="0.2">
      <c r="A1115" s="48">
        <v>1114</v>
      </c>
      <c r="B1115">
        <v>39.397699952602231</v>
      </c>
    </row>
    <row r="1116" spans="1:2" ht="15" x14ac:dyDescent="0.2">
      <c r="A1116" s="48">
        <v>1115</v>
      </c>
      <c r="B1116">
        <v>54.632113354345861</v>
      </c>
    </row>
    <row r="1117" spans="1:2" ht="15" x14ac:dyDescent="0.2">
      <c r="A1117" s="48">
        <v>1116</v>
      </c>
      <c r="B1117">
        <v>91.721527752340833</v>
      </c>
    </row>
    <row r="1118" spans="1:2" ht="15" x14ac:dyDescent="0.2">
      <c r="A1118" s="48">
        <v>1117</v>
      </c>
      <c r="B1118">
        <v>91.721527752340833</v>
      </c>
    </row>
    <row r="1119" spans="1:2" ht="15" x14ac:dyDescent="0.2">
      <c r="A1119" s="48">
        <v>1118</v>
      </c>
      <c r="B1119">
        <v>128.61138314285714</v>
      </c>
    </row>
    <row r="1120" spans="1:2" ht="15" x14ac:dyDescent="0.2">
      <c r="A1120" s="48">
        <v>1119</v>
      </c>
      <c r="B1120">
        <v>42.788510778431814</v>
      </c>
    </row>
    <row r="1121" spans="1:2" ht="15" x14ac:dyDescent="0.2">
      <c r="A1121" s="48">
        <v>1120</v>
      </c>
      <c r="B1121">
        <v>39.397699952602231</v>
      </c>
    </row>
    <row r="1122" spans="1:2" ht="15" x14ac:dyDescent="0.2">
      <c r="A1122" s="48">
        <v>1121</v>
      </c>
      <c r="B1122">
        <v>39.397699952602231</v>
      </c>
    </row>
    <row r="1123" spans="1:2" ht="15" x14ac:dyDescent="0.2">
      <c r="A1123" s="48">
        <v>1122</v>
      </c>
      <c r="B1123">
        <v>39.397699952602231</v>
      </c>
    </row>
    <row r="1124" spans="1:2" ht="15" x14ac:dyDescent="0.2">
      <c r="A1124" s="48">
        <v>1123</v>
      </c>
      <c r="B1124">
        <v>42.788510778431814</v>
      </c>
    </row>
    <row r="1125" spans="1:2" ht="15" x14ac:dyDescent="0.2">
      <c r="A1125" s="48">
        <v>1124</v>
      </c>
      <c r="B1125">
        <v>91.721527752340833</v>
      </c>
    </row>
    <row r="1126" spans="1:2" ht="15" x14ac:dyDescent="0.2">
      <c r="A1126" s="48">
        <v>1125</v>
      </c>
      <c r="B1126">
        <v>54.632113354345861</v>
      </c>
    </row>
    <row r="1127" spans="1:2" ht="15" x14ac:dyDescent="0.2">
      <c r="A1127" s="48">
        <v>1126</v>
      </c>
      <c r="B1127">
        <v>39.397699952602231</v>
      </c>
    </row>
    <row r="1128" spans="1:2" ht="15" x14ac:dyDescent="0.2">
      <c r="A1128" s="48">
        <v>1127</v>
      </c>
      <c r="B1128">
        <v>39.397699952602231</v>
      </c>
    </row>
    <row r="1129" spans="1:2" ht="15" x14ac:dyDescent="0.2">
      <c r="A1129" s="48">
        <v>1128</v>
      </c>
      <c r="B1129">
        <v>36.602684628210447</v>
      </c>
    </row>
    <row r="1130" spans="1:2" ht="15" x14ac:dyDescent="0.2">
      <c r="A1130" s="48">
        <v>1129</v>
      </c>
      <c r="B1130">
        <v>49.269606081389007</v>
      </c>
    </row>
    <row r="1131" spans="1:2" ht="15" x14ac:dyDescent="0.2">
      <c r="A1131" s="48">
        <v>1130</v>
      </c>
      <c r="B1131">
        <v>49.269606081389007</v>
      </c>
    </row>
    <row r="1132" spans="1:2" ht="15" x14ac:dyDescent="0.2">
      <c r="A1132" s="48">
        <v>1131</v>
      </c>
      <c r="B1132">
        <v>47.977858966431228</v>
      </c>
    </row>
    <row r="1133" spans="1:2" ht="15" x14ac:dyDescent="0.2">
      <c r="A1133" s="48">
        <v>1132</v>
      </c>
      <c r="B1133">
        <v>47.977858966431228</v>
      </c>
    </row>
    <row r="1134" spans="1:2" ht="15" x14ac:dyDescent="0.2">
      <c r="A1134" s="48">
        <v>1133</v>
      </c>
      <c r="B1134">
        <v>47.977858966431228</v>
      </c>
    </row>
    <row r="1135" spans="1:2" ht="15" x14ac:dyDescent="0.2">
      <c r="A1135" s="48">
        <v>1134</v>
      </c>
      <c r="B1135">
        <v>47.977858966431228</v>
      </c>
    </row>
    <row r="1136" spans="1:2" ht="15" x14ac:dyDescent="0.2">
      <c r="A1136" s="48">
        <v>1135</v>
      </c>
      <c r="B1136">
        <v>47.977858966431228</v>
      </c>
    </row>
    <row r="1137" spans="1:2" ht="15" x14ac:dyDescent="0.2">
      <c r="A1137" s="48">
        <v>1136</v>
      </c>
      <c r="B1137">
        <v>47.977858966431228</v>
      </c>
    </row>
    <row r="1138" spans="1:2" ht="15" x14ac:dyDescent="0.2">
      <c r="A1138" s="48">
        <v>1137</v>
      </c>
      <c r="B1138">
        <v>49.269606081389007</v>
      </c>
    </row>
    <row r="1139" spans="1:2" ht="15" x14ac:dyDescent="0.2">
      <c r="A1139" s="48">
        <v>1138</v>
      </c>
      <c r="B1139">
        <v>49.269606081389007</v>
      </c>
    </row>
    <row r="1140" spans="1:2" ht="15" x14ac:dyDescent="0.2">
      <c r="A1140" s="48">
        <v>1139</v>
      </c>
      <c r="B1140">
        <v>49.269606081389007</v>
      </c>
    </row>
    <row r="1141" spans="1:2" ht="15" x14ac:dyDescent="0.2">
      <c r="A1141" s="48">
        <v>1140</v>
      </c>
      <c r="B1141">
        <v>53.566397407297231</v>
      </c>
    </row>
    <row r="1142" spans="1:2" ht="15" x14ac:dyDescent="0.2">
      <c r="A1142" s="48">
        <v>1141</v>
      </c>
      <c r="B1142">
        <v>53.566397407297231</v>
      </c>
    </row>
    <row r="1143" spans="1:2" ht="15" x14ac:dyDescent="0.2">
      <c r="A1143" s="48">
        <v>1142</v>
      </c>
      <c r="B1143">
        <v>53.566397407297231</v>
      </c>
    </row>
    <row r="1144" spans="1:2" ht="15" x14ac:dyDescent="0.2">
      <c r="A1144" s="48">
        <v>1143</v>
      </c>
      <c r="B1144">
        <v>49.269606081389007</v>
      </c>
    </row>
    <row r="1145" spans="1:2" ht="15" x14ac:dyDescent="0.2">
      <c r="A1145" s="48">
        <v>1144</v>
      </c>
      <c r="B1145">
        <v>49.269606081389007</v>
      </c>
    </row>
    <row r="1146" spans="1:2" ht="15" x14ac:dyDescent="0.2">
      <c r="A1146" s="48">
        <v>1145</v>
      </c>
      <c r="B1146">
        <v>49.269606081389007</v>
      </c>
    </row>
    <row r="1147" spans="1:2" ht="15" x14ac:dyDescent="0.2">
      <c r="A1147" s="48">
        <v>1146</v>
      </c>
      <c r="B1147">
        <v>49.269606081389007</v>
      </c>
    </row>
    <row r="1148" spans="1:2" ht="15" x14ac:dyDescent="0.2">
      <c r="A1148" s="48">
        <v>1147</v>
      </c>
      <c r="B1148">
        <v>53.566397407297231</v>
      </c>
    </row>
    <row r="1149" spans="1:2" ht="15" x14ac:dyDescent="0.2">
      <c r="A1149" s="48">
        <v>1148</v>
      </c>
      <c r="B1149">
        <v>102.92616342857143</v>
      </c>
    </row>
    <row r="1150" spans="1:2" ht="15" x14ac:dyDescent="0.2">
      <c r="A1150" s="48">
        <v>1149</v>
      </c>
      <c r="B1150">
        <v>71.471865313305599</v>
      </c>
    </row>
    <row r="1151" spans="1:2" ht="15" x14ac:dyDescent="0.2">
      <c r="A1151" s="48">
        <v>1150</v>
      </c>
      <c r="B1151">
        <v>53.566397407297231</v>
      </c>
    </row>
    <row r="1152" spans="1:2" ht="15" x14ac:dyDescent="0.2">
      <c r="A1152" s="48">
        <v>1151</v>
      </c>
      <c r="B1152">
        <v>49.269606081389007</v>
      </c>
    </row>
    <row r="1153" spans="1:2" ht="15" x14ac:dyDescent="0.2">
      <c r="A1153" s="48">
        <v>1152</v>
      </c>
      <c r="B1153">
        <v>49.269606081389007</v>
      </c>
    </row>
    <row r="1154" spans="1:2" ht="15" x14ac:dyDescent="0.2">
      <c r="A1154" s="48">
        <v>1153</v>
      </c>
      <c r="B1154">
        <v>54.16906447664217</v>
      </c>
    </row>
    <row r="1155" spans="1:2" ht="15" x14ac:dyDescent="0.2">
      <c r="A1155" s="48">
        <v>1154</v>
      </c>
      <c r="B1155">
        <v>54.16906447664217</v>
      </c>
    </row>
    <row r="1156" spans="1:2" ht="15" x14ac:dyDescent="0.2">
      <c r="A1156" s="48">
        <v>1155</v>
      </c>
      <c r="B1156">
        <v>52.965952769054631</v>
      </c>
    </row>
    <row r="1157" spans="1:2" ht="15" x14ac:dyDescent="0.2">
      <c r="A1157" s="48">
        <v>1156</v>
      </c>
      <c r="B1157">
        <v>52.965952769054631</v>
      </c>
    </row>
    <row r="1158" spans="1:2" ht="15" x14ac:dyDescent="0.2">
      <c r="A1158" s="48">
        <v>1157</v>
      </c>
      <c r="B1158">
        <v>54.16906447664217</v>
      </c>
    </row>
    <row r="1159" spans="1:2" ht="15" x14ac:dyDescent="0.2">
      <c r="A1159" s="48">
        <v>1158</v>
      </c>
      <c r="B1159">
        <v>98.16708619570511</v>
      </c>
    </row>
    <row r="1160" spans="1:2" ht="15" x14ac:dyDescent="0.2">
      <c r="A1160" s="48">
        <v>1159</v>
      </c>
      <c r="B1160">
        <v>98.16708619570511</v>
      </c>
    </row>
    <row r="1161" spans="1:2" ht="15" x14ac:dyDescent="0.2">
      <c r="A1161" s="48">
        <v>1160</v>
      </c>
      <c r="B1161">
        <v>98.16708619570511</v>
      </c>
    </row>
    <row r="1162" spans="1:2" ht="15" x14ac:dyDescent="0.2">
      <c r="A1162" s="48">
        <v>1161</v>
      </c>
      <c r="B1162">
        <v>98.16708619570511</v>
      </c>
    </row>
    <row r="1163" spans="1:2" ht="15" x14ac:dyDescent="0.2">
      <c r="A1163" s="48">
        <v>1162</v>
      </c>
      <c r="B1163">
        <v>98.16708619570511</v>
      </c>
    </row>
    <row r="1164" spans="1:2" ht="15" x14ac:dyDescent="0.2">
      <c r="A1164" s="48">
        <v>1163</v>
      </c>
      <c r="B1164">
        <v>98.710741730059041</v>
      </c>
    </row>
    <row r="1165" spans="1:2" ht="15" x14ac:dyDescent="0.2">
      <c r="A1165" s="48">
        <v>1164</v>
      </c>
      <c r="B1165">
        <v>98.710741730059041</v>
      </c>
    </row>
    <row r="1166" spans="1:2" ht="15" x14ac:dyDescent="0.2">
      <c r="A1166" s="48">
        <v>1165</v>
      </c>
      <c r="B1166">
        <v>98.16708619570511</v>
      </c>
    </row>
    <row r="1167" spans="1:2" ht="15" x14ac:dyDescent="0.2">
      <c r="A1167" s="48">
        <v>1166</v>
      </c>
      <c r="B1167">
        <v>98.710741730059041</v>
      </c>
    </row>
    <row r="1168" spans="1:2" ht="15" x14ac:dyDescent="0.2">
      <c r="A1168" s="48">
        <v>1167</v>
      </c>
      <c r="B1168">
        <v>98.710741730059041</v>
      </c>
    </row>
    <row r="1169" spans="1:2" ht="15" x14ac:dyDescent="0.2">
      <c r="A1169" s="48">
        <v>1168</v>
      </c>
      <c r="B1169">
        <v>98.710741730059041</v>
      </c>
    </row>
    <row r="1170" spans="1:2" ht="15" x14ac:dyDescent="0.2">
      <c r="A1170" s="48">
        <v>1169</v>
      </c>
      <c r="B1170">
        <v>98.710741730059041</v>
      </c>
    </row>
    <row r="1171" spans="1:2" ht="15" x14ac:dyDescent="0.2">
      <c r="A1171" s="48">
        <v>1170</v>
      </c>
      <c r="B1171">
        <v>98.16708619570511</v>
      </c>
    </row>
    <row r="1172" spans="1:2" ht="15" x14ac:dyDescent="0.2">
      <c r="A1172" s="48">
        <v>1171</v>
      </c>
      <c r="B1172">
        <v>98.710741730059041</v>
      </c>
    </row>
    <row r="1173" spans="1:2" ht="15" x14ac:dyDescent="0.2">
      <c r="A1173" s="48">
        <v>1172</v>
      </c>
      <c r="B1173">
        <v>108.75325428571429</v>
      </c>
    </row>
    <row r="1174" spans="1:2" ht="15" x14ac:dyDescent="0.2">
      <c r="A1174" s="48">
        <v>1173</v>
      </c>
      <c r="B1174">
        <v>108.75325428571429</v>
      </c>
    </row>
    <row r="1175" spans="1:2" ht="15" x14ac:dyDescent="0.2">
      <c r="A1175" s="48">
        <v>1174</v>
      </c>
      <c r="B1175">
        <v>98.16708619570511</v>
      </c>
    </row>
    <row r="1176" spans="1:2" ht="15" x14ac:dyDescent="0.2">
      <c r="A1176" s="48">
        <v>1175</v>
      </c>
      <c r="B1176">
        <v>64.826712483279536</v>
      </c>
    </row>
    <row r="1177" spans="1:2" ht="15" x14ac:dyDescent="0.2">
      <c r="A1177" s="48">
        <v>1176</v>
      </c>
      <c r="B1177">
        <v>52.965952769054631</v>
      </c>
    </row>
    <row r="1178" spans="1:2" ht="15" x14ac:dyDescent="0.2">
      <c r="A1178" s="48">
        <v>1177</v>
      </c>
      <c r="B1178">
        <v>82.176064450210291</v>
      </c>
    </row>
    <row r="1179" spans="1:2" ht="15" x14ac:dyDescent="0.2">
      <c r="A1179" s="48">
        <v>1178</v>
      </c>
      <c r="B1179">
        <v>82.176064450210291</v>
      </c>
    </row>
    <row r="1180" spans="1:2" ht="15" x14ac:dyDescent="0.2">
      <c r="A1180" s="48">
        <v>1179</v>
      </c>
      <c r="B1180">
        <v>53.712843717040421</v>
      </c>
    </row>
    <row r="1181" spans="1:2" ht="15" x14ac:dyDescent="0.2">
      <c r="A1181" s="48">
        <v>1180</v>
      </c>
      <c r="B1181">
        <v>53.712843717040421</v>
      </c>
    </row>
    <row r="1182" spans="1:2" ht="15" x14ac:dyDescent="0.2">
      <c r="A1182" s="48">
        <v>1181</v>
      </c>
      <c r="B1182">
        <v>87.741601820972917</v>
      </c>
    </row>
    <row r="1183" spans="1:2" ht="15" x14ac:dyDescent="0.2">
      <c r="A1183" s="48">
        <v>1182</v>
      </c>
      <c r="B1183">
        <v>83.330161226816998</v>
      </c>
    </row>
    <row r="1184" spans="1:2" ht="15" x14ac:dyDescent="0.2">
      <c r="A1184" s="48">
        <v>1183</v>
      </c>
      <c r="B1184">
        <v>83.330161226816998</v>
      </c>
    </row>
    <row r="1185" spans="1:2" ht="15" x14ac:dyDescent="0.2">
      <c r="A1185" s="48">
        <v>1184</v>
      </c>
      <c r="B1185">
        <v>83.330161226816998</v>
      </c>
    </row>
    <row r="1186" spans="1:2" ht="15" x14ac:dyDescent="0.2">
      <c r="A1186" s="48">
        <v>1185</v>
      </c>
      <c r="B1186">
        <v>82.176064450210291</v>
      </c>
    </row>
    <row r="1187" spans="1:2" ht="15" x14ac:dyDescent="0.2">
      <c r="A1187" s="48">
        <v>1186</v>
      </c>
      <c r="B1187">
        <v>87.741601820972917</v>
      </c>
    </row>
    <row r="1188" spans="1:2" ht="15" x14ac:dyDescent="0.2">
      <c r="A1188" s="48">
        <v>1187</v>
      </c>
      <c r="B1188">
        <v>91.553262459236649</v>
      </c>
    </row>
    <row r="1189" spans="1:2" ht="15" x14ac:dyDescent="0.2">
      <c r="A1189" s="48">
        <v>1188</v>
      </c>
      <c r="B1189">
        <v>97.92005820121021</v>
      </c>
    </row>
    <row r="1190" spans="1:2" ht="15" x14ac:dyDescent="0.2">
      <c r="A1190" s="48">
        <v>1189</v>
      </c>
      <c r="B1190">
        <v>128.93303257142858</v>
      </c>
    </row>
    <row r="1191" spans="1:2" ht="15" x14ac:dyDescent="0.2">
      <c r="A1191" s="48">
        <v>1190</v>
      </c>
      <c r="B1191">
        <v>97.92005820121021</v>
      </c>
    </row>
    <row r="1192" spans="1:2" ht="15" x14ac:dyDescent="0.2">
      <c r="A1192" s="48">
        <v>1191</v>
      </c>
      <c r="B1192">
        <v>97.92005820121021</v>
      </c>
    </row>
    <row r="1193" spans="1:2" ht="15" x14ac:dyDescent="0.2">
      <c r="A1193" s="48">
        <v>1192</v>
      </c>
      <c r="B1193">
        <v>97.92005820121021</v>
      </c>
    </row>
    <row r="1194" spans="1:2" ht="15" x14ac:dyDescent="0.2">
      <c r="A1194" s="48">
        <v>1193</v>
      </c>
      <c r="B1194">
        <v>97.92005820121021</v>
      </c>
    </row>
    <row r="1195" spans="1:2" ht="15" x14ac:dyDescent="0.2">
      <c r="A1195" s="48">
        <v>1194</v>
      </c>
      <c r="B1195">
        <v>87.741601820972917</v>
      </c>
    </row>
    <row r="1196" spans="1:2" ht="15" x14ac:dyDescent="0.2">
      <c r="A1196" s="48">
        <v>1195</v>
      </c>
      <c r="B1196">
        <v>91.553262459236649</v>
      </c>
    </row>
    <row r="1197" spans="1:2" ht="15" x14ac:dyDescent="0.2">
      <c r="A1197" s="48">
        <v>1196</v>
      </c>
      <c r="B1197">
        <v>97.92005820121021</v>
      </c>
    </row>
    <row r="1198" spans="1:2" ht="15" x14ac:dyDescent="0.2">
      <c r="A1198" s="48">
        <v>1197</v>
      </c>
      <c r="B1198">
        <v>91.553262459236649</v>
      </c>
    </row>
    <row r="1199" spans="1:2" ht="15" x14ac:dyDescent="0.2">
      <c r="A1199" s="48">
        <v>1198</v>
      </c>
      <c r="B1199">
        <v>87.741601820972917</v>
      </c>
    </row>
    <row r="1200" spans="1:2" ht="15" x14ac:dyDescent="0.2">
      <c r="A1200" s="48">
        <v>1199</v>
      </c>
      <c r="B1200">
        <v>83.330161226816998</v>
      </c>
    </row>
    <row r="1201" spans="1:2" ht="15" x14ac:dyDescent="0.2">
      <c r="A1201" s="48">
        <v>1200</v>
      </c>
      <c r="B1201">
        <v>82.176064450210291</v>
      </c>
    </row>
    <row r="1202" spans="1:2" ht="15" x14ac:dyDescent="0.2">
      <c r="A1202" s="48">
        <v>1201</v>
      </c>
      <c r="B1202">
        <v>32.454526630476238</v>
      </c>
    </row>
    <row r="1203" spans="1:2" ht="15" x14ac:dyDescent="0.2">
      <c r="A1203" s="48">
        <v>1202</v>
      </c>
      <c r="B1203">
        <v>32.454526630476238</v>
      </c>
    </row>
    <row r="1204" spans="1:2" ht="15" x14ac:dyDescent="0.2">
      <c r="A1204" s="48">
        <v>1203</v>
      </c>
      <c r="B1204">
        <v>32.454526630476238</v>
      </c>
    </row>
    <row r="1205" spans="1:2" ht="15" x14ac:dyDescent="0.2">
      <c r="A1205" s="48">
        <v>1204</v>
      </c>
      <c r="B1205">
        <v>32.454526630476238</v>
      </c>
    </row>
    <row r="1206" spans="1:2" ht="15" x14ac:dyDescent="0.2">
      <c r="A1206" s="48">
        <v>1205</v>
      </c>
      <c r="B1206">
        <v>32.454526630476238</v>
      </c>
    </row>
    <row r="1207" spans="1:2" ht="15" x14ac:dyDescent="0.2">
      <c r="A1207" s="48">
        <v>1206</v>
      </c>
      <c r="B1207">
        <v>92.199207794933969</v>
      </c>
    </row>
    <row r="1208" spans="1:2" ht="15" x14ac:dyDescent="0.2">
      <c r="A1208" s="48">
        <v>1207</v>
      </c>
      <c r="B1208">
        <v>92.199207794933969</v>
      </c>
    </row>
    <row r="1209" spans="1:2" ht="15" x14ac:dyDescent="0.2">
      <c r="A1209" s="48">
        <v>1208</v>
      </c>
      <c r="B1209">
        <v>86.38486658889947</v>
      </c>
    </row>
    <row r="1210" spans="1:2" ht="15" x14ac:dyDescent="0.2">
      <c r="A1210" s="48">
        <v>1209</v>
      </c>
      <c r="B1210">
        <v>32.454526630476238</v>
      </c>
    </row>
    <row r="1211" spans="1:2" ht="15" x14ac:dyDescent="0.2">
      <c r="A1211" s="48">
        <v>1210</v>
      </c>
      <c r="B1211">
        <v>97.475302691546574</v>
      </c>
    </row>
    <row r="1212" spans="1:2" ht="15" x14ac:dyDescent="0.2">
      <c r="A1212" s="48">
        <v>1211</v>
      </c>
      <c r="B1212">
        <v>97.475302691546574</v>
      </c>
    </row>
    <row r="1213" spans="1:2" ht="15" x14ac:dyDescent="0.2">
      <c r="A1213" s="48">
        <v>1212</v>
      </c>
      <c r="B1213">
        <v>100.47858058357123</v>
      </c>
    </row>
    <row r="1214" spans="1:2" ht="15" x14ac:dyDescent="0.2">
      <c r="A1214" s="48">
        <v>1213</v>
      </c>
      <c r="B1214">
        <v>97.475302691546574</v>
      </c>
    </row>
    <row r="1215" spans="1:2" ht="15" x14ac:dyDescent="0.2">
      <c r="A1215" s="48">
        <v>1214</v>
      </c>
      <c r="B1215">
        <v>128.98654257142857</v>
      </c>
    </row>
    <row r="1216" spans="1:2" ht="15" x14ac:dyDescent="0.2">
      <c r="A1216" s="48">
        <v>1215</v>
      </c>
      <c r="B1216">
        <v>100.47858058357123</v>
      </c>
    </row>
    <row r="1217" spans="1:2" ht="15" x14ac:dyDescent="0.2">
      <c r="A1217" s="48">
        <v>1216</v>
      </c>
      <c r="B1217">
        <v>100.47858058357123</v>
      </c>
    </row>
    <row r="1218" spans="1:2" ht="15" x14ac:dyDescent="0.2">
      <c r="A1218" s="48">
        <v>1217</v>
      </c>
      <c r="B1218">
        <v>92.199207794933969</v>
      </c>
    </row>
    <row r="1219" spans="1:2" ht="15" x14ac:dyDescent="0.2">
      <c r="A1219" s="48">
        <v>1218</v>
      </c>
      <c r="B1219">
        <v>92.199207794933969</v>
      </c>
    </row>
    <row r="1220" spans="1:2" ht="15" x14ac:dyDescent="0.2">
      <c r="A1220" s="48">
        <v>1219</v>
      </c>
      <c r="B1220">
        <v>97.475302691546574</v>
      </c>
    </row>
    <row r="1221" spans="1:2" ht="15" x14ac:dyDescent="0.2">
      <c r="A1221" s="48">
        <v>1220</v>
      </c>
      <c r="B1221">
        <v>100.47858058357123</v>
      </c>
    </row>
    <row r="1222" spans="1:2" ht="15" x14ac:dyDescent="0.2">
      <c r="A1222" s="48">
        <v>1221</v>
      </c>
      <c r="B1222">
        <v>100.47858058357123</v>
      </c>
    </row>
    <row r="1223" spans="1:2" ht="15" x14ac:dyDescent="0.2">
      <c r="A1223" s="48">
        <v>1222</v>
      </c>
      <c r="B1223">
        <v>92.199207794933969</v>
      </c>
    </row>
    <row r="1224" spans="1:2" ht="15" x14ac:dyDescent="0.2">
      <c r="A1224" s="48">
        <v>1223</v>
      </c>
      <c r="B1224">
        <v>92.199207794933969</v>
      </c>
    </row>
    <row r="1225" spans="1:2" ht="15" x14ac:dyDescent="0.2">
      <c r="A1225" s="48">
        <v>1224</v>
      </c>
      <c r="B1225">
        <v>87.322671490921579</v>
      </c>
    </row>
    <row r="1226" spans="1:2" ht="15" x14ac:dyDescent="0.2">
      <c r="A1226" s="48">
        <v>1225</v>
      </c>
      <c r="B1226">
        <v>58.741016077821129</v>
      </c>
    </row>
    <row r="1227" spans="1:2" ht="15" x14ac:dyDescent="0.2">
      <c r="A1227" s="48">
        <v>1226</v>
      </c>
      <c r="B1227">
        <v>58.741016077821129</v>
      </c>
    </row>
    <row r="1228" spans="1:2" ht="15" x14ac:dyDescent="0.2">
      <c r="A1228" s="48">
        <v>1227</v>
      </c>
      <c r="B1228">
        <v>58.741016077821129</v>
      </c>
    </row>
    <row r="1229" spans="1:2" ht="15" x14ac:dyDescent="0.2">
      <c r="A1229" s="48">
        <v>1228</v>
      </c>
      <c r="B1229">
        <v>58.741016077821129</v>
      </c>
    </row>
    <row r="1230" spans="1:2" ht="15" x14ac:dyDescent="0.2">
      <c r="A1230" s="48">
        <v>1229</v>
      </c>
      <c r="B1230">
        <v>58.741016077821129</v>
      </c>
    </row>
    <row r="1231" spans="1:2" ht="15" x14ac:dyDescent="0.2">
      <c r="A1231" s="48">
        <v>1230</v>
      </c>
      <c r="B1231">
        <v>62.961778331401774</v>
      </c>
    </row>
    <row r="1232" spans="1:2" ht="15" x14ac:dyDescent="0.2">
      <c r="A1232" s="48">
        <v>1231</v>
      </c>
      <c r="B1232">
        <v>62.961778331401774</v>
      </c>
    </row>
    <row r="1233" spans="1:2" ht="15" x14ac:dyDescent="0.2">
      <c r="A1233" s="48">
        <v>1232</v>
      </c>
      <c r="B1233">
        <v>62.961778331401774</v>
      </c>
    </row>
    <row r="1234" spans="1:2" ht="15" x14ac:dyDescent="0.2">
      <c r="A1234" s="48">
        <v>1233</v>
      </c>
      <c r="B1234">
        <v>108.26848255746978</v>
      </c>
    </row>
    <row r="1235" spans="1:2" ht="15" x14ac:dyDescent="0.2">
      <c r="A1235" s="48">
        <v>1234</v>
      </c>
      <c r="B1235">
        <v>108.26848255746978</v>
      </c>
    </row>
    <row r="1236" spans="1:2" ht="15" x14ac:dyDescent="0.2">
      <c r="A1236" s="48">
        <v>1235</v>
      </c>
      <c r="B1236">
        <v>108.26848255746978</v>
      </c>
    </row>
    <row r="1237" spans="1:2" ht="15" x14ac:dyDescent="0.2">
      <c r="A1237" s="48">
        <v>1236</v>
      </c>
      <c r="B1237">
        <v>108.26848255746978</v>
      </c>
    </row>
    <row r="1238" spans="1:2" ht="15" x14ac:dyDescent="0.2">
      <c r="A1238" s="48">
        <v>1237</v>
      </c>
      <c r="B1238">
        <v>108.26848255746978</v>
      </c>
    </row>
    <row r="1239" spans="1:2" ht="15" x14ac:dyDescent="0.2">
      <c r="A1239" s="48">
        <v>1238</v>
      </c>
      <c r="B1239">
        <v>111.50183885714286</v>
      </c>
    </row>
    <row r="1240" spans="1:2" ht="15" x14ac:dyDescent="0.2">
      <c r="A1240" s="48">
        <v>1239</v>
      </c>
      <c r="B1240">
        <v>111.50183885714286</v>
      </c>
    </row>
    <row r="1241" spans="1:2" ht="15" x14ac:dyDescent="0.2">
      <c r="A1241" s="48">
        <v>1240</v>
      </c>
      <c r="B1241">
        <v>111.50183885714286</v>
      </c>
    </row>
    <row r="1242" spans="1:2" ht="15" x14ac:dyDescent="0.2">
      <c r="A1242" s="48">
        <v>1241</v>
      </c>
      <c r="B1242">
        <v>111.50183885714286</v>
      </c>
    </row>
    <row r="1243" spans="1:2" ht="15" x14ac:dyDescent="0.2">
      <c r="A1243" s="48">
        <v>1242</v>
      </c>
      <c r="B1243">
        <v>107.53771270497352</v>
      </c>
    </row>
    <row r="1244" spans="1:2" ht="15" x14ac:dyDescent="0.2">
      <c r="A1244" s="48">
        <v>1243</v>
      </c>
      <c r="B1244">
        <v>108.26848255746978</v>
      </c>
    </row>
    <row r="1245" spans="1:2" ht="15" x14ac:dyDescent="0.2">
      <c r="A1245" s="48">
        <v>1244</v>
      </c>
      <c r="B1245">
        <v>108.26848255746978</v>
      </c>
    </row>
    <row r="1246" spans="1:2" ht="15" x14ac:dyDescent="0.2">
      <c r="A1246" s="48">
        <v>1245</v>
      </c>
      <c r="B1246">
        <v>108.26848255746978</v>
      </c>
    </row>
    <row r="1247" spans="1:2" ht="15" x14ac:dyDescent="0.2">
      <c r="A1247" s="48">
        <v>1246</v>
      </c>
      <c r="B1247">
        <v>108.26848255746978</v>
      </c>
    </row>
    <row r="1248" spans="1:2" ht="15" x14ac:dyDescent="0.2">
      <c r="A1248" s="48">
        <v>1247</v>
      </c>
      <c r="B1248">
        <v>100.9089910829973</v>
      </c>
    </row>
    <row r="1249" spans="1:2" ht="15" x14ac:dyDescent="0.2">
      <c r="A1249" s="48">
        <v>1248</v>
      </c>
      <c r="B1249">
        <v>58.741016077821129</v>
      </c>
    </row>
    <row r="1250" spans="1:2" ht="15" x14ac:dyDescent="0.2">
      <c r="A1250" s="48">
        <v>1249</v>
      </c>
      <c r="B1250">
        <v>95.994211307016755</v>
      </c>
    </row>
    <row r="1251" spans="1:2" ht="15" x14ac:dyDescent="0.2">
      <c r="A1251" s="48">
        <v>1250</v>
      </c>
      <c r="B1251">
        <v>86.872116906405068</v>
      </c>
    </row>
    <row r="1252" spans="1:2" ht="15" x14ac:dyDescent="0.2">
      <c r="A1252" s="48">
        <v>1251</v>
      </c>
      <c r="B1252">
        <v>86.872116906405068</v>
      </c>
    </row>
    <row r="1253" spans="1:2" ht="15" x14ac:dyDescent="0.2">
      <c r="A1253" s="48">
        <v>1252</v>
      </c>
      <c r="B1253">
        <v>86.872116906405068</v>
      </c>
    </row>
    <row r="1254" spans="1:2" ht="15" x14ac:dyDescent="0.2">
      <c r="A1254" s="48">
        <v>1253</v>
      </c>
      <c r="B1254">
        <v>86.872116906405068</v>
      </c>
    </row>
    <row r="1255" spans="1:2" ht="15" x14ac:dyDescent="0.2">
      <c r="A1255" s="48">
        <v>1254</v>
      </c>
      <c r="B1255">
        <v>99.717593409796748</v>
      </c>
    </row>
    <row r="1256" spans="1:2" ht="15" x14ac:dyDescent="0.2">
      <c r="A1256" s="48">
        <v>1255</v>
      </c>
      <c r="B1256">
        <v>99.717593409796748</v>
      </c>
    </row>
    <row r="1257" spans="1:2" ht="15" x14ac:dyDescent="0.2">
      <c r="A1257" s="48">
        <v>1256</v>
      </c>
      <c r="B1257">
        <v>86.872116906405068</v>
      </c>
    </row>
    <row r="1258" spans="1:2" ht="15" x14ac:dyDescent="0.2">
      <c r="A1258" s="48">
        <v>1257</v>
      </c>
      <c r="B1258">
        <v>95.994211307016755</v>
      </c>
    </row>
    <row r="1259" spans="1:2" ht="15" x14ac:dyDescent="0.2">
      <c r="A1259" s="48">
        <v>1258</v>
      </c>
      <c r="B1259">
        <v>99.717593409796748</v>
      </c>
    </row>
    <row r="1260" spans="1:2" ht="15" x14ac:dyDescent="0.2">
      <c r="A1260" s="48">
        <v>1259</v>
      </c>
      <c r="B1260">
        <v>99.717593409796748</v>
      </c>
    </row>
    <row r="1261" spans="1:2" ht="15" x14ac:dyDescent="0.2">
      <c r="A1261" s="48">
        <v>1260</v>
      </c>
      <c r="B1261">
        <v>106.11706504584306</v>
      </c>
    </row>
    <row r="1262" spans="1:2" ht="15" x14ac:dyDescent="0.2">
      <c r="A1262" s="48">
        <v>1261</v>
      </c>
      <c r="B1262">
        <v>107.76178652786719</v>
      </c>
    </row>
    <row r="1263" spans="1:2" ht="15" x14ac:dyDescent="0.2">
      <c r="A1263" s="48">
        <v>1262</v>
      </c>
      <c r="B1263">
        <v>106.11706504584306</v>
      </c>
    </row>
    <row r="1264" spans="1:2" ht="15" x14ac:dyDescent="0.2">
      <c r="A1264" s="48">
        <v>1263</v>
      </c>
      <c r="B1264">
        <v>107.76178652786719</v>
      </c>
    </row>
    <row r="1265" spans="1:2" ht="15" x14ac:dyDescent="0.2">
      <c r="A1265" s="48">
        <v>1264</v>
      </c>
      <c r="B1265">
        <v>107.76178652786719</v>
      </c>
    </row>
    <row r="1266" spans="1:2" ht="15" x14ac:dyDescent="0.2">
      <c r="A1266" s="48">
        <v>1265</v>
      </c>
      <c r="B1266">
        <v>106.11706504584306</v>
      </c>
    </row>
    <row r="1267" spans="1:2" ht="15" x14ac:dyDescent="0.2">
      <c r="A1267" s="48">
        <v>1266</v>
      </c>
      <c r="B1267">
        <v>107.76178652786719</v>
      </c>
    </row>
    <row r="1268" spans="1:2" ht="15" x14ac:dyDescent="0.2">
      <c r="A1268" s="48">
        <v>1267</v>
      </c>
      <c r="B1268">
        <v>107.76178652786719</v>
      </c>
    </row>
    <row r="1269" spans="1:2" ht="15" x14ac:dyDescent="0.2">
      <c r="A1269" s="48">
        <v>1268</v>
      </c>
      <c r="B1269">
        <v>116.17511457142858</v>
      </c>
    </row>
    <row r="1270" spans="1:2" ht="15" x14ac:dyDescent="0.2">
      <c r="A1270" s="48">
        <v>1269</v>
      </c>
      <c r="B1270">
        <v>107.76178652786719</v>
      </c>
    </row>
    <row r="1271" spans="1:2" ht="15" x14ac:dyDescent="0.2">
      <c r="A1271" s="48">
        <v>1270</v>
      </c>
      <c r="B1271">
        <v>107.76178652786719</v>
      </c>
    </row>
    <row r="1272" spans="1:2" ht="15" x14ac:dyDescent="0.2">
      <c r="A1272" s="48">
        <v>1271</v>
      </c>
      <c r="B1272">
        <v>99.717593409796748</v>
      </c>
    </row>
    <row r="1273" spans="1:2" ht="15" x14ac:dyDescent="0.2">
      <c r="A1273" s="48">
        <v>1272</v>
      </c>
      <c r="B1273">
        <v>86.872116906405068</v>
      </c>
    </row>
    <row r="1274" spans="1:2" ht="15" x14ac:dyDescent="0.2">
      <c r="A1274" s="48">
        <v>1273</v>
      </c>
      <c r="B1274">
        <v>91.893350957469806</v>
      </c>
    </row>
    <row r="1275" spans="1:2" ht="15" x14ac:dyDescent="0.2">
      <c r="A1275" s="48">
        <v>1274</v>
      </c>
      <c r="B1275">
        <v>83.10445091172943</v>
      </c>
    </row>
    <row r="1276" spans="1:2" ht="15" x14ac:dyDescent="0.2">
      <c r="A1276" s="48">
        <v>1275</v>
      </c>
      <c r="B1276">
        <v>83.10445091172943</v>
      </c>
    </row>
    <row r="1277" spans="1:2" ht="15" x14ac:dyDescent="0.2">
      <c r="A1277" s="48">
        <v>1276</v>
      </c>
      <c r="B1277">
        <v>83.10445091172943</v>
      </c>
    </row>
    <row r="1278" spans="1:2" ht="15" x14ac:dyDescent="0.2">
      <c r="A1278" s="48">
        <v>1277</v>
      </c>
      <c r="B1278">
        <v>83.10445091172943</v>
      </c>
    </row>
    <row r="1279" spans="1:2" ht="15" x14ac:dyDescent="0.2">
      <c r="A1279" s="48">
        <v>1278</v>
      </c>
      <c r="B1279">
        <v>83.10445091172943</v>
      </c>
    </row>
    <row r="1280" spans="1:2" ht="15" x14ac:dyDescent="0.2">
      <c r="A1280" s="48">
        <v>1279</v>
      </c>
      <c r="B1280">
        <v>83.10445091172943</v>
      </c>
    </row>
    <row r="1281" spans="1:2" ht="15" x14ac:dyDescent="0.2">
      <c r="A1281" s="48">
        <v>1280</v>
      </c>
      <c r="B1281">
        <v>83.10445091172943</v>
      </c>
    </row>
    <row r="1282" spans="1:2" ht="15" x14ac:dyDescent="0.2">
      <c r="A1282" s="48">
        <v>1281</v>
      </c>
      <c r="B1282">
        <v>96.453432064271553</v>
      </c>
    </row>
    <row r="1283" spans="1:2" ht="15" x14ac:dyDescent="0.2">
      <c r="A1283" s="48">
        <v>1282</v>
      </c>
      <c r="B1283">
        <v>108.12704277159236</v>
      </c>
    </row>
    <row r="1284" spans="1:2" ht="15" x14ac:dyDescent="0.2">
      <c r="A1284" s="48">
        <v>1283</v>
      </c>
      <c r="B1284">
        <v>108.12704277159236</v>
      </c>
    </row>
    <row r="1285" spans="1:2" ht="15" x14ac:dyDescent="0.2">
      <c r="A1285" s="48">
        <v>1284</v>
      </c>
      <c r="B1285">
        <v>108.12704277159236</v>
      </c>
    </row>
    <row r="1286" spans="1:2" ht="15" x14ac:dyDescent="0.2">
      <c r="A1286" s="48">
        <v>1285</v>
      </c>
      <c r="B1286">
        <v>108.12704277159236</v>
      </c>
    </row>
    <row r="1287" spans="1:2" ht="15" x14ac:dyDescent="0.2">
      <c r="A1287" s="48">
        <v>1286</v>
      </c>
      <c r="B1287">
        <v>108.12704277159236</v>
      </c>
    </row>
    <row r="1288" spans="1:2" ht="15" x14ac:dyDescent="0.2">
      <c r="A1288" s="48">
        <v>1287</v>
      </c>
      <c r="B1288">
        <v>108.12704277159236</v>
      </c>
    </row>
    <row r="1289" spans="1:2" ht="15" x14ac:dyDescent="0.2">
      <c r="A1289" s="48">
        <v>1288</v>
      </c>
      <c r="B1289">
        <v>108.12704277159236</v>
      </c>
    </row>
    <row r="1290" spans="1:2" ht="15" x14ac:dyDescent="0.2">
      <c r="A1290" s="48">
        <v>1289</v>
      </c>
      <c r="B1290">
        <v>96.96692383679401</v>
      </c>
    </row>
    <row r="1291" spans="1:2" ht="15" x14ac:dyDescent="0.2">
      <c r="A1291" s="48">
        <v>1290</v>
      </c>
      <c r="B1291">
        <v>96.453432064271553</v>
      </c>
    </row>
    <row r="1292" spans="1:2" ht="15" x14ac:dyDescent="0.2">
      <c r="A1292" s="48">
        <v>1291</v>
      </c>
      <c r="B1292">
        <v>108.12704277159236</v>
      </c>
    </row>
    <row r="1293" spans="1:2" ht="15" x14ac:dyDescent="0.2">
      <c r="A1293" s="48">
        <v>1292</v>
      </c>
      <c r="B1293">
        <v>119.76456485714286</v>
      </c>
    </row>
    <row r="1294" spans="1:2" ht="15" x14ac:dyDescent="0.2">
      <c r="A1294" s="48">
        <v>1293</v>
      </c>
      <c r="B1294">
        <v>108.12704277159236</v>
      </c>
    </row>
    <row r="1295" spans="1:2" ht="15" x14ac:dyDescent="0.2">
      <c r="A1295" s="48">
        <v>1294</v>
      </c>
      <c r="B1295">
        <v>108.12704277159236</v>
      </c>
    </row>
    <row r="1296" spans="1:2" ht="15" x14ac:dyDescent="0.2">
      <c r="A1296" s="48">
        <v>1295</v>
      </c>
      <c r="B1296">
        <v>91.893350957469806</v>
      </c>
    </row>
    <row r="1297" spans="1:2" ht="15" x14ac:dyDescent="0.2">
      <c r="A1297" s="48">
        <v>1296</v>
      </c>
      <c r="B1297">
        <v>91.893350957469806</v>
      </c>
    </row>
    <row r="1298" spans="1:2" ht="15" x14ac:dyDescent="0.2">
      <c r="A1298" s="48">
        <v>1297</v>
      </c>
      <c r="B1298">
        <v>77.054877881757193</v>
      </c>
    </row>
    <row r="1299" spans="1:2" ht="15" x14ac:dyDescent="0.2">
      <c r="A1299" s="48">
        <v>1298</v>
      </c>
      <c r="B1299">
        <v>77.054877881757193</v>
      </c>
    </row>
    <row r="1300" spans="1:2" ht="15" x14ac:dyDescent="0.2">
      <c r="A1300" s="48">
        <v>1299</v>
      </c>
      <c r="B1300">
        <v>84.050165137173821</v>
      </c>
    </row>
    <row r="1301" spans="1:2" ht="15" x14ac:dyDescent="0.2">
      <c r="A1301" s="48">
        <v>1300</v>
      </c>
      <c r="B1301">
        <v>50.253506648671575</v>
      </c>
    </row>
    <row r="1302" spans="1:2" ht="15" x14ac:dyDescent="0.2">
      <c r="A1302" s="48">
        <v>1301</v>
      </c>
      <c r="B1302">
        <v>50.253506648671575</v>
      </c>
    </row>
    <row r="1303" spans="1:2" ht="15" x14ac:dyDescent="0.2">
      <c r="A1303" s="48">
        <v>1302</v>
      </c>
      <c r="B1303">
        <v>63.746689689240171</v>
      </c>
    </row>
    <row r="1304" spans="1:2" ht="15" x14ac:dyDescent="0.2">
      <c r="A1304" s="48">
        <v>1303</v>
      </c>
      <c r="B1304">
        <v>32.920911704455285</v>
      </c>
    </row>
    <row r="1305" spans="1:2" ht="15" x14ac:dyDescent="0.2">
      <c r="A1305" s="48">
        <v>1304</v>
      </c>
      <c r="B1305">
        <v>40.85219392645044</v>
      </c>
    </row>
    <row r="1306" spans="1:2" ht="15" x14ac:dyDescent="0.2">
      <c r="A1306" s="48">
        <v>1305</v>
      </c>
      <c r="B1306">
        <v>50.253506648671575</v>
      </c>
    </row>
    <row r="1307" spans="1:2" ht="15" x14ac:dyDescent="0.2">
      <c r="A1307" s="48">
        <v>1306</v>
      </c>
      <c r="B1307">
        <v>63.746689689240171</v>
      </c>
    </row>
    <row r="1308" spans="1:2" ht="15" x14ac:dyDescent="0.2">
      <c r="A1308" s="48">
        <v>1307</v>
      </c>
      <c r="B1308">
        <v>77.054877881757193</v>
      </c>
    </row>
    <row r="1309" spans="1:2" ht="15" x14ac:dyDescent="0.2">
      <c r="A1309" s="48">
        <v>1308</v>
      </c>
      <c r="B1309">
        <v>84.050165137173821</v>
      </c>
    </row>
    <row r="1310" spans="1:2" ht="15" x14ac:dyDescent="0.2">
      <c r="A1310" s="48">
        <v>1309</v>
      </c>
      <c r="B1310">
        <v>84.050165137173821</v>
      </c>
    </row>
    <row r="1311" spans="1:2" ht="15" x14ac:dyDescent="0.2">
      <c r="A1311" s="48">
        <v>1310</v>
      </c>
      <c r="B1311">
        <v>84.050165137173821</v>
      </c>
    </row>
    <row r="1312" spans="1:2" ht="15" x14ac:dyDescent="0.2">
      <c r="A1312" s="48">
        <v>1311</v>
      </c>
      <c r="B1312">
        <v>77.054877881757193</v>
      </c>
    </row>
    <row r="1313" spans="1:2" ht="15" x14ac:dyDescent="0.2">
      <c r="A1313" s="48">
        <v>1312</v>
      </c>
      <c r="B1313">
        <v>63.746689689240171</v>
      </c>
    </row>
    <row r="1314" spans="1:2" ht="15" x14ac:dyDescent="0.2">
      <c r="A1314" s="48">
        <v>1313</v>
      </c>
      <c r="B1314">
        <v>50.253506648671575</v>
      </c>
    </row>
    <row r="1315" spans="1:2" ht="15" x14ac:dyDescent="0.2">
      <c r="A1315" s="48">
        <v>1314</v>
      </c>
      <c r="B1315">
        <v>50.253506648671575</v>
      </c>
    </row>
    <row r="1316" spans="1:2" ht="15" x14ac:dyDescent="0.2">
      <c r="A1316" s="48">
        <v>1315</v>
      </c>
      <c r="B1316">
        <v>84.050165137173821</v>
      </c>
    </row>
    <row r="1317" spans="1:2" ht="15" x14ac:dyDescent="0.2">
      <c r="A1317" s="48">
        <v>1316</v>
      </c>
      <c r="B1317">
        <v>120.88421914285715</v>
      </c>
    </row>
    <row r="1318" spans="1:2" ht="15" x14ac:dyDescent="0.2">
      <c r="A1318" s="48">
        <v>1317</v>
      </c>
      <c r="B1318">
        <v>120.88421914285715</v>
      </c>
    </row>
    <row r="1319" spans="1:2" ht="15" x14ac:dyDescent="0.2">
      <c r="A1319" s="48">
        <v>1318</v>
      </c>
      <c r="B1319">
        <v>84.050165137173821</v>
      </c>
    </row>
    <row r="1320" spans="1:2" ht="15" x14ac:dyDescent="0.2">
      <c r="A1320" s="48">
        <v>1319</v>
      </c>
      <c r="B1320">
        <v>77.054877881757193</v>
      </c>
    </row>
    <row r="1321" spans="1:2" ht="15" x14ac:dyDescent="0.2">
      <c r="A1321" s="48">
        <v>1320</v>
      </c>
      <c r="B1321">
        <v>77.054877881757193</v>
      </c>
    </row>
    <row r="1322" spans="1:2" ht="15" x14ac:dyDescent="0.2">
      <c r="A1322" s="48">
        <v>1321</v>
      </c>
      <c r="B1322">
        <v>49.756133072666472</v>
      </c>
    </row>
    <row r="1323" spans="1:2" ht="15" x14ac:dyDescent="0.2">
      <c r="A1323" s="48">
        <v>1322</v>
      </c>
      <c r="B1323">
        <v>35.677713929590958</v>
      </c>
    </row>
    <row r="1324" spans="1:2" ht="15" x14ac:dyDescent="0.2">
      <c r="A1324" s="48">
        <v>1323</v>
      </c>
      <c r="B1324">
        <v>35.677713929590958</v>
      </c>
    </row>
    <row r="1325" spans="1:2" ht="15" x14ac:dyDescent="0.2">
      <c r="A1325" s="48">
        <v>1324</v>
      </c>
      <c r="B1325">
        <v>35.677713929590958</v>
      </c>
    </row>
    <row r="1326" spans="1:2" ht="15" x14ac:dyDescent="0.2">
      <c r="A1326" s="48">
        <v>1325</v>
      </c>
      <c r="B1326">
        <v>35.677713929590958</v>
      </c>
    </row>
    <row r="1327" spans="1:2" ht="15" x14ac:dyDescent="0.2">
      <c r="A1327" s="48">
        <v>1326</v>
      </c>
      <c r="B1327">
        <v>86.699456209223484</v>
      </c>
    </row>
    <row r="1328" spans="1:2" ht="15" x14ac:dyDescent="0.2">
      <c r="A1328" s="48">
        <v>1327</v>
      </c>
      <c r="B1328">
        <v>86.699456209223484</v>
      </c>
    </row>
    <row r="1329" spans="1:2" ht="15" x14ac:dyDescent="0.2">
      <c r="A1329" s="48">
        <v>1328</v>
      </c>
      <c r="B1329">
        <v>86.699456209223484</v>
      </c>
    </row>
    <row r="1330" spans="1:2" ht="15" x14ac:dyDescent="0.2">
      <c r="A1330" s="48">
        <v>1329</v>
      </c>
      <c r="B1330">
        <v>86.699456209223484</v>
      </c>
    </row>
    <row r="1331" spans="1:2" ht="15" x14ac:dyDescent="0.2">
      <c r="A1331" s="48">
        <v>1330</v>
      </c>
      <c r="B1331">
        <v>91.547326776522297</v>
      </c>
    </row>
    <row r="1332" spans="1:2" ht="15" x14ac:dyDescent="0.2">
      <c r="A1332" s="48">
        <v>1331</v>
      </c>
      <c r="B1332">
        <v>91.547326776522297</v>
      </c>
    </row>
    <row r="1333" spans="1:2" ht="15" x14ac:dyDescent="0.2">
      <c r="A1333" s="48">
        <v>1332</v>
      </c>
      <c r="B1333">
        <v>117.20813775410927</v>
      </c>
    </row>
    <row r="1334" spans="1:2" ht="15" x14ac:dyDescent="0.2">
      <c r="A1334" s="48">
        <v>1333</v>
      </c>
      <c r="B1334">
        <v>117.20813775410927</v>
      </c>
    </row>
    <row r="1335" spans="1:2" ht="15" x14ac:dyDescent="0.2">
      <c r="A1335" s="48">
        <v>1334</v>
      </c>
      <c r="B1335">
        <v>117.20813775410927</v>
      </c>
    </row>
    <row r="1336" spans="1:2" ht="15" x14ac:dyDescent="0.2">
      <c r="A1336" s="48">
        <v>1335</v>
      </c>
      <c r="B1336">
        <v>117.76479638695909</v>
      </c>
    </row>
    <row r="1337" spans="1:2" ht="15" x14ac:dyDescent="0.2">
      <c r="A1337" s="48">
        <v>1336</v>
      </c>
      <c r="B1337">
        <v>117.76479638695909</v>
      </c>
    </row>
    <row r="1338" spans="1:2" ht="15" x14ac:dyDescent="0.2">
      <c r="A1338" s="48">
        <v>1337</v>
      </c>
      <c r="B1338">
        <v>117.20813775410927</v>
      </c>
    </row>
    <row r="1339" spans="1:2" ht="15" x14ac:dyDescent="0.2">
      <c r="A1339" s="48">
        <v>1338</v>
      </c>
      <c r="B1339">
        <v>91.547326776522297</v>
      </c>
    </row>
    <row r="1340" spans="1:2" ht="15" x14ac:dyDescent="0.2">
      <c r="A1340" s="48">
        <v>1339</v>
      </c>
      <c r="B1340">
        <v>117.76479638695909</v>
      </c>
    </row>
    <row r="1341" spans="1:2" ht="15" x14ac:dyDescent="0.2">
      <c r="A1341" s="48">
        <v>1340</v>
      </c>
      <c r="B1341">
        <v>123.80359057142857</v>
      </c>
    </row>
    <row r="1342" spans="1:2" ht="15" x14ac:dyDescent="0.2">
      <c r="A1342" s="48">
        <v>1341</v>
      </c>
      <c r="B1342">
        <v>117.76479638695909</v>
      </c>
    </row>
    <row r="1343" spans="1:2" ht="15" x14ac:dyDescent="0.2">
      <c r="A1343" s="48">
        <v>1342</v>
      </c>
      <c r="B1343">
        <v>91.547326776522297</v>
      </c>
    </row>
    <row r="1344" spans="1:2" ht="15" x14ac:dyDescent="0.2">
      <c r="A1344" s="48">
        <v>1343</v>
      </c>
      <c r="B1344">
        <v>86.699456209223484</v>
      </c>
    </row>
    <row r="1345" spans="1:2" ht="15" x14ac:dyDescent="0.2">
      <c r="A1345" s="48">
        <v>1344</v>
      </c>
      <c r="B1345">
        <v>86.699456209223484</v>
      </c>
    </row>
    <row r="1346" spans="1:2" ht="15" x14ac:dyDescent="0.2">
      <c r="A1346" s="48">
        <v>1345</v>
      </c>
      <c r="B1346">
        <v>18.092409404716506</v>
      </c>
    </row>
    <row r="1347" spans="1:2" ht="15" x14ac:dyDescent="0.2">
      <c r="A1347" s="48">
        <v>1346</v>
      </c>
      <c r="B1347">
        <v>26.209991269589633</v>
      </c>
    </row>
    <row r="1348" spans="1:2" ht="15" x14ac:dyDescent="0.2">
      <c r="A1348" s="48">
        <v>1347</v>
      </c>
      <c r="B1348">
        <v>18.672283969571378</v>
      </c>
    </row>
    <row r="1349" spans="1:2" ht="15" x14ac:dyDescent="0.2">
      <c r="A1349" s="48">
        <v>1348</v>
      </c>
      <c r="B1349">
        <v>18.729401600788819</v>
      </c>
    </row>
    <row r="1350" spans="1:2" ht="15" x14ac:dyDescent="0.2">
      <c r="A1350" s="48">
        <v>1349</v>
      </c>
      <c r="B1350">
        <v>56.798893747182632</v>
      </c>
    </row>
    <row r="1351" spans="1:2" ht="15" x14ac:dyDescent="0.2">
      <c r="A1351" s="48">
        <v>1350</v>
      </c>
      <c r="B1351">
        <v>64.526603756786699</v>
      </c>
    </row>
    <row r="1352" spans="1:2" ht="15" x14ac:dyDescent="0.2">
      <c r="A1352" s="48">
        <v>1351</v>
      </c>
      <c r="B1352">
        <v>64.526603756786699</v>
      </c>
    </row>
    <row r="1353" spans="1:2" ht="15" x14ac:dyDescent="0.2">
      <c r="A1353" s="48">
        <v>1352</v>
      </c>
      <c r="B1353">
        <v>64.526603756786699</v>
      </c>
    </row>
    <row r="1354" spans="1:2" ht="15" x14ac:dyDescent="0.2">
      <c r="A1354" s="48">
        <v>1353</v>
      </c>
      <c r="B1354">
        <v>64.526603756786699</v>
      </c>
    </row>
    <row r="1355" spans="1:2" ht="15" x14ac:dyDescent="0.2">
      <c r="A1355" s="48">
        <v>1354</v>
      </c>
      <c r="B1355">
        <v>98.155675714285721</v>
      </c>
    </row>
    <row r="1356" spans="1:2" ht="15" x14ac:dyDescent="0.2">
      <c r="A1356" s="48">
        <v>1355</v>
      </c>
      <c r="B1356">
        <v>98.155675714285721</v>
      </c>
    </row>
    <row r="1357" spans="1:2" ht="15" x14ac:dyDescent="0.2">
      <c r="A1357" s="48">
        <v>1356</v>
      </c>
      <c r="B1357">
        <v>98.155675714285721</v>
      </c>
    </row>
    <row r="1358" spans="1:2" ht="15" x14ac:dyDescent="0.2">
      <c r="A1358" s="48">
        <v>1357</v>
      </c>
      <c r="B1358">
        <v>98.155675714285721</v>
      </c>
    </row>
    <row r="1359" spans="1:2" ht="15" x14ac:dyDescent="0.2">
      <c r="A1359" s="48">
        <v>1358</v>
      </c>
      <c r="B1359">
        <v>98.155675714285721</v>
      </c>
    </row>
    <row r="1360" spans="1:2" ht="15" x14ac:dyDescent="0.2">
      <c r="A1360" s="48">
        <v>1359</v>
      </c>
      <c r="B1360">
        <v>98.155675714285721</v>
      </c>
    </row>
    <row r="1361" spans="1:2" ht="15" x14ac:dyDescent="0.2">
      <c r="A1361" s="48">
        <v>1360</v>
      </c>
      <c r="B1361">
        <v>98.155675714285721</v>
      </c>
    </row>
    <row r="1362" spans="1:2" ht="15" x14ac:dyDescent="0.2">
      <c r="A1362" s="48">
        <v>1361</v>
      </c>
      <c r="B1362">
        <v>98.155675714285721</v>
      </c>
    </row>
    <row r="1363" spans="1:2" ht="15" x14ac:dyDescent="0.2">
      <c r="A1363" s="48">
        <v>1362</v>
      </c>
      <c r="B1363">
        <v>98.155675714285721</v>
      </c>
    </row>
    <row r="1364" spans="1:2" ht="15" x14ac:dyDescent="0.2">
      <c r="A1364" s="48">
        <v>1363</v>
      </c>
      <c r="B1364">
        <v>98.155675714285721</v>
      </c>
    </row>
    <row r="1365" spans="1:2" ht="15" x14ac:dyDescent="0.2">
      <c r="A1365" s="48">
        <v>1364</v>
      </c>
      <c r="B1365">
        <v>98.155675714285721</v>
      </c>
    </row>
    <row r="1366" spans="1:2" ht="15" x14ac:dyDescent="0.2">
      <c r="A1366" s="48">
        <v>1365</v>
      </c>
      <c r="B1366">
        <v>98.155675714285721</v>
      </c>
    </row>
    <row r="1367" spans="1:2" ht="15" x14ac:dyDescent="0.2">
      <c r="A1367" s="48">
        <v>1366</v>
      </c>
      <c r="B1367">
        <v>98.155675714285721</v>
      </c>
    </row>
    <row r="1368" spans="1:2" ht="15" x14ac:dyDescent="0.2">
      <c r="A1368" s="48">
        <v>1367</v>
      </c>
      <c r="B1368">
        <v>64.526603756786699</v>
      </c>
    </row>
    <row r="1369" spans="1:2" ht="15" x14ac:dyDescent="0.2">
      <c r="A1369" s="48">
        <v>1368</v>
      </c>
      <c r="B1369">
        <v>58.317703509653029</v>
      </c>
    </row>
    <row r="1370" spans="1:2" ht="15" x14ac:dyDescent="0.2">
      <c r="A1370" s="48">
        <v>1369</v>
      </c>
      <c r="B1370">
        <v>58.290015522929714</v>
      </c>
    </row>
    <row r="1371" spans="1:2" ht="15" x14ac:dyDescent="0.2">
      <c r="A1371" s="48">
        <v>1370</v>
      </c>
      <c r="B1371">
        <v>58.290015522929714</v>
      </c>
    </row>
    <row r="1372" spans="1:2" ht="15" x14ac:dyDescent="0.2">
      <c r="A1372" s="48">
        <v>1371</v>
      </c>
      <c r="B1372">
        <v>58.290015522929714</v>
      </c>
    </row>
    <row r="1373" spans="1:2" ht="15" x14ac:dyDescent="0.2">
      <c r="A1373" s="48">
        <v>1372</v>
      </c>
      <c r="B1373">
        <v>58.290015522929714</v>
      </c>
    </row>
    <row r="1374" spans="1:2" ht="15" x14ac:dyDescent="0.2">
      <c r="A1374" s="48">
        <v>1373</v>
      </c>
      <c r="B1374">
        <v>58.290015522929714</v>
      </c>
    </row>
    <row r="1375" spans="1:2" ht="15" x14ac:dyDescent="0.2">
      <c r="A1375" s="48">
        <v>1374</v>
      </c>
      <c r="B1375">
        <v>78.073677133796963</v>
      </c>
    </row>
    <row r="1376" spans="1:2" ht="15" x14ac:dyDescent="0.2">
      <c r="A1376" s="48">
        <v>1375</v>
      </c>
      <c r="B1376">
        <v>78.073677133796963</v>
      </c>
    </row>
    <row r="1377" spans="1:2" ht="15" x14ac:dyDescent="0.2">
      <c r="A1377" s="48">
        <v>1376</v>
      </c>
      <c r="B1377">
        <v>83.202413827796718</v>
      </c>
    </row>
    <row r="1378" spans="1:2" ht="15" x14ac:dyDescent="0.2">
      <c r="A1378" s="48">
        <v>1377</v>
      </c>
      <c r="B1378">
        <v>83.202413827796718</v>
      </c>
    </row>
    <row r="1379" spans="1:2" ht="15" x14ac:dyDescent="0.2">
      <c r="A1379" s="48">
        <v>1378</v>
      </c>
      <c r="B1379">
        <v>83.202413827796718</v>
      </c>
    </row>
    <row r="1380" spans="1:2" ht="15" x14ac:dyDescent="0.2">
      <c r="A1380" s="48">
        <v>1379</v>
      </c>
      <c r="B1380">
        <v>83.202413827796718</v>
      </c>
    </row>
    <row r="1381" spans="1:2" ht="15" x14ac:dyDescent="0.2">
      <c r="A1381" s="48">
        <v>1380</v>
      </c>
      <c r="B1381">
        <v>83.202413827796718</v>
      </c>
    </row>
    <row r="1382" spans="1:2" ht="15" x14ac:dyDescent="0.2">
      <c r="A1382" s="48">
        <v>1381</v>
      </c>
      <c r="B1382">
        <v>87.792619221230893</v>
      </c>
    </row>
    <row r="1383" spans="1:2" ht="15" x14ac:dyDescent="0.2">
      <c r="A1383" s="48">
        <v>1382</v>
      </c>
      <c r="B1383">
        <v>87.792619221230893</v>
      </c>
    </row>
    <row r="1384" spans="1:2" ht="15" x14ac:dyDescent="0.2">
      <c r="A1384" s="48">
        <v>1383</v>
      </c>
      <c r="B1384">
        <v>100.74281917123824</v>
      </c>
    </row>
    <row r="1385" spans="1:2" ht="15" x14ac:dyDescent="0.2">
      <c r="A1385" s="48">
        <v>1384</v>
      </c>
      <c r="B1385">
        <v>100.74281917123824</v>
      </c>
    </row>
    <row r="1386" spans="1:2" ht="15" x14ac:dyDescent="0.2">
      <c r="A1386" s="48">
        <v>1385</v>
      </c>
      <c r="B1386">
        <v>114.57788514285714</v>
      </c>
    </row>
    <row r="1387" spans="1:2" ht="15" x14ac:dyDescent="0.2">
      <c r="A1387" s="48">
        <v>1386</v>
      </c>
      <c r="B1387">
        <v>83.202413827796718</v>
      </c>
    </row>
    <row r="1388" spans="1:2" ht="15" x14ac:dyDescent="0.2">
      <c r="A1388" s="48">
        <v>1387</v>
      </c>
      <c r="B1388">
        <v>100.74281917123824</v>
      </c>
    </row>
    <row r="1389" spans="1:2" ht="15" x14ac:dyDescent="0.2">
      <c r="A1389" s="48">
        <v>1388</v>
      </c>
      <c r="B1389">
        <v>100.74281917123824</v>
      </c>
    </row>
    <row r="1390" spans="1:2" ht="15" x14ac:dyDescent="0.2">
      <c r="A1390" s="48">
        <v>1389</v>
      </c>
      <c r="B1390">
        <v>114.5721709283893</v>
      </c>
    </row>
    <row r="1391" spans="1:2" ht="15" x14ac:dyDescent="0.2">
      <c r="A1391" s="48">
        <v>1390</v>
      </c>
      <c r="B1391">
        <v>83.202413827796718</v>
      </c>
    </row>
    <row r="1392" spans="1:2" ht="15" x14ac:dyDescent="0.2">
      <c r="A1392" s="48">
        <v>1391</v>
      </c>
      <c r="B1392">
        <v>78.073677133796963</v>
      </c>
    </row>
    <row r="1393" spans="1:2" ht="15" x14ac:dyDescent="0.2">
      <c r="A1393" s="48">
        <v>1392</v>
      </c>
      <c r="B1393">
        <v>63.113766679787382</v>
      </c>
    </row>
    <row r="1394" spans="1:2" ht="15" x14ac:dyDescent="0.2">
      <c r="A1394" s="48">
        <v>1393</v>
      </c>
      <c r="B1394">
        <v>41.219886236462997</v>
      </c>
    </row>
    <row r="1395" spans="1:2" ht="15" x14ac:dyDescent="0.2">
      <c r="A1395" s="48">
        <v>1394</v>
      </c>
      <c r="B1395">
        <v>29.213796886083802</v>
      </c>
    </row>
    <row r="1396" spans="1:2" ht="15" x14ac:dyDescent="0.2">
      <c r="A1396" s="48">
        <v>1395</v>
      </c>
      <c r="B1396">
        <v>29.213796886083802</v>
      </c>
    </row>
    <row r="1397" spans="1:2" ht="15" x14ac:dyDescent="0.2">
      <c r="A1397" s="48">
        <v>1396</v>
      </c>
      <c r="B1397">
        <v>24.308115014257801</v>
      </c>
    </row>
    <row r="1398" spans="1:2" ht="15" x14ac:dyDescent="0.2">
      <c r="A1398" s="48">
        <v>1397</v>
      </c>
      <c r="B1398">
        <v>29.07538796641769</v>
      </c>
    </row>
    <row r="1399" spans="1:2" ht="15" x14ac:dyDescent="0.2">
      <c r="A1399" s="48">
        <v>1398</v>
      </c>
      <c r="B1399">
        <v>42.252568585574799</v>
      </c>
    </row>
    <row r="1400" spans="1:2" ht="15" x14ac:dyDescent="0.2">
      <c r="A1400" s="48">
        <v>1399</v>
      </c>
      <c r="B1400">
        <v>42.252568585574799</v>
      </c>
    </row>
    <row r="1401" spans="1:2" ht="15" x14ac:dyDescent="0.2">
      <c r="A1401" s="48">
        <v>1400</v>
      </c>
      <c r="B1401">
        <v>42.252568585574799</v>
      </c>
    </row>
    <row r="1402" spans="1:2" ht="15" x14ac:dyDescent="0.2">
      <c r="A1402" s="48">
        <v>1401</v>
      </c>
      <c r="B1402">
        <v>72.104799416676258</v>
      </c>
    </row>
    <row r="1403" spans="1:2" ht="15" x14ac:dyDescent="0.2">
      <c r="A1403" s="48">
        <v>1402</v>
      </c>
      <c r="B1403">
        <v>78.58599603050618</v>
      </c>
    </row>
    <row r="1404" spans="1:2" ht="15" x14ac:dyDescent="0.2">
      <c r="A1404" s="48">
        <v>1403</v>
      </c>
      <c r="B1404">
        <v>78.58599603050618</v>
      </c>
    </row>
    <row r="1405" spans="1:2" ht="15" x14ac:dyDescent="0.2">
      <c r="A1405" s="48">
        <v>1404</v>
      </c>
      <c r="B1405">
        <v>78.58599603050618</v>
      </c>
    </row>
    <row r="1406" spans="1:2" ht="15" x14ac:dyDescent="0.2">
      <c r="A1406" s="48">
        <v>1405</v>
      </c>
      <c r="B1406">
        <v>78.58599603050618</v>
      </c>
    </row>
    <row r="1407" spans="1:2" ht="15" x14ac:dyDescent="0.2">
      <c r="A1407" s="48">
        <v>1406</v>
      </c>
      <c r="B1407">
        <v>78.58599603050618</v>
      </c>
    </row>
    <row r="1408" spans="1:2" ht="15" x14ac:dyDescent="0.2">
      <c r="A1408" s="48">
        <v>1407</v>
      </c>
      <c r="B1408">
        <v>131.75514314285715</v>
      </c>
    </row>
    <row r="1409" spans="1:2" ht="15" x14ac:dyDescent="0.2">
      <c r="A1409" s="48">
        <v>1408</v>
      </c>
      <c r="B1409">
        <v>78.58599603050618</v>
      </c>
    </row>
    <row r="1410" spans="1:2" ht="15" x14ac:dyDescent="0.2">
      <c r="A1410" s="48">
        <v>1409</v>
      </c>
      <c r="B1410">
        <v>78.58599603050618</v>
      </c>
    </row>
    <row r="1411" spans="1:2" ht="15" x14ac:dyDescent="0.2">
      <c r="A1411" s="48">
        <v>1410</v>
      </c>
      <c r="B1411">
        <v>78.58599603050618</v>
      </c>
    </row>
    <row r="1412" spans="1:2" ht="15" x14ac:dyDescent="0.2">
      <c r="A1412" s="48">
        <v>1411</v>
      </c>
      <c r="B1412">
        <v>78.58599603050618</v>
      </c>
    </row>
    <row r="1413" spans="1:2" ht="15" x14ac:dyDescent="0.2">
      <c r="A1413" s="48">
        <v>1412</v>
      </c>
      <c r="B1413">
        <v>87.19468853578708</v>
      </c>
    </row>
    <row r="1414" spans="1:2" ht="15" x14ac:dyDescent="0.2">
      <c r="A1414" s="48">
        <v>1413</v>
      </c>
      <c r="B1414">
        <v>78.58599603050618</v>
      </c>
    </row>
    <row r="1415" spans="1:2" ht="15" x14ac:dyDescent="0.2">
      <c r="A1415" s="48">
        <v>1414</v>
      </c>
      <c r="B1415">
        <v>78.58599603050618</v>
      </c>
    </row>
    <row r="1416" spans="1:2" ht="15" x14ac:dyDescent="0.2">
      <c r="A1416" s="48">
        <v>1415</v>
      </c>
      <c r="B1416">
        <v>42.252568585574799</v>
      </c>
    </row>
    <row r="1417" spans="1:2" ht="15" x14ac:dyDescent="0.2">
      <c r="A1417" s="48">
        <v>1416</v>
      </c>
      <c r="B1417">
        <v>29.213796886083802</v>
      </c>
    </row>
    <row r="1418" spans="1:2" ht="15" x14ac:dyDescent="0.2">
      <c r="A1418" s="48">
        <v>1417</v>
      </c>
      <c r="B1418">
        <v>55.020766767942042</v>
      </c>
    </row>
    <row r="1419" spans="1:2" ht="15" x14ac:dyDescent="0.2">
      <c r="A1419" s="48">
        <v>1418</v>
      </c>
      <c r="B1419">
        <v>49.305867597632925</v>
      </c>
    </row>
    <row r="1420" spans="1:2" ht="15" x14ac:dyDescent="0.2">
      <c r="A1420" s="48">
        <v>1419</v>
      </c>
      <c r="B1420">
        <v>49.305867597632925</v>
      </c>
    </row>
    <row r="1421" spans="1:2" ht="15" x14ac:dyDescent="0.2">
      <c r="A1421" s="48">
        <v>1420</v>
      </c>
      <c r="B1421">
        <v>49.305867597632925</v>
      </c>
    </row>
    <row r="1422" spans="1:2" ht="15" x14ac:dyDescent="0.2">
      <c r="A1422" s="48">
        <v>1421</v>
      </c>
      <c r="B1422">
        <v>55.020766767942042</v>
      </c>
    </row>
    <row r="1423" spans="1:2" ht="15" x14ac:dyDescent="0.2">
      <c r="A1423" s="48">
        <v>1422</v>
      </c>
      <c r="B1423">
        <v>55.020766767942042</v>
      </c>
    </row>
    <row r="1424" spans="1:2" ht="15" x14ac:dyDescent="0.2">
      <c r="A1424" s="48">
        <v>1423</v>
      </c>
      <c r="B1424">
        <v>55.020766767942042</v>
      </c>
    </row>
    <row r="1425" spans="1:2" ht="15" x14ac:dyDescent="0.2">
      <c r="A1425" s="48">
        <v>1424</v>
      </c>
      <c r="B1425">
        <v>55.020766767942042</v>
      </c>
    </row>
    <row r="1426" spans="1:2" ht="15" x14ac:dyDescent="0.2">
      <c r="A1426" s="48">
        <v>1425</v>
      </c>
      <c r="B1426">
        <v>99.804082947233383</v>
      </c>
    </row>
    <row r="1427" spans="1:2" ht="15" x14ac:dyDescent="0.2">
      <c r="A1427" s="48">
        <v>1426</v>
      </c>
      <c r="B1427">
        <v>99.804082947233383</v>
      </c>
    </row>
    <row r="1428" spans="1:2" ht="15" x14ac:dyDescent="0.2">
      <c r="A1428" s="48">
        <v>1427</v>
      </c>
      <c r="B1428">
        <v>102.14141342857143</v>
      </c>
    </row>
    <row r="1429" spans="1:2" ht="15" x14ac:dyDescent="0.2">
      <c r="A1429" s="48">
        <v>1428</v>
      </c>
      <c r="B1429">
        <v>102.14141342857143</v>
      </c>
    </row>
    <row r="1430" spans="1:2" ht="15" x14ac:dyDescent="0.2">
      <c r="A1430" s="48">
        <v>1429</v>
      </c>
      <c r="B1430">
        <v>102.14141342857143</v>
      </c>
    </row>
    <row r="1431" spans="1:2" ht="15" x14ac:dyDescent="0.2">
      <c r="A1431" s="48">
        <v>1430</v>
      </c>
      <c r="B1431">
        <v>102.14141342857143</v>
      </c>
    </row>
    <row r="1432" spans="1:2" ht="15" x14ac:dyDescent="0.2">
      <c r="A1432" s="48">
        <v>1431</v>
      </c>
      <c r="B1432">
        <v>102.14141342857143</v>
      </c>
    </row>
    <row r="1433" spans="1:2" ht="15" x14ac:dyDescent="0.2">
      <c r="A1433" s="48">
        <v>1432</v>
      </c>
      <c r="B1433">
        <v>102.14141342857143</v>
      </c>
    </row>
    <row r="1434" spans="1:2" ht="15" x14ac:dyDescent="0.2">
      <c r="A1434" s="48">
        <v>1433</v>
      </c>
      <c r="B1434">
        <v>102.14141342857143</v>
      </c>
    </row>
    <row r="1435" spans="1:2" ht="15" x14ac:dyDescent="0.2">
      <c r="A1435" s="48">
        <v>1434</v>
      </c>
      <c r="B1435">
        <v>102.14141342857143</v>
      </c>
    </row>
    <row r="1436" spans="1:2" ht="15" x14ac:dyDescent="0.2">
      <c r="A1436" s="48">
        <v>1435</v>
      </c>
      <c r="B1436">
        <v>102.14141342857143</v>
      </c>
    </row>
    <row r="1437" spans="1:2" ht="15" x14ac:dyDescent="0.2">
      <c r="A1437" s="48">
        <v>1436</v>
      </c>
      <c r="B1437">
        <v>102.14141342857143</v>
      </c>
    </row>
    <row r="1438" spans="1:2" ht="15" x14ac:dyDescent="0.2">
      <c r="A1438" s="48">
        <v>1437</v>
      </c>
      <c r="B1438">
        <v>102.14141342857143</v>
      </c>
    </row>
    <row r="1439" spans="1:2" ht="15" x14ac:dyDescent="0.2">
      <c r="A1439" s="48">
        <v>1438</v>
      </c>
      <c r="B1439">
        <v>102.14141342857143</v>
      </c>
    </row>
    <row r="1440" spans="1:2" ht="15" x14ac:dyDescent="0.2">
      <c r="A1440" s="48">
        <v>1439</v>
      </c>
      <c r="B1440">
        <v>99.804082947233383</v>
      </c>
    </row>
    <row r="1441" spans="1:2" ht="15" x14ac:dyDescent="0.2">
      <c r="A1441" s="48">
        <v>1440</v>
      </c>
      <c r="B1441">
        <v>55.020766767942042</v>
      </c>
    </row>
    <row r="1442" spans="1:2" ht="15" x14ac:dyDescent="0.2">
      <c r="A1442" s="48">
        <v>1441</v>
      </c>
      <c r="B1442">
        <v>92.747948273160517</v>
      </c>
    </row>
    <row r="1443" spans="1:2" ht="15" x14ac:dyDescent="0.2">
      <c r="A1443" s="48">
        <v>1442</v>
      </c>
      <c r="B1443">
        <v>62.379709146129954</v>
      </c>
    </row>
    <row r="1444" spans="1:2" ht="15" x14ac:dyDescent="0.2">
      <c r="A1444" s="48">
        <v>1443</v>
      </c>
      <c r="B1444">
        <v>62.379709146129954</v>
      </c>
    </row>
    <row r="1445" spans="1:2" ht="15" x14ac:dyDescent="0.2">
      <c r="A1445" s="48">
        <v>1444</v>
      </c>
      <c r="B1445">
        <v>62.379709146129954</v>
      </c>
    </row>
    <row r="1446" spans="1:2" ht="15" x14ac:dyDescent="0.2">
      <c r="A1446" s="48">
        <v>1445</v>
      </c>
      <c r="B1446">
        <v>62.379709146129954</v>
      </c>
    </row>
    <row r="1447" spans="1:2" ht="15" x14ac:dyDescent="0.2">
      <c r="A1447" s="48">
        <v>1446</v>
      </c>
      <c r="B1447">
        <v>92.615063893319586</v>
      </c>
    </row>
    <row r="1448" spans="1:2" ht="15" x14ac:dyDescent="0.2">
      <c r="A1448" s="48">
        <v>1447</v>
      </c>
      <c r="B1448">
        <v>62.379709146129954</v>
      </c>
    </row>
    <row r="1449" spans="1:2" ht="15" x14ac:dyDescent="0.2">
      <c r="A1449" s="48">
        <v>1448</v>
      </c>
      <c r="B1449">
        <v>92.747948273160517</v>
      </c>
    </row>
    <row r="1450" spans="1:2" ht="15" x14ac:dyDescent="0.2">
      <c r="A1450" s="48">
        <v>1449</v>
      </c>
      <c r="B1450">
        <v>101.20025542857144</v>
      </c>
    </row>
    <row r="1451" spans="1:2" ht="15" x14ac:dyDescent="0.2">
      <c r="A1451" s="48">
        <v>1450</v>
      </c>
      <c r="B1451">
        <v>100.56468504288756</v>
      </c>
    </row>
    <row r="1452" spans="1:2" ht="15" x14ac:dyDescent="0.2">
      <c r="A1452" s="48">
        <v>1451</v>
      </c>
      <c r="B1452">
        <v>100.56468504288756</v>
      </c>
    </row>
    <row r="1453" spans="1:2" ht="15" x14ac:dyDescent="0.2">
      <c r="A1453" s="48">
        <v>1452</v>
      </c>
      <c r="B1453">
        <v>100.56468504288756</v>
      </c>
    </row>
    <row r="1454" spans="1:2" ht="15" x14ac:dyDescent="0.2">
      <c r="A1454" s="48">
        <v>1453</v>
      </c>
      <c r="B1454">
        <v>100.56468504288756</v>
      </c>
    </row>
    <row r="1455" spans="1:2" ht="15" x14ac:dyDescent="0.2">
      <c r="A1455" s="48">
        <v>1454</v>
      </c>
      <c r="B1455">
        <v>100.56468504288756</v>
      </c>
    </row>
    <row r="1456" spans="1:2" ht="15" x14ac:dyDescent="0.2">
      <c r="A1456" s="48">
        <v>1455</v>
      </c>
      <c r="B1456">
        <v>100.56468504288756</v>
      </c>
    </row>
    <row r="1457" spans="1:2" ht="15" x14ac:dyDescent="0.2">
      <c r="A1457" s="48">
        <v>1456</v>
      </c>
      <c r="B1457">
        <v>100.56468504288756</v>
      </c>
    </row>
    <row r="1458" spans="1:2" ht="15" x14ac:dyDescent="0.2">
      <c r="A1458" s="48">
        <v>1457</v>
      </c>
      <c r="B1458">
        <v>93.845265480948242</v>
      </c>
    </row>
    <row r="1459" spans="1:2" ht="15" x14ac:dyDescent="0.2">
      <c r="A1459" s="48">
        <v>1458</v>
      </c>
      <c r="B1459">
        <v>93.845265480948242</v>
      </c>
    </row>
    <row r="1460" spans="1:2" ht="15" x14ac:dyDescent="0.2">
      <c r="A1460" s="48">
        <v>1459</v>
      </c>
      <c r="B1460">
        <v>100.56468504288756</v>
      </c>
    </row>
    <row r="1461" spans="1:2" ht="15" x14ac:dyDescent="0.2">
      <c r="A1461" s="48">
        <v>1460</v>
      </c>
      <c r="B1461">
        <v>100.56468504288756</v>
      </c>
    </row>
    <row r="1462" spans="1:2" ht="15" x14ac:dyDescent="0.2">
      <c r="A1462" s="48">
        <v>1461</v>
      </c>
      <c r="B1462">
        <v>100.56468504288756</v>
      </c>
    </row>
    <row r="1463" spans="1:2" ht="15" x14ac:dyDescent="0.2">
      <c r="A1463" s="48">
        <v>1462</v>
      </c>
      <c r="B1463">
        <v>100.56468504288756</v>
      </c>
    </row>
    <row r="1464" spans="1:2" ht="15" x14ac:dyDescent="0.2">
      <c r="A1464" s="48">
        <v>1463</v>
      </c>
      <c r="B1464">
        <v>92.747948273160517</v>
      </c>
    </row>
    <row r="1465" spans="1:2" ht="15" x14ac:dyDescent="0.2">
      <c r="A1465" s="48">
        <v>1464</v>
      </c>
      <c r="B1465">
        <v>92.615063893319586</v>
      </c>
    </row>
    <row r="1466" spans="1:2" ht="15" x14ac:dyDescent="0.2">
      <c r="A1466" s="48">
        <v>1465</v>
      </c>
      <c r="B1466">
        <v>62.196456103388428</v>
      </c>
    </row>
    <row r="1467" spans="1:2" ht="15" x14ac:dyDescent="0.2">
      <c r="A1467" s="48">
        <v>1466</v>
      </c>
      <c r="B1467">
        <v>62.196456103388428</v>
      </c>
    </row>
    <row r="1468" spans="1:2" ht="15" x14ac:dyDescent="0.2">
      <c r="A1468" s="48">
        <v>1467</v>
      </c>
      <c r="B1468">
        <v>62.196456103388428</v>
      </c>
    </row>
    <row r="1469" spans="1:2" ht="15" x14ac:dyDescent="0.2">
      <c r="A1469" s="48">
        <v>1468</v>
      </c>
      <c r="B1469">
        <v>62.196456103388428</v>
      </c>
    </row>
    <row r="1470" spans="1:2" ht="15" x14ac:dyDescent="0.2">
      <c r="A1470" s="48">
        <v>1469</v>
      </c>
      <c r="B1470">
        <v>62.196456103388428</v>
      </c>
    </row>
    <row r="1471" spans="1:2" ht="15" x14ac:dyDescent="0.2">
      <c r="A1471" s="48">
        <v>1470</v>
      </c>
      <c r="B1471">
        <v>62.196456103388428</v>
      </c>
    </row>
    <row r="1472" spans="1:2" ht="15" x14ac:dyDescent="0.2">
      <c r="A1472" s="48">
        <v>1471</v>
      </c>
      <c r="B1472">
        <v>61.972457612000333</v>
      </c>
    </row>
    <row r="1473" spans="1:2" ht="15" x14ac:dyDescent="0.2">
      <c r="A1473" s="48">
        <v>1472</v>
      </c>
      <c r="B1473">
        <v>62.196456103388428</v>
      </c>
    </row>
    <row r="1474" spans="1:2" ht="15" x14ac:dyDescent="0.2">
      <c r="A1474" s="48">
        <v>1473</v>
      </c>
      <c r="B1474">
        <v>64.458665944512276</v>
      </c>
    </row>
    <row r="1475" spans="1:2" ht="15" x14ac:dyDescent="0.2">
      <c r="A1475" s="48">
        <v>1474</v>
      </c>
      <c r="B1475">
        <v>64.458665944512276</v>
      </c>
    </row>
    <row r="1476" spans="1:2" ht="15" x14ac:dyDescent="0.2">
      <c r="A1476" s="48">
        <v>1475</v>
      </c>
      <c r="B1476">
        <v>73.91159489524054</v>
      </c>
    </row>
    <row r="1477" spans="1:2" ht="15" x14ac:dyDescent="0.2">
      <c r="A1477" s="48">
        <v>1476</v>
      </c>
      <c r="B1477">
        <v>73.91159489524054</v>
      </c>
    </row>
    <row r="1478" spans="1:2" ht="15" x14ac:dyDescent="0.2">
      <c r="A1478" s="48">
        <v>1477</v>
      </c>
      <c r="B1478">
        <v>73.91159489524054</v>
      </c>
    </row>
    <row r="1479" spans="1:2" ht="15" x14ac:dyDescent="0.2">
      <c r="A1479" s="48">
        <v>1478</v>
      </c>
      <c r="B1479">
        <v>73.91159489524054</v>
      </c>
    </row>
    <row r="1480" spans="1:2" ht="15" x14ac:dyDescent="0.2">
      <c r="A1480" s="48">
        <v>1479</v>
      </c>
      <c r="B1480">
        <v>73.91159489524054</v>
      </c>
    </row>
    <row r="1481" spans="1:2" ht="15" x14ac:dyDescent="0.2">
      <c r="A1481" s="48">
        <v>1480</v>
      </c>
      <c r="B1481">
        <v>73.91159489524054</v>
      </c>
    </row>
    <row r="1482" spans="1:2" ht="15" x14ac:dyDescent="0.2">
      <c r="A1482" s="48">
        <v>1481</v>
      </c>
      <c r="B1482">
        <v>73.91159489524054</v>
      </c>
    </row>
    <row r="1483" spans="1:2" ht="15" x14ac:dyDescent="0.2">
      <c r="A1483" s="48">
        <v>1482</v>
      </c>
      <c r="B1483">
        <v>73.91159489524054</v>
      </c>
    </row>
    <row r="1484" spans="1:2" ht="15" x14ac:dyDescent="0.2">
      <c r="A1484" s="48">
        <v>1483</v>
      </c>
      <c r="B1484">
        <v>73.91159489524054</v>
      </c>
    </row>
    <row r="1485" spans="1:2" ht="15" x14ac:dyDescent="0.2">
      <c r="A1485" s="48">
        <v>1484</v>
      </c>
      <c r="B1485">
        <v>101.00811285714285</v>
      </c>
    </row>
    <row r="1486" spans="1:2" ht="15" x14ac:dyDescent="0.2">
      <c r="A1486" s="48">
        <v>1485</v>
      </c>
      <c r="B1486">
        <v>101.00811285714285</v>
      </c>
    </row>
    <row r="1487" spans="1:2" ht="15" x14ac:dyDescent="0.2">
      <c r="A1487" s="48">
        <v>1486</v>
      </c>
      <c r="B1487">
        <v>73.91159489524054</v>
      </c>
    </row>
    <row r="1488" spans="1:2" ht="15" x14ac:dyDescent="0.2">
      <c r="A1488" s="48">
        <v>1487</v>
      </c>
      <c r="B1488">
        <v>73.91159489524054</v>
      </c>
    </row>
    <row r="1489" spans="1:2" ht="15" x14ac:dyDescent="0.2">
      <c r="A1489" s="48">
        <v>1488</v>
      </c>
      <c r="B1489">
        <v>73.91159489524054</v>
      </c>
    </row>
    <row r="1490" spans="1:2" ht="15" x14ac:dyDescent="0.2">
      <c r="A1490" s="48">
        <v>1489</v>
      </c>
      <c r="B1490">
        <v>52.705648168561169</v>
      </c>
    </row>
    <row r="1491" spans="1:2" ht="15" x14ac:dyDescent="0.2">
      <c r="A1491" s="48">
        <v>1490</v>
      </c>
      <c r="B1491">
        <v>52.705648168561169</v>
      </c>
    </row>
    <row r="1492" spans="1:2" ht="15" x14ac:dyDescent="0.2">
      <c r="A1492" s="48">
        <v>1491</v>
      </c>
      <c r="B1492">
        <v>39.033650643503506</v>
      </c>
    </row>
    <row r="1493" spans="1:2" ht="15" x14ac:dyDescent="0.2">
      <c r="A1493" s="48">
        <v>1492</v>
      </c>
      <c r="B1493">
        <v>39.033650643503506</v>
      </c>
    </row>
    <row r="1494" spans="1:2" ht="15" x14ac:dyDescent="0.2">
      <c r="A1494" s="48">
        <v>1493</v>
      </c>
      <c r="B1494">
        <v>62.917070245109024</v>
      </c>
    </row>
    <row r="1495" spans="1:2" ht="15" x14ac:dyDescent="0.2">
      <c r="A1495" s="48">
        <v>1494</v>
      </c>
      <c r="B1495">
        <v>73.095971039192577</v>
      </c>
    </row>
    <row r="1496" spans="1:2" ht="15" x14ac:dyDescent="0.2">
      <c r="A1496" s="48">
        <v>1495</v>
      </c>
      <c r="B1496">
        <v>73.095971039192577</v>
      </c>
    </row>
    <row r="1497" spans="1:2" ht="15" x14ac:dyDescent="0.2">
      <c r="A1497" s="48">
        <v>1496</v>
      </c>
      <c r="B1497">
        <v>79.526407678144793</v>
      </c>
    </row>
    <row r="1498" spans="1:2" ht="15" x14ac:dyDescent="0.2">
      <c r="A1498" s="48">
        <v>1497</v>
      </c>
      <c r="B1498">
        <v>79.526407678144793</v>
      </c>
    </row>
    <row r="1499" spans="1:2" ht="15" x14ac:dyDescent="0.2">
      <c r="A1499" s="48">
        <v>1498</v>
      </c>
      <c r="B1499">
        <v>86.630852003679649</v>
      </c>
    </row>
    <row r="1500" spans="1:2" ht="15" x14ac:dyDescent="0.2">
      <c r="A1500" s="48">
        <v>1499</v>
      </c>
      <c r="B1500">
        <v>103.58781914285714</v>
      </c>
    </row>
    <row r="1501" spans="1:2" ht="15" x14ac:dyDescent="0.2">
      <c r="A1501" s="48">
        <v>1500</v>
      </c>
      <c r="B1501">
        <v>103.58781914285714</v>
      </c>
    </row>
    <row r="1502" spans="1:2" ht="15" x14ac:dyDescent="0.2">
      <c r="A1502" s="48">
        <v>1501</v>
      </c>
      <c r="B1502">
        <v>103.58781914285714</v>
      </c>
    </row>
    <row r="1503" spans="1:2" ht="15" x14ac:dyDescent="0.2">
      <c r="A1503" s="48">
        <v>1502</v>
      </c>
      <c r="B1503">
        <v>103.58781914285714</v>
      </c>
    </row>
    <row r="1504" spans="1:2" ht="15" x14ac:dyDescent="0.2">
      <c r="A1504" s="48">
        <v>1503</v>
      </c>
      <c r="B1504">
        <v>103.58781914285714</v>
      </c>
    </row>
    <row r="1505" spans="1:2" ht="15" x14ac:dyDescent="0.2">
      <c r="A1505" s="48">
        <v>1504</v>
      </c>
      <c r="B1505">
        <v>103.58781914285714</v>
      </c>
    </row>
    <row r="1506" spans="1:2" ht="15" x14ac:dyDescent="0.2">
      <c r="A1506" s="48">
        <v>1505</v>
      </c>
      <c r="B1506">
        <v>103.58781914285714</v>
      </c>
    </row>
    <row r="1507" spans="1:2" ht="15" x14ac:dyDescent="0.2">
      <c r="A1507" s="48">
        <v>1506</v>
      </c>
      <c r="B1507">
        <v>86.630852003679649</v>
      </c>
    </row>
    <row r="1508" spans="1:2" ht="15" x14ac:dyDescent="0.2">
      <c r="A1508" s="48">
        <v>1507</v>
      </c>
      <c r="B1508">
        <v>103.58781914285714</v>
      </c>
    </row>
    <row r="1509" spans="1:2" ht="15" x14ac:dyDescent="0.2">
      <c r="A1509" s="48">
        <v>1508</v>
      </c>
      <c r="B1509">
        <v>103.58781914285714</v>
      </c>
    </row>
    <row r="1510" spans="1:2" ht="15" x14ac:dyDescent="0.2">
      <c r="A1510" s="48">
        <v>1509</v>
      </c>
      <c r="B1510">
        <v>103.58781914285714</v>
      </c>
    </row>
    <row r="1511" spans="1:2" ht="15" x14ac:dyDescent="0.2">
      <c r="A1511" s="48">
        <v>1510</v>
      </c>
      <c r="B1511">
        <v>86.630852003679649</v>
      </c>
    </row>
    <row r="1512" spans="1:2" ht="15" x14ac:dyDescent="0.2">
      <c r="A1512" s="48">
        <v>1511</v>
      </c>
      <c r="B1512">
        <v>79.526407678144793</v>
      </c>
    </row>
    <row r="1513" spans="1:2" ht="15" x14ac:dyDescent="0.2">
      <c r="A1513" s="48">
        <v>1512</v>
      </c>
      <c r="B1513">
        <v>73.095971039192577</v>
      </c>
    </row>
    <row r="1514" spans="1:2" ht="15" x14ac:dyDescent="0.2">
      <c r="A1514" s="48">
        <v>1513</v>
      </c>
      <c r="B1514">
        <v>78.278776705125452</v>
      </c>
    </row>
    <row r="1515" spans="1:2" ht="15" x14ac:dyDescent="0.2">
      <c r="A1515" s="48">
        <v>1514</v>
      </c>
      <c r="B1515">
        <v>78.278776705125452</v>
      </c>
    </row>
    <row r="1516" spans="1:2" ht="15" x14ac:dyDescent="0.2">
      <c r="A1516" s="48">
        <v>1515</v>
      </c>
      <c r="B1516">
        <v>55.363458708124199</v>
      </c>
    </row>
    <row r="1517" spans="1:2" ht="15" x14ac:dyDescent="0.2">
      <c r="A1517" s="48">
        <v>1516</v>
      </c>
      <c r="B1517">
        <v>55.363458708124199</v>
      </c>
    </row>
    <row r="1518" spans="1:2" ht="15" x14ac:dyDescent="0.2">
      <c r="A1518" s="48">
        <v>1517</v>
      </c>
      <c r="B1518">
        <v>78.278776705125452</v>
      </c>
    </row>
    <row r="1519" spans="1:2" ht="15" x14ac:dyDescent="0.2">
      <c r="A1519" s="48">
        <v>1518</v>
      </c>
      <c r="B1519">
        <v>86.094194136236595</v>
      </c>
    </row>
    <row r="1520" spans="1:2" ht="15" x14ac:dyDescent="0.2">
      <c r="A1520" s="48">
        <v>1519</v>
      </c>
      <c r="B1520">
        <v>86.094194136236595</v>
      </c>
    </row>
    <row r="1521" spans="1:2" ht="15" x14ac:dyDescent="0.2">
      <c r="A1521" s="48">
        <v>1520</v>
      </c>
      <c r="B1521">
        <v>86.094194136236595</v>
      </c>
    </row>
    <row r="1522" spans="1:2" ht="15" x14ac:dyDescent="0.2">
      <c r="A1522" s="48">
        <v>1521</v>
      </c>
      <c r="B1522">
        <v>86.094194136236595</v>
      </c>
    </row>
    <row r="1523" spans="1:2" ht="15" x14ac:dyDescent="0.2">
      <c r="A1523" s="48">
        <v>1522</v>
      </c>
      <c r="B1523">
        <v>86.094194136236595</v>
      </c>
    </row>
    <row r="1524" spans="1:2" ht="15" x14ac:dyDescent="0.2">
      <c r="A1524" s="48">
        <v>1523</v>
      </c>
      <c r="B1524">
        <v>86.094194136236595</v>
      </c>
    </row>
    <row r="1525" spans="1:2" ht="15" x14ac:dyDescent="0.2">
      <c r="A1525" s="48">
        <v>1524</v>
      </c>
      <c r="B1525">
        <v>86.094194136236595</v>
      </c>
    </row>
    <row r="1526" spans="1:2" ht="15" x14ac:dyDescent="0.2">
      <c r="A1526" s="48">
        <v>1525</v>
      </c>
      <c r="B1526">
        <v>86.094194136236595</v>
      </c>
    </row>
    <row r="1527" spans="1:2" ht="15" x14ac:dyDescent="0.2">
      <c r="A1527" s="48">
        <v>1526</v>
      </c>
      <c r="B1527">
        <v>86.094194136236595</v>
      </c>
    </row>
    <row r="1528" spans="1:2" ht="15" x14ac:dyDescent="0.2">
      <c r="A1528" s="48">
        <v>1527</v>
      </c>
      <c r="B1528">
        <v>94.84045527105836</v>
      </c>
    </row>
    <row r="1529" spans="1:2" ht="15" x14ac:dyDescent="0.2">
      <c r="A1529" s="48">
        <v>1528</v>
      </c>
      <c r="B1529">
        <v>94.84045527105836</v>
      </c>
    </row>
    <row r="1530" spans="1:2" ht="15" x14ac:dyDescent="0.2">
      <c r="A1530" s="48">
        <v>1529</v>
      </c>
      <c r="B1530">
        <v>86.094194136236595</v>
      </c>
    </row>
    <row r="1531" spans="1:2" ht="15" x14ac:dyDescent="0.2">
      <c r="A1531" s="48">
        <v>1530</v>
      </c>
      <c r="B1531">
        <v>86.094194136236595</v>
      </c>
    </row>
    <row r="1532" spans="1:2" ht="15" x14ac:dyDescent="0.2">
      <c r="A1532" s="48">
        <v>1531</v>
      </c>
      <c r="B1532">
        <v>86.094194136236595</v>
      </c>
    </row>
    <row r="1533" spans="1:2" ht="15" x14ac:dyDescent="0.2">
      <c r="A1533" s="48">
        <v>1532</v>
      </c>
      <c r="B1533">
        <v>98.79996942857143</v>
      </c>
    </row>
    <row r="1534" spans="1:2" ht="15" x14ac:dyDescent="0.2">
      <c r="A1534" s="48">
        <v>1533</v>
      </c>
      <c r="B1534">
        <v>94.84045527105836</v>
      </c>
    </row>
    <row r="1535" spans="1:2" ht="15" x14ac:dyDescent="0.2">
      <c r="A1535" s="48">
        <v>1534</v>
      </c>
      <c r="B1535">
        <v>86.094194136236595</v>
      </c>
    </row>
    <row r="1536" spans="1:2" ht="15" x14ac:dyDescent="0.2">
      <c r="A1536" s="48">
        <v>1535</v>
      </c>
      <c r="B1536">
        <v>86.094194136236595</v>
      </c>
    </row>
    <row r="1537" spans="1:2" ht="15" x14ac:dyDescent="0.2">
      <c r="A1537" s="48">
        <v>1536</v>
      </c>
      <c r="B1537">
        <v>78.278776705125452</v>
      </c>
    </row>
    <row r="1538" spans="1:2" ht="15" x14ac:dyDescent="0.2">
      <c r="A1538" s="48">
        <v>1537</v>
      </c>
      <c r="B1538">
        <v>82.130904725403738</v>
      </c>
    </row>
    <row r="1539" spans="1:2" ht="15" x14ac:dyDescent="0.2">
      <c r="A1539" s="48">
        <v>1538</v>
      </c>
      <c r="B1539">
        <v>84.725737559188758</v>
      </c>
    </row>
    <row r="1540" spans="1:2" ht="15" x14ac:dyDescent="0.2">
      <c r="A1540" s="48">
        <v>1539</v>
      </c>
      <c r="B1540">
        <v>73.123649138147385</v>
      </c>
    </row>
    <row r="1541" spans="1:2" ht="15" x14ac:dyDescent="0.2">
      <c r="A1541" s="48">
        <v>1540</v>
      </c>
      <c r="B1541">
        <v>73.123649138147385</v>
      </c>
    </row>
    <row r="1542" spans="1:2" ht="15" x14ac:dyDescent="0.2">
      <c r="A1542" s="48">
        <v>1541</v>
      </c>
      <c r="B1542">
        <v>73.123649138147385</v>
      </c>
    </row>
    <row r="1543" spans="1:2" ht="15" x14ac:dyDescent="0.2">
      <c r="A1543" s="48">
        <v>1542</v>
      </c>
      <c r="B1543">
        <v>82.130904725403738</v>
      </c>
    </row>
    <row r="1544" spans="1:2" ht="15" x14ac:dyDescent="0.2">
      <c r="A1544" s="48">
        <v>1543</v>
      </c>
      <c r="B1544">
        <v>82.130904725403738</v>
      </c>
    </row>
    <row r="1545" spans="1:2" ht="15" x14ac:dyDescent="0.2">
      <c r="A1545" s="48">
        <v>1544</v>
      </c>
      <c r="B1545">
        <v>82.130904725403738</v>
      </c>
    </row>
    <row r="1546" spans="1:2" ht="15" x14ac:dyDescent="0.2">
      <c r="A1546" s="48">
        <v>1545</v>
      </c>
      <c r="B1546">
        <v>84.725737559188758</v>
      </c>
    </row>
    <row r="1547" spans="1:2" ht="15" x14ac:dyDescent="0.2">
      <c r="A1547" s="48">
        <v>1546</v>
      </c>
      <c r="B1547">
        <v>84.725737559188758</v>
      </c>
    </row>
    <row r="1548" spans="1:2" ht="15" x14ac:dyDescent="0.2">
      <c r="A1548" s="48">
        <v>1547</v>
      </c>
      <c r="B1548">
        <v>84.725737559188758</v>
      </c>
    </row>
    <row r="1549" spans="1:2" ht="15" x14ac:dyDescent="0.2">
      <c r="A1549" s="48">
        <v>1548</v>
      </c>
      <c r="B1549">
        <v>85.30936352230944</v>
      </c>
    </row>
    <row r="1550" spans="1:2" ht="15" x14ac:dyDescent="0.2">
      <c r="A1550" s="48">
        <v>1549</v>
      </c>
      <c r="B1550">
        <v>84.725737559188758</v>
      </c>
    </row>
    <row r="1551" spans="1:2" ht="15" x14ac:dyDescent="0.2">
      <c r="A1551" s="48">
        <v>1550</v>
      </c>
      <c r="B1551">
        <v>84.725737559188758</v>
      </c>
    </row>
    <row r="1552" spans="1:2" ht="15" x14ac:dyDescent="0.2">
      <c r="A1552" s="48">
        <v>1551</v>
      </c>
      <c r="B1552">
        <v>85.30936352230944</v>
      </c>
    </row>
    <row r="1553" spans="1:2" ht="15" x14ac:dyDescent="0.2">
      <c r="A1553" s="48">
        <v>1552</v>
      </c>
      <c r="B1553">
        <v>85.30936352230944</v>
      </c>
    </row>
    <row r="1554" spans="1:2" ht="15" x14ac:dyDescent="0.2">
      <c r="A1554" s="48">
        <v>1553</v>
      </c>
      <c r="B1554">
        <v>84.725737559188758</v>
      </c>
    </row>
    <row r="1555" spans="1:2" ht="15" x14ac:dyDescent="0.2">
      <c r="A1555" s="48">
        <v>1554</v>
      </c>
      <c r="B1555">
        <v>84.725737559188758</v>
      </c>
    </row>
    <row r="1556" spans="1:2" ht="15" x14ac:dyDescent="0.2">
      <c r="A1556" s="48">
        <v>1555</v>
      </c>
      <c r="B1556">
        <v>85.30936352230944</v>
      </c>
    </row>
    <row r="1557" spans="1:2" ht="15" x14ac:dyDescent="0.2">
      <c r="A1557" s="48">
        <v>1556</v>
      </c>
      <c r="B1557">
        <v>101.1421977142857</v>
      </c>
    </row>
    <row r="1558" spans="1:2" ht="15" x14ac:dyDescent="0.2">
      <c r="A1558" s="48">
        <v>1557</v>
      </c>
      <c r="B1558">
        <v>85.30936352230944</v>
      </c>
    </row>
    <row r="1559" spans="1:2" ht="15" x14ac:dyDescent="0.2">
      <c r="A1559" s="48">
        <v>1558</v>
      </c>
      <c r="B1559">
        <v>85.30936352230944</v>
      </c>
    </row>
    <row r="1560" spans="1:2" ht="15" x14ac:dyDescent="0.2">
      <c r="A1560" s="48">
        <v>1559</v>
      </c>
      <c r="B1560">
        <v>82.130904725403738</v>
      </c>
    </row>
    <row r="1561" spans="1:2" ht="15" x14ac:dyDescent="0.2">
      <c r="A1561" s="48">
        <v>1560</v>
      </c>
      <c r="B1561">
        <v>73.123649138147385</v>
      </c>
    </row>
    <row r="1562" spans="1:2" ht="15" x14ac:dyDescent="0.2">
      <c r="A1562" s="48">
        <v>1561</v>
      </c>
      <c r="B1562">
        <v>66.419927808289572</v>
      </c>
    </row>
    <row r="1563" spans="1:2" ht="15" x14ac:dyDescent="0.2">
      <c r="A1563" s="48">
        <v>1562</v>
      </c>
      <c r="B1563">
        <v>66.419927808289572</v>
      </c>
    </row>
    <row r="1564" spans="1:2" ht="15" x14ac:dyDescent="0.2">
      <c r="A1564" s="48">
        <v>1563</v>
      </c>
      <c r="B1564">
        <v>66.419927808289572</v>
      </c>
    </row>
    <row r="1565" spans="1:2" ht="15" x14ac:dyDescent="0.2">
      <c r="A1565" s="48">
        <v>1564</v>
      </c>
      <c r="B1565">
        <v>66.419927808289572</v>
      </c>
    </row>
    <row r="1566" spans="1:2" ht="15" x14ac:dyDescent="0.2">
      <c r="A1566" s="48">
        <v>1565</v>
      </c>
      <c r="B1566">
        <v>66.419927808289572</v>
      </c>
    </row>
    <row r="1567" spans="1:2" ht="15" x14ac:dyDescent="0.2">
      <c r="A1567" s="48">
        <v>1566</v>
      </c>
      <c r="B1567">
        <v>83.739165674430296</v>
      </c>
    </row>
    <row r="1568" spans="1:2" ht="15" x14ac:dyDescent="0.2">
      <c r="A1568" s="48">
        <v>1567</v>
      </c>
      <c r="B1568">
        <v>85.931201429651267</v>
      </c>
    </row>
    <row r="1569" spans="1:2" ht="15" x14ac:dyDescent="0.2">
      <c r="A1569" s="48">
        <v>1568</v>
      </c>
      <c r="B1569">
        <v>87.315605494982279</v>
      </c>
    </row>
    <row r="1570" spans="1:2" ht="15" x14ac:dyDescent="0.2">
      <c r="A1570" s="48">
        <v>1569</v>
      </c>
      <c r="B1570">
        <v>87.315605494982279</v>
      </c>
    </row>
    <row r="1571" spans="1:2" ht="15" x14ac:dyDescent="0.2">
      <c r="A1571" s="48">
        <v>1570</v>
      </c>
      <c r="B1571">
        <v>87.315605494982279</v>
      </c>
    </row>
    <row r="1572" spans="1:2" ht="15" x14ac:dyDescent="0.2">
      <c r="A1572" s="48">
        <v>1571</v>
      </c>
      <c r="B1572">
        <v>92.237282285714286</v>
      </c>
    </row>
    <row r="1573" spans="1:2" ht="15" x14ac:dyDescent="0.2">
      <c r="A1573" s="48">
        <v>1572</v>
      </c>
      <c r="B1573">
        <v>92.237282285714286</v>
      </c>
    </row>
    <row r="1574" spans="1:2" ht="15" x14ac:dyDescent="0.2">
      <c r="A1574" s="48">
        <v>1573</v>
      </c>
      <c r="B1574">
        <v>92.237282285714286</v>
      </c>
    </row>
    <row r="1575" spans="1:2" ht="15" x14ac:dyDescent="0.2">
      <c r="A1575" s="48">
        <v>1574</v>
      </c>
      <c r="B1575">
        <v>92.237282285714286</v>
      </c>
    </row>
    <row r="1576" spans="1:2" ht="15" x14ac:dyDescent="0.2">
      <c r="A1576" s="48">
        <v>1575</v>
      </c>
      <c r="B1576">
        <v>92.237282285714286</v>
      </c>
    </row>
    <row r="1577" spans="1:2" ht="15" x14ac:dyDescent="0.2">
      <c r="A1577" s="48">
        <v>1576</v>
      </c>
      <c r="B1577">
        <v>92.237282285714286</v>
      </c>
    </row>
    <row r="1578" spans="1:2" ht="15" x14ac:dyDescent="0.2">
      <c r="A1578" s="48">
        <v>1577</v>
      </c>
      <c r="B1578">
        <v>92.237282285714286</v>
      </c>
    </row>
    <row r="1579" spans="1:2" ht="15" x14ac:dyDescent="0.2">
      <c r="A1579" s="48">
        <v>1578</v>
      </c>
      <c r="B1579">
        <v>87.315605494982279</v>
      </c>
    </row>
    <row r="1580" spans="1:2" ht="15" x14ac:dyDescent="0.2">
      <c r="A1580" s="48">
        <v>1579</v>
      </c>
      <c r="B1580">
        <v>92.237282285714286</v>
      </c>
    </row>
    <row r="1581" spans="1:2" ht="15" x14ac:dyDescent="0.2">
      <c r="A1581" s="48">
        <v>1580</v>
      </c>
      <c r="B1581">
        <v>92.237282285714286</v>
      </c>
    </row>
    <row r="1582" spans="1:2" ht="15" x14ac:dyDescent="0.2">
      <c r="A1582" s="48">
        <v>1581</v>
      </c>
      <c r="B1582">
        <v>92.237282285714286</v>
      </c>
    </row>
    <row r="1583" spans="1:2" ht="15" x14ac:dyDescent="0.2">
      <c r="A1583" s="48">
        <v>1582</v>
      </c>
      <c r="B1583">
        <v>92.237282285714286</v>
      </c>
    </row>
    <row r="1584" spans="1:2" ht="15" x14ac:dyDescent="0.2">
      <c r="A1584" s="48">
        <v>1583</v>
      </c>
      <c r="B1584">
        <v>87.315605494982279</v>
      </c>
    </row>
    <row r="1585" spans="1:2" ht="15" x14ac:dyDescent="0.2">
      <c r="A1585" s="48">
        <v>1584</v>
      </c>
      <c r="B1585">
        <v>66.419927808289572</v>
      </c>
    </row>
    <row r="1586" spans="1:2" ht="15" x14ac:dyDescent="0.2">
      <c r="A1586" s="48">
        <v>1585</v>
      </c>
      <c r="B1586">
        <v>58.307526094204796</v>
      </c>
    </row>
    <row r="1587" spans="1:2" ht="15" x14ac:dyDescent="0.2">
      <c r="A1587" s="48">
        <v>1586</v>
      </c>
      <c r="B1587">
        <v>58.307526094204796</v>
      </c>
    </row>
    <row r="1588" spans="1:2" ht="15" x14ac:dyDescent="0.2">
      <c r="A1588" s="48">
        <v>1587</v>
      </c>
      <c r="B1588">
        <v>58.307526094204796</v>
      </c>
    </row>
    <row r="1589" spans="1:2" ht="15" x14ac:dyDescent="0.2">
      <c r="A1589" s="48">
        <v>1588</v>
      </c>
      <c r="B1589">
        <v>58.307526094204796</v>
      </c>
    </row>
    <row r="1590" spans="1:2" ht="15" x14ac:dyDescent="0.2">
      <c r="A1590" s="48">
        <v>1589</v>
      </c>
      <c r="B1590">
        <v>58.307526094204796</v>
      </c>
    </row>
    <row r="1591" spans="1:2" ht="15" x14ac:dyDescent="0.2">
      <c r="A1591" s="48">
        <v>1590</v>
      </c>
      <c r="B1591">
        <v>58.307526094204796</v>
      </c>
    </row>
    <row r="1592" spans="1:2" ht="15" x14ac:dyDescent="0.2">
      <c r="A1592" s="48">
        <v>1591</v>
      </c>
      <c r="B1592">
        <v>58.307526094204796</v>
      </c>
    </row>
    <row r="1593" spans="1:2" ht="15" x14ac:dyDescent="0.2">
      <c r="A1593" s="48">
        <v>1592</v>
      </c>
      <c r="B1593">
        <v>73.049866498861874</v>
      </c>
    </row>
    <row r="1594" spans="1:2" ht="15" x14ac:dyDescent="0.2">
      <c r="A1594" s="48">
        <v>1593</v>
      </c>
      <c r="B1594">
        <v>73.049866498861874</v>
      </c>
    </row>
    <row r="1595" spans="1:2" ht="15" x14ac:dyDescent="0.2">
      <c r="A1595" s="48">
        <v>1594</v>
      </c>
      <c r="B1595">
        <v>73.049866498861874</v>
      </c>
    </row>
    <row r="1596" spans="1:2" ht="15" x14ac:dyDescent="0.2">
      <c r="A1596" s="48">
        <v>1595</v>
      </c>
      <c r="B1596">
        <v>77.482906457515909</v>
      </c>
    </row>
    <row r="1597" spans="1:2" ht="15" x14ac:dyDescent="0.2">
      <c r="A1597" s="48">
        <v>1596</v>
      </c>
      <c r="B1597">
        <v>79.572464692634213</v>
      </c>
    </row>
    <row r="1598" spans="1:2" ht="15" x14ac:dyDescent="0.2">
      <c r="A1598" s="48">
        <v>1597</v>
      </c>
      <c r="B1598">
        <v>79.572464692634213</v>
      </c>
    </row>
    <row r="1599" spans="1:2" ht="15" x14ac:dyDescent="0.2">
      <c r="A1599" s="48">
        <v>1598</v>
      </c>
      <c r="B1599">
        <v>103.54050314285713</v>
      </c>
    </row>
    <row r="1600" spans="1:2" ht="15" x14ac:dyDescent="0.2">
      <c r="A1600" s="48">
        <v>1599</v>
      </c>
      <c r="B1600">
        <v>103.54050314285713</v>
      </c>
    </row>
    <row r="1601" spans="1:2" ht="15" x14ac:dyDescent="0.2">
      <c r="A1601" s="48">
        <v>1600</v>
      </c>
      <c r="B1601">
        <v>103.54050314285713</v>
      </c>
    </row>
    <row r="1602" spans="1:2" ht="15" x14ac:dyDescent="0.2">
      <c r="A1602" s="48">
        <v>1601</v>
      </c>
      <c r="B1602">
        <v>79.572464692634213</v>
      </c>
    </row>
    <row r="1603" spans="1:2" ht="15" x14ac:dyDescent="0.2">
      <c r="A1603" s="48">
        <v>1602</v>
      </c>
      <c r="B1603">
        <v>73.049866498861874</v>
      </c>
    </row>
    <row r="1604" spans="1:2" ht="15" x14ac:dyDescent="0.2">
      <c r="A1604" s="48">
        <v>1603</v>
      </c>
      <c r="B1604">
        <v>95.146467440704399</v>
      </c>
    </row>
    <row r="1605" spans="1:2" ht="15" x14ac:dyDescent="0.2">
      <c r="A1605" s="48">
        <v>1604</v>
      </c>
      <c r="B1605">
        <v>103.54050314285713</v>
      </c>
    </row>
    <row r="1606" spans="1:2" ht="15" x14ac:dyDescent="0.2">
      <c r="A1606" s="48">
        <v>1605</v>
      </c>
      <c r="B1606">
        <v>95.146467440704399</v>
      </c>
    </row>
    <row r="1607" spans="1:2" ht="15" x14ac:dyDescent="0.2">
      <c r="A1607" s="48">
        <v>1606</v>
      </c>
      <c r="B1607">
        <v>77.482906457515909</v>
      </c>
    </row>
    <row r="1608" spans="1:2" ht="15" x14ac:dyDescent="0.2">
      <c r="A1608" s="48">
        <v>1607</v>
      </c>
      <c r="B1608">
        <v>73.049866498861874</v>
      </c>
    </row>
    <row r="1609" spans="1:2" ht="15" x14ac:dyDescent="0.2">
      <c r="A1609" s="48">
        <v>1608</v>
      </c>
      <c r="B1609">
        <v>58.307526094204796</v>
      </c>
    </row>
    <row r="1610" spans="1:2" ht="15" x14ac:dyDescent="0.2">
      <c r="A1610" s="48">
        <v>1609</v>
      </c>
      <c r="B1610">
        <v>82.20367735934795</v>
      </c>
    </row>
    <row r="1611" spans="1:2" ht="15" x14ac:dyDescent="0.2">
      <c r="A1611" s="48">
        <v>1610</v>
      </c>
      <c r="B1611">
        <v>67.363472026795932</v>
      </c>
    </row>
    <row r="1612" spans="1:2" ht="15" x14ac:dyDescent="0.2">
      <c r="A1612" s="48">
        <v>1611</v>
      </c>
      <c r="B1612">
        <v>62.376047401427485</v>
      </c>
    </row>
    <row r="1613" spans="1:2" ht="15" x14ac:dyDescent="0.2">
      <c r="A1613" s="48">
        <v>1612</v>
      </c>
      <c r="B1613">
        <v>67.363472026795932</v>
      </c>
    </row>
    <row r="1614" spans="1:2" ht="15" x14ac:dyDescent="0.2">
      <c r="A1614" s="48">
        <v>1613</v>
      </c>
      <c r="B1614">
        <v>67.363472026795932</v>
      </c>
    </row>
    <row r="1615" spans="1:2" ht="15" x14ac:dyDescent="0.2">
      <c r="A1615" s="48">
        <v>1614</v>
      </c>
      <c r="B1615">
        <v>67.363472026795932</v>
      </c>
    </row>
    <row r="1616" spans="1:2" ht="15" x14ac:dyDescent="0.2">
      <c r="A1616" s="48">
        <v>1615</v>
      </c>
      <c r="B1616">
        <v>67.363472026795932</v>
      </c>
    </row>
    <row r="1617" spans="1:2" ht="15" x14ac:dyDescent="0.2">
      <c r="A1617" s="48">
        <v>1616</v>
      </c>
      <c r="B1617">
        <v>82.20367735934795</v>
      </c>
    </row>
    <row r="1618" spans="1:2" ht="15" x14ac:dyDescent="0.2">
      <c r="A1618" s="48">
        <v>1617</v>
      </c>
      <c r="B1618">
        <v>82.20367735934795</v>
      </c>
    </row>
    <row r="1619" spans="1:2" ht="15" x14ac:dyDescent="0.2">
      <c r="A1619" s="48">
        <v>1618</v>
      </c>
      <c r="B1619">
        <v>86.264585750435202</v>
      </c>
    </row>
    <row r="1620" spans="1:2" ht="15" x14ac:dyDescent="0.2">
      <c r="A1620" s="48">
        <v>1619</v>
      </c>
      <c r="B1620">
        <v>86.264585750435202</v>
      </c>
    </row>
    <row r="1621" spans="1:2" ht="15" x14ac:dyDescent="0.2">
      <c r="A1621" s="48">
        <v>1620</v>
      </c>
      <c r="B1621">
        <v>86.714856857142863</v>
      </c>
    </row>
    <row r="1622" spans="1:2" ht="15" x14ac:dyDescent="0.2">
      <c r="A1622" s="48">
        <v>1621</v>
      </c>
      <c r="B1622">
        <v>86.714856857142863</v>
      </c>
    </row>
    <row r="1623" spans="1:2" ht="15" x14ac:dyDescent="0.2">
      <c r="A1623" s="48">
        <v>1622</v>
      </c>
      <c r="B1623">
        <v>86.714856857142863</v>
      </c>
    </row>
    <row r="1624" spans="1:2" ht="15" x14ac:dyDescent="0.2">
      <c r="A1624" s="48">
        <v>1623</v>
      </c>
      <c r="B1624">
        <v>86.714856857142863</v>
      </c>
    </row>
    <row r="1625" spans="1:2" ht="15" x14ac:dyDescent="0.2">
      <c r="A1625" s="48">
        <v>1624</v>
      </c>
      <c r="B1625">
        <v>86.264585750435202</v>
      </c>
    </row>
    <row r="1626" spans="1:2" ht="15" x14ac:dyDescent="0.2">
      <c r="A1626" s="48">
        <v>1625</v>
      </c>
      <c r="B1626">
        <v>86.264585750435202</v>
      </c>
    </row>
    <row r="1627" spans="1:2" ht="15" x14ac:dyDescent="0.2">
      <c r="A1627" s="48">
        <v>1626</v>
      </c>
      <c r="B1627">
        <v>85.009043668836881</v>
      </c>
    </row>
    <row r="1628" spans="1:2" ht="15" x14ac:dyDescent="0.2">
      <c r="A1628" s="48">
        <v>1627</v>
      </c>
      <c r="B1628">
        <v>86.714856857142863</v>
      </c>
    </row>
    <row r="1629" spans="1:2" ht="15" x14ac:dyDescent="0.2">
      <c r="A1629" s="48">
        <v>1628</v>
      </c>
      <c r="B1629">
        <v>86.714856857142863</v>
      </c>
    </row>
    <row r="1630" spans="1:2" ht="15" x14ac:dyDescent="0.2">
      <c r="A1630" s="48">
        <v>1629</v>
      </c>
      <c r="B1630">
        <v>86.714856857142863</v>
      </c>
    </row>
    <row r="1631" spans="1:2" ht="15" x14ac:dyDescent="0.2">
      <c r="A1631" s="48">
        <v>1630</v>
      </c>
      <c r="B1631">
        <v>86.714856857142863</v>
      </c>
    </row>
    <row r="1632" spans="1:2" ht="15" x14ac:dyDescent="0.2">
      <c r="A1632" s="48">
        <v>1631</v>
      </c>
      <c r="B1632">
        <v>82.20367735934795</v>
      </c>
    </row>
    <row r="1633" spans="1:2" ht="15" x14ac:dyDescent="0.2">
      <c r="A1633" s="48">
        <v>1632</v>
      </c>
      <c r="B1633">
        <v>82.20367735934795</v>
      </c>
    </row>
    <row r="1634" spans="1:2" ht="15" x14ac:dyDescent="0.2">
      <c r="A1634" s="48">
        <v>1633</v>
      </c>
      <c r="B1634">
        <v>83.578325714285711</v>
      </c>
    </row>
    <row r="1635" spans="1:2" ht="15" x14ac:dyDescent="0.2">
      <c r="A1635" s="48">
        <v>1634</v>
      </c>
      <c r="B1635">
        <v>62.28393544618681</v>
      </c>
    </row>
    <row r="1636" spans="1:2" ht="15" x14ac:dyDescent="0.2">
      <c r="A1636" s="48">
        <v>1635</v>
      </c>
      <c r="B1636">
        <v>62.28393544618681</v>
      </c>
    </row>
    <row r="1637" spans="1:2" ht="15" x14ac:dyDescent="0.2">
      <c r="A1637" s="48">
        <v>1636</v>
      </c>
      <c r="B1637">
        <v>62.28393544618681</v>
      </c>
    </row>
    <row r="1638" spans="1:2" ht="15" x14ac:dyDescent="0.2">
      <c r="A1638" s="48">
        <v>1637</v>
      </c>
      <c r="B1638">
        <v>62.28393544618681</v>
      </c>
    </row>
    <row r="1639" spans="1:2" ht="15" x14ac:dyDescent="0.2">
      <c r="A1639" s="48">
        <v>1638</v>
      </c>
      <c r="B1639">
        <v>62.28393544618681</v>
      </c>
    </row>
    <row r="1640" spans="1:2" ht="15" x14ac:dyDescent="0.2">
      <c r="A1640" s="48">
        <v>1639</v>
      </c>
      <c r="B1640">
        <v>52.595536111642033</v>
      </c>
    </row>
    <row r="1641" spans="1:2" ht="15" x14ac:dyDescent="0.2">
      <c r="A1641" s="48">
        <v>1640</v>
      </c>
      <c r="B1641">
        <v>62.28393544618681</v>
      </c>
    </row>
    <row r="1642" spans="1:2" ht="15" x14ac:dyDescent="0.2">
      <c r="A1642" s="48">
        <v>1641</v>
      </c>
      <c r="B1642">
        <v>62.28393544618681</v>
      </c>
    </row>
    <row r="1643" spans="1:2" ht="15" x14ac:dyDescent="0.2">
      <c r="A1643" s="48">
        <v>1642</v>
      </c>
      <c r="B1643">
        <v>80.745600866346663</v>
      </c>
    </row>
    <row r="1644" spans="1:2" ht="15" x14ac:dyDescent="0.2">
      <c r="A1644" s="48">
        <v>1643</v>
      </c>
      <c r="B1644">
        <v>80.745600866346663</v>
      </c>
    </row>
    <row r="1645" spans="1:2" ht="15" x14ac:dyDescent="0.2">
      <c r="A1645" s="48">
        <v>1644</v>
      </c>
      <c r="B1645">
        <v>80.745600866346663</v>
      </c>
    </row>
    <row r="1646" spans="1:2" ht="15" x14ac:dyDescent="0.2">
      <c r="A1646" s="48">
        <v>1645</v>
      </c>
      <c r="B1646">
        <v>80.745600866346663</v>
      </c>
    </row>
    <row r="1647" spans="1:2" ht="15" x14ac:dyDescent="0.2">
      <c r="A1647" s="48">
        <v>1646</v>
      </c>
      <c r="B1647">
        <v>80.745600866346663</v>
      </c>
    </row>
    <row r="1648" spans="1:2" ht="15" x14ac:dyDescent="0.2">
      <c r="A1648" s="48">
        <v>1647</v>
      </c>
      <c r="B1648">
        <v>80.745600866346663</v>
      </c>
    </row>
    <row r="1649" spans="1:2" ht="15" x14ac:dyDescent="0.2">
      <c r="A1649" s="48">
        <v>1648</v>
      </c>
      <c r="B1649">
        <v>80.745600866346663</v>
      </c>
    </row>
    <row r="1650" spans="1:2" ht="15" x14ac:dyDescent="0.2">
      <c r="A1650" s="48">
        <v>1649</v>
      </c>
      <c r="B1650">
        <v>83.578325714285711</v>
      </c>
    </row>
    <row r="1651" spans="1:2" ht="15" x14ac:dyDescent="0.2">
      <c r="A1651" s="48">
        <v>1650</v>
      </c>
      <c r="B1651">
        <v>62.725223142052577</v>
      </c>
    </row>
    <row r="1652" spans="1:2" ht="15" x14ac:dyDescent="0.2">
      <c r="A1652" s="48">
        <v>1651</v>
      </c>
      <c r="B1652">
        <v>80.745600866346663</v>
      </c>
    </row>
    <row r="1653" spans="1:2" ht="15" x14ac:dyDescent="0.2">
      <c r="A1653" s="48">
        <v>1652</v>
      </c>
      <c r="B1653">
        <v>83.578325714285711</v>
      </c>
    </row>
    <row r="1654" spans="1:2" ht="15" x14ac:dyDescent="0.2">
      <c r="A1654" s="48">
        <v>1653</v>
      </c>
      <c r="B1654">
        <v>83.578325714285711</v>
      </c>
    </row>
    <row r="1655" spans="1:2" ht="15" x14ac:dyDescent="0.2">
      <c r="A1655" s="48">
        <v>1654</v>
      </c>
      <c r="B1655">
        <v>80.745600866346663</v>
      </c>
    </row>
    <row r="1656" spans="1:2" ht="15" x14ac:dyDescent="0.2">
      <c r="A1656" s="48">
        <v>1655</v>
      </c>
      <c r="B1656">
        <v>80.745600866346663</v>
      </c>
    </row>
    <row r="1657" spans="1:2" ht="15" x14ac:dyDescent="0.2">
      <c r="A1657" s="48">
        <v>1656</v>
      </c>
      <c r="B1657">
        <v>62.28393544618681</v>
      </c>
    </row>
    <row r="1658" spans="1:2" ht="15" x14ac:dyDescent="0.2">
      <c r="A1658" s="48">
        <v>1657</v>
      </c>
      <c r="B1658">
        <v>70.217445533599331</v>
      </c>
    </row>
    <row r="1659" spans="1:2" ht="15" x14ac:dyDescent="0.2">
      <c r="A1659" s="48">
        <v>1658</v>
      </c>
      <c r="B1659">
        <v>70.217445533599331</v>
      </c>
    </row>
    <row r="1660" spans="1:2" ht="15" x14ac:dyDescent="0.2">
      <c r="A1660" s="48">
        <v>1659</v>
      </c>
      <c r="B1660">
        <v>38.588550091567015</v>
      </c>
    </row>
    <row r="1661" spans="1:2" ht="15" x14ac:dyDescent="0.2">
      <c r="A1661" s="48">
        <v>1660</v>
      </c>
      <c r="B1661">
        <v>28.487056318758388</v>
      </c>
    </row>
    <row r="1662" spans="1:2" ht="15" x14ac:dyDescent="0.2">
      <c r="A1662" s="48">
        <v>1661</v>
      </c>
      <c r="B1662">
        <v>29.146761269269156</v>
      </c>
    </row>
    <row r="1663" spans="1:2" ht="15" x14ac:dyDescent="0.2">
      <c r="A1663" s="48">
        <v>1662</v>
      </c>
      <c r="B1663">
        <v>70.217445533599331</v>
      </c>
    </row>
    <row r="1664" spans="1:2" ht="15" x14ac:dyDescent="0.2">
      <c r="A1664" s="48">
        <v>1663</v>
      </c>
      <c r="B1664">
        <v>70.217445533599331</v>
      </c>
    </row>
    <row r="1665" spans="1:2" ht="15" x14ac:dyDescent="0.2">
      <c r="A1665" s="48">
        <v>1664</v>
      </c>
      <c r="B1665">
        <v>85.747080805483606</v>
      </c>
    </row>
    <row r="1666" spans="1:2" ht="15" x14ac:dyDescent="0.2">
      <c r="A1666" s="48">
        <v>1665</v>
      </c>
      <c r="B1666">
        <v>79.639025755909444</v>
      </c>
    </row>
    <row r="1667" spans="1:2" ht="15" x14ac:dyDescent="0.2">
      <c r="A1667" s="48">
        <v>1666</v>
      </c>
      <c r="B1667">
        <v>79.639025755909444</v>
      </c>
    </row>
    <row r="1668" spans="1:2" ht="15" x14ac:dyDescent="0.2">
      <c r="A1668" s="48">
        <v>1667</v>
      </c>
      <c r="B1668">
        <v>79.639025755909444</v>
      </c>
    </row>
    <row r="1669" spans="1:2" ht="15" x14ac:dyDescent="0.2">
      <c r="A1669" s="48">
        <v>1668</v>
      </c>
      <c r="B1669">
        <v>85.747080805483606</v>
      </c>
    </row>
    <row r="1670" spans="1:2" ht="15" x14ac:dyDescent="0.2">
      <c r="A1670" s="48">
        <v>1669</v>
      </c>
      <c r="B1670">
        <v>84.243037709073391</v>
      </c>
    </row>
    <row r="1671" spans="1:2" ht="15" x14ac:dyDescent="0.2">
      <c r="A1671" s="48">
        <v>1670</v>
      </c>
      <c r="B1671">
        <v>85.747080805483606</v>
      </c>
    </row>
    <row r="1672" spans="1:2" ht="15" x14ac:dyDescent="0.2">
      <c r="A1672" s="48">
        <v>1671</v>
      </c>
      <c r="B1672">
        <v>86.480376857142858</v>
      </c>
    </row>
    <row r="1673" spans="1:2" ht="15" x14ac:dyDescent="0.2">
      <c r="A1673" s="48">
        <v>1672</v>
      </c>
      <c r="B1673">
        <v>86.480376857142858</v>
      </c>
    </row>
    <row r="1674" spans="1:2" ht="15" x14ac:dyDescent="0.2">
      <c r="A1674" s="48">
        <v>1673</v>
      </c>
      <c r="B1674">
        <v>85.747080805483606</v>
      </c>
    </row>
    <row r="1675" spans="1:2" ht="15" x14ac:dyDescent="0.2">
      <c r="A1675" s="48">
        <v>1674</v>
      </c>
      <c r="B1675">
        <v>79.639025755909444</v>
      </c>
    </row>
    <row r="1676" spans="1:2" ht="15" x14ac:dyDescent="0.2">
      <c r="A1676" s="48">
        <v>1675</v>
      </c>
      <c r="B1676">
        <v>86.480376857142858</v>
      </c>
    </row>
    <row r="1677" spans="1:2" ht="15" x14ac:dyDescent="0.2">
      <c r="A1677" s="48">
        <v>1676</v>
      </c>
      <c r="B1677">
        <v>86.480376857142858</v>
      </c>
    </row>
    <row r="1678" spans="1:2" ht="15" x14ac:dyDescent="0.2">
      <c r="A1678" s="48">
        <v>1677</v>
      </c>
      <c r="B1678">
        <v>85.747080805483606</v>
      </c>
    </row>
    <row r="1679" spans="1:2" ht="15" x14ac:dyDescent="0.2">
      <c r="A1679" s="48">
        <v>1678</v>
      </c>
      <c r="B1679">
        <v>79.639025755909444</v>
      </c>
    </row>
    <row r="1680" spans="1:2" ht="15" x14ac:dyDescent="0.2">
      <c r="A1680" s="48">
        <v>1679</v>
      </c>
      <c r="B1680">
        <v>79.639025755909444</v>
      </c>
    </row>
    <row r="1681" spans="1:2" ht="15" x14ac:dyDescent="0.2">
      <c r="A1681" s="48">
        <v>1680</v>
      </c>
      <c r="B1681">
        <v>70.217445533599331</v>
      </c>
    </row>
    <row r="1682" spans="1:2" ht="15" x14ac:dyDescent="0.2">
      <c r="A1682" s="48">
        <v>1681</v>
      </c>
      <c r="B1682">
        <v>73.517386662320703</v>
      </c>
    </row>
    <row r="1683" spans="1:2" ht="15" x14ac:dyDescent="0.2">
      <c r="A1683" s="48">
        <v>1682</v>
      </c>
      <c r="B1683">
        <v>39.236108538381814</v>
      </c>
    </row>
    <row r="1684" spans="1:2" ht="15" x14ac:dyDescent="0.2">
      <c r="A1684" s="48">
        <v>1683</v>
      </c>
      <c r="B1684">
        <v>39.236108538381814</v>
      </c>
    </row>
    <row r="1685" spans="1:2" ht="15" x14ac:dyDescent="0.2">
      <c r="A1685" s="48">
        <v>1684</v>
      </c>
      <c r="B1685">
        <v>39.236108538381814</v>
      </c>
    </row>
    <row r="1686" spans="1:2" ht="15" x14ac:dyDescent="0.2">
      <c r="A1686" s="48">
        <v>1685</v>
      </c>
      <c r="B1686">
        <v>39.236108538381814</v>
      </c>
    </row>
    <row r="1687" spans="1:2" ht="15" x14ac:dyDescent="0.2">
      <c r="A1687" s="48">
        <v>1686</v>
      </c>
      <c r="B1687">
        <v>73.517386662320703</v>
      </c>
    </row>
    <row r="1688" spans="1:2" ht="15" x14ac:dyDescent="0.2">
      <c r="A1688" s="48">
        <v>1687</v>
      </c>
      <c r="B1688">
        <v>73.517386662320703</v>
      </c>
    </row>
    <row r="1689" spans="1:2" ht="15" x14ac:dyDescent="0.2">
      <c r="A1689" s="48">
        <v>1688</v>
      </c>
      <c r="B1689">
        <v>73.517386662320703</v>
      </c>
    </row>
    <row r="1690" spans="1:2" ht="15" x14ac:dyDescent="0.2">
      <c r="A1690" s="48">
        <v>1689</v>
      </c>
      <c r="B1690">
        <v>84.987539428571424</v>
      </c>
    </row>
    <row r="1691" spans="1:2" ht="15" x14ac:dyDescent="0.2">
      <c r="A1691" s="48">
        <v>1690</v>
      </c>
      <c r="B1691">
        <v>82.154409695473007</v>
      </c>
    </row>
    <row r="1692" spans="1:2" ht="15" x14ac:dyDescent="0.2">
      <c r="A1692" s="48">
        <v>1691</v>
      </c>
      <c r="B1692">
        <v>82.154409695473007</v>
      </c>
    </row>
    <row r="1693" spans="1:2" ht="15" x14ac:dyDescent="0.2">
      <c r="A1693" s="48">
        <v>1692</v>
      </c>
      <c r="B1693">
        <v>84.987539428571424</v>
      </c>
    </row>
    <row r="1694" spans="1:2" ht="15" x14ac:dyDescent="0.2">
      <c r="A1694" s="48">
        <v>1693</v>
      </c>
      <c r="B1694">
        <v>82.154409695473007</v>
      </c>
    </row>
    <row r="1695" spans="1:2" ht="15" x14ac:dyDescent="0.2">
      <c r="A1695" s="48">
        <v>1694</v>
      </c>
      <c r="B1695">
        <v>82.154409695473007</v>
      </c>
    </row>
    <row r="1696" spans="1:2" ht="15" x14ac:dyDescent="0.2">
      <c r="A1696" s="48">
        <v>1695</v>
      </c>
      <c r="B1696">
        <v>84.987539428571424</v>
      </c>
    </row>
    <row r="1697" spans="1:2" ht="15" x14ac:dyDescent="0.2">
      <c r="A1697" s="48">
        <v>1696</v>
      </c>
      <c r="B1697">
        <v>84.987539428571424</v>
      </c>
    </row>
    <row r="1698" spans="1:2" ht="15" x14ac:dyDescent="0.2">
      <c r="A1698" s="48">
        <v>1697</v>
      </c>
      <c r="B1698">
        <v>82.154409695473007</v>
      </c>
    </row>
    <row r="1699" spans="1:2" ht="15" x14ac:dyDescent="0.2">
      <c r="A1699" s="48">
        <v>1698</v>
      </c>
      <c r="B1699">
        <v>82.154409695473007</v>
      </c>
    </row>
    <row r="1700" spans="1:2" ht="15" x14ac:dyDescent="0.2">
      <c r="A1700" s="48">
        <v>1699</v>
      </c>
      <c r="B1700">
        <v>84.987539428571424</v>
      </c>
    </row>
    <row r="1701" spans="1:2" ht="15" x14ac:dyDescent="0.2">
      <c r="A1701" s="48">
        <v>1700</v>
      </c>
      <c r="B1701">
        <v>84.987539428571424</v>
      </c>
    </row>
    <row r="1702" spans="1:2" ht="15" x14ac:dyDescent="0.2">
      <c r="A1702" s="48">
        <v>1701</v>
      </c>
      <c r="B1702">
        <v>84.987539428571424</v>
      </c>
    </row>
    <row r="1703" spans="1:2" ht="15" x14ac:dyDescent="0.2">
      <c r="A1703" s="48">
        <v>1702</v>
      </c>
      <c r="B1703">
        <v>84.987539428571424</v>
      </c>
    </row>
    <row r="1704" spans="1:2" ht="15" x14ac:dyDescent="0.2">
      <c r="A1704" s="48">
        <v>1703</v>
      </c>
      <c r="B1704">
        <v>84.987539428571424</v>
      </c>
    </row>
    <row r="1705" spans="1:2" ht="15" x14ac:dyDescent="0.2">
      <c r="A1705" s="48">
        <v>1704</v>
      </c>
      <c r="B1705">
        <v>73.517386662320703</v>
      </c>
    </row>
    <row r="1706" spans="1:2" ht="15" x14ac:dyDescent="0.2">
      <c r="A1706" s="48">
        <v>1705</v>
      </c>
      <c r="B1706">
        <v>35.595915974607628</v>
      </c>
    </row>
    <row r="1707" spans="1:2" ht="15" x14ac:dyDescent="0.2">
      <c r="A1707" s="48">
        <v>1706</v>
      </c>
      <c r="B1707">
        <v>35.595915974607628</v>
      </c>
    </row>
    <row r="1708" spans="1:2" ht="15" x14ac:dyDescent="0.2">
      <c r="A1708" s="48">
        <v>1707</v>
      </c>
      <c r="B1708">
        <v>29.002480417337008</v>
      </c>
    </row>
    <row r="1709" spans="1:2" ht="15" x14ac:dyDescent="0.2">
      <c r="A1709" s="48">
        <v>1708</v>
      </c>
      <c r="B1709">
        <v>33.362632460601489</v>
      </c>
    </row>
    <row r="1710" spans="1:2" ht="15" x14ac:dyDescent="0.2">
      <c r="A1710" s="48">
        <v>1709</v>
      </c>
      <c r="B1710">
        <v>35.595915974607628</v>
      </c>
    </row>
    <row r="1711" spans="1:2" ht="15" x14ac:dyDescent="0.2">
      <c r="A1711" s="48">
        <v>1710</v>
      </c>
      <c r="B1711">
        <v>35.595915974607628</v>
      </c>
    </row>
    <row r="1712" spans="1:2" ht="15" x14ac:dyDescent="0.2">
      <c r="A1712" s="48">
        <v>1711</v>
      </c>
      <c r="B1712">
        <v>35.595915974607628</v>
      </c>
    </row>
    <row r="1713" spans="1:2" ht="15" x14ac:dyDescent="0.2">
      <c r="A1713" s="48">
        <v>1712</v>
      </c>
      <c r="B1713">
        <v>35.595915974607628</v>
      </c>
    </row>
    <row r="1714" spans="1:2" ht="15" x14ac:dyDescent="0.2">
      <c r="A1714" s="48">
        <v>1713</v>
      </c>
      <c r="B1714">
        <v>64.196781835401623</v>
      </c>
    </row>
    <row r="1715" spans="1:2" ht="15" x14ac:dyDescent="0.2">
      <c r="A1715" s="48">
        <v>1714</v>
      </c>
      <c r="B1715">
        <v>71.747552106291209</v>
      </c>
    </row>
    <row r="1716" spans="1:2" ht="15" x14ac:dyDescent="0.2">
      <c r="A1716" s="48">
        <v>1715</v>
      </c>
      <c r="B1716">
        <v>74.357043792823148</v>
      </c>
    </row>
    <row r="1717" spans="1:2" ht="15" x14ac:dyDescent="0.2">
      <c r="A1717" s="48">
        <v>1716</v>
      </c>
      <c r="B1717">
        <v>79.716948919581696</v>
      </c>
    </row>
    <row r="1718" spans="1:2" ht="15" x14ac:dyDescent="0.2">
      <c r="A1718" s="48">
        <v>1717</v>
      </c>
      <c r="B1718">
        <v>74.357043792823148</v>
      </c>
    </row>
    <row r="1719" spans="1:2" ht="15" x14ac:dyDescent="0.2">
      <c r="A1719" s="48">
        <v>1718</v>
      </c>
      <c r="B1719">
        <v>74.357043792823148</v>
      </c>
    </row>
    <row r="1720" spans="1:2" ht="15" x14ac:dyDescent="0.2">
      <c r="A1720" s="48">
        <v>1719</v>
      </c>
      <c r="B1720">
        <v>79.716948919581696</v>
      </c>
    </row>
    <row r="1721" spans="1:2" ht="15" x14ac:dyDescent="0.2">
      <c r="A1721" s="48">
        <v>1720</v>
      </c>
      <c r="B1721">
        <v>87.534163142857139</v>
      </c>
    </row>
    <row r="1722" spans="1:2" ht="15" x14ac:dyDescent="0.2">
      <c r="A1722" s="48">
        <v>1721</v>
      </c>
      <c r="B1722">
        <v>79.716948919581696</v>
      </c>
    </row>
    <row r="1723" spans="1:2" ht="15" x14ac:dyDescent="0.2">
      <c r="A1723" s="48">
        <v>1722</v>
      </c>
      <c r="B1723">
        <v>74.357043792823148</v>
      </c>
    </row>
    <row r="1724" spans="1:2" ht="15" x14ac:dyDescent="0.2">
      <c r="A1724" s="48">
        <v>1723</v>
      </c>
      <c r="B1724">
        <v>79.716948919581696</v>
      </c>
    </row>
    <row r="1725" spans="1:2" ht="15" x14ac:dyDescent="0.2">
      <c r="A1725" s="48">
        <v>1724</v>
      </c>
      <c r="B1725">
        <v>87.534163142857139</v>
      </c>
    </row>
    <row r="1726" spans="1:2" ht="15" x14ac:dyDescent="0.2">
      <c r="A1726" s="48">
        <v>1725</v>
      </c>
      <c r="B1726">
        <v>87.534163142857139</v>
      </c>
    </row>
    <row r="1727" spans="1:2" ht="15" x14ac:dyDescent="0.2">
      <c r="A1727" s="48">
        <v>1726</v>
      </c>
      <c r="B1727">
        <v>74.357043792823148</v>
      </c>
    </row>
    <row r="1728" spans="1:2" ht="15" x14ac:dyDescent="0.2">
      <c r="A1728" s="48">
        <v>1727</v>
      </c>
      <c r="B1728">
        <v>71.747552106291209</v>
      </c>
    </row>
    <row r="1729" spans="1:2" ht="15" x14ac:dyDescent="0.2">
      <c r="A1729" s="48">
        <v>1728</v>
      </c>
      <c r="B1729">
        <v>70.716087282817796</v>
      </c>
    </row>
    <row r="1730" spans="1:2" ht="15" x14ac:dyDescent="0.2">
      <c r="A1730" s="48">
        <v>1729</v>
      </c>
      <c r="B1730">
        <v>38.683681068134106</v>
      </c>
    </row>
    <row r="1731" spans="1:2" ht="15" x14ac:dyDescent="0.2">
      <c r="A1731" s="48">
        <v>1730</v>
      </c>
      <c r="B1731">
        <v>38.683681068134106</v>
      </c>
    </row>
    <row r="1732" spans="1:2" ht="15" x14ac:dyDescent="0.2">
      <c r="A1732" s="48">
        <v>1731</v>
      </c>
      <c r="B1732">
        <v>38.683681068134106</v>
      </c>
    </row>
    <row r="1733" spans="1:2" ht="15" x14ac:dyDescent="0.2">
      <c r="A1733" s="48">
        <v>1732</v>
      </c>
      <c r="B1733">
        <v>38.683681068134106</v>
      </c>
    </row>
    <row r="1734" spans="1:2" ht="15" x14ac:dyDescent="0.2">
      <c r="A1734" s="48">
        <v>1733</v>
      </c>
      <c r="B1734">
        <v>38.683681068134106</v>
      </c>
    </row>
    <row r="1735" spans="1:2" ht="15" x14ac:dyDescent="0.2">
      <c r="A1735" s="48">
        <v>1734</v>
      </c>
      <c r="B1735">
        <v>39.87933260810599</v>
      </c>
    </row>
    <row r="1736" spans="1:2" ht="15" x14ac:dyDescent="0.2">
      <c r="A1736" s="48">
        <v>1735</v>
      </c>
      <c r="B1736">
        <v>39.87933260810599</v>
      </c>
    </row>
    <row r="1737" spans="1:2" ht="15" x14ac:dyDescent="0.2">
      <c r="A1737" s="48">
        <v>1736</v>
      </c>
      <c r="B1737">
        <v>44.120363006709248</v>
      </c>
    </row>
    <row r="1738" spans="1:2" ht="15" x14ac:dyDescent="0.2">
      <c r="A1738" s="48">
        <v>1737</v>
      </c>
      <c r="B1738">
        <v>65.024645959951414</v>
      </c>
    </row>
    <row r="1739" spans="1:2" ht="15" x14ac:dyDescent="0.2">
      <c r="A1739" s="48">
        <v>1738</v>
      </c>
      <c r="B1739">
        <v>65.024645959951414</v>
      </c>
    </row>
    <row r="1740" spans="1:2" ht="15" x14ac:dyDescent="0.2">
      <c r="A1740" s="48">
        <v>1739</v>
      </c>
      <c r="B1740">
        <v>65.024645959951414</v>
      </c>
    </row>
    <row r="1741" spans="1:2" ht="15" x14ac:dyDescent="0.2">
      <c r="A1741" s="48">
        <v>1740</v>
      </c>
      <c r="B1741">
        <v>65.024645959951414</v>
      </c>
    </row>
    <row r="1742" spans="1:2" ht="15" x14ac:dyDescent="0.2">
      <c r="A1742" s="48">
        <v>1741</v>
      </c>
      <c r="B1742">
        <v>65.024645959951414</v>
      </c>
    </row>
    <row r="1743" spans="1:2" ht="15" x14ac:dyDescent="0.2">
      <c r="A1743" s="48">
        <v>1742</v>
      </c>
      <c r="B1743">
        <v>65.024645959951414</v>
      </c>
    </row>
    <row r="1744" spans="1:2" ht="15" x14ac:dyDescent="0.2">
      <c r="A1744" s="48">
        <v>1743</v>
      </c>
      <c r="B1744">
        <v>75.132650565307614</v>
      </c>
    </row>
    <row r="1745" spans="1:2" ht="15" x14ac:dyDescent="0.2">
      <c r="A1745" s="48">
        <v>1744</v>
      </c>
      <c r="B1745">
        <v>65.024645959951414</v>
      </c>
    </row>
    <row r="1746" spans="1:2" ht="15" x14ac:dyDescent="0.2">
      <c r="A1746" s="48">
        <v>1745</v>
      </c>
      <c r="B1746">
        <v>65.024645959951414</v>
      </c>
    </row>
    <row r="1747" spans="1:2" ht="15" x14ac:dyDescent="0.2">
      <c r="A1747" s="48">
        <v>1746</v>
      </c>
      <c r="B1747">
        <v>65.024645959951414</v>
      </c>
    </row>
    <row r="1748" spans="1:2" ht="15" x14ac:dyDescent="0.2">
      <c r="A1748" s="48">
        <v>1747</v>
      </c>
      <c r="B1748">
        <v>75.684870463613464</v>
      </c>
    </row>
    <row r="1749" spans="1:2" ht="15" x14ac:dyDescent="0.2">
      <c r="A1749" s="48">
        <v>1748</v>
      </c>
      <c r="B1749">
        <v>80.745838000000006</v>
      </c>
    </row>
    <row r="1750" spans="1:2" ht="15" x14ac:dyDescent="0.2">
      <c r="A1750" s="48">
        <v>1749</v>
      </c>
      <c r="B1750">
        <v>80.745838000000006</v>
      </c>
    </row>
    <row r="1751" spans="1:2" ht="15" x14ac:dyDescent="0.2">
      <c r="A1751" s="48">
        <v>1750</v>
      </c>
      <c r="B1751">
        <v>65.024645959951414</v>
      </c>
    </row>
    <row r="1752" spans="1:2" ht="15" x14ac:dyDescent="0.2">
      <c r="A1752" s="48">
        <v>1751</v>
      </c>
      <c r="B1752">
        <v>65.024645959951414</v>
      </c>
    </row>
    <row r="1753" spans="1:2" ht="15" x14ac:dyDescent="0.2">
      <c r="A1753" s="48">
        <v>1752</v>
      </c>
      <c r="B1753">
        <v>64.512865373482896</v>
      </c>
    </row>
    <row r="1754" spans="1:2" ht="15" x14ac:dyDescent="0.2">
      <c r="A1754" s="48">
        <v>1753</v>
      </c>
      <c r="B1754">
        <v>25.946354645939245</v>
      </c>
    </row>
    <row r="1755" spans="1:2" ht="15" x14ac:dyDescent="0.2">
      <c r="A1755" s="48">
        <v>1754</v>
      </c>
      <c r="B1755">
        <v>25.946354645939245</v>
      </c>
    </row>
    <row r="1756" spans="1:2" ht="15" x14ac:dyDescent="0.2">
      <c r="A1756" s="48">
        <v>1755</v>
      </c>
      <c r="B1756">
        <v>25.946354645939245</v>
      </c>
    </row>
    <row r="1757" spans="1:2" ht="15" x14ac:dyDescent="0.2">
      <c r="A1757" s="48">
        <v>1756</v>
      </c>
      <c r="B1757">
        <v>25.946354645939245</v>
      </c>
    </row>
    <row r="1758" spans="1:2" ht="15" x14ac:dyDescent="0.2">
      <c r="A1758" s="48">
        <v>1757</v>
      </c>
      <c r="B1758">
        <v>25.946354645939245</v>
      </c>
    </row>
    <row r="1759" spans="1:2" ht="15" x14ac:dyDescent="0.2">
      <c r="A1759" s="48">
        <v>1758</v>
      </c>
      <c r="B1759">
        <v>37.953083146538127</v>
      </c>
    </row>
    <row r="1760" spans="1:2" ht="15" x14ac:dyDescent="0.2">
      <c r="A1760" s="48">
        <v>1759</v>
      </c>
      <c r="B1760">
        <v>37.953083146538127</v>
      </c>
    </row>
    <row r="1761" spans="1:2" ht="15" x14ac:dyDescent="0.2">
      <c r="A1761" s="48">
        <v>1760</v>
      </c>
      <c r="B1761">
        <v>37.953083146538127</v>
      </c>
    </row>
    <row r="1762" spans="1:2" ht="15" x14ac:dyDescent="0.2">
      <c r="A1762" s="48">
        <v>1761</v>
      </c>
      <c r="B1762">
        <v>37.953083146538127</v>
      </c>
    </row>
    <row r="1763" spans="1:2" ht="15" x14ac:dyDescent="0.2">
      <c r="A1763" s="48">
        <v>1762</v>
      </c>
      <c r="B1763">
        <v>37.953083146538127</v>
      </c>
    </row>
    <row r="1764" spans="1:2" ht="15" x14ac:dyDescent="0.2">
      <c r="A1764" s="48">
        <v>1763</v>
      </c>
      <c r="B1764">
        <v>48.151389283595613</v>
      </c>
    </row>
    <row r="1765" spans="1:2" ht="15" x14ac:dyDescent="0.2">
      <c r="A1765" s="48">
        <v>1764</v>
      </c>
      <c r="B1765">
        <v>48.151389283595613</v>
      </c>
    </row>
    <row r="1766" spans="1:2" ht="15" x14ac:dyDescent="0.2">
      <c r="A1766" s="48">
        <v>1765</v>
      </c>
      <c r="B1766">
        <v>48.151389283595613</v>
      </c>
    </row>
    <row r="1767" spans="1:2" ht="15" x14ac:dyDescent="0.2">
      <c r="A1767" s="48">
        <v>1766</v>
      </c>
      <c r="B1767">
        <v>48.151389283595613</v>
      </c>
    </row>
    <row r="1768" spans="1:2" ht="15" x14ac:dyDescent="0.2">
      <c r="A1768" s="48">
        <v>1767</v>
      </c>
      <c r="B1768">
        <v>52.863209543023899</v>
      </c>
    </row>
    <row r="1769" spans="1:2" ht="15" x14ac:dyDescent="0.2">
      <c r="A1769" s="48">
        <v>1768</v>
      </c>
      <c r="B1769">
        <v>48.151389283595613</v>
      </c>
    </row>
    <row r="1770" spans="1:2" ht="15" x14ac:dyDescent="0.2">
      <c r="A1770" s="48">
        <v>1769</v>
      </c>
      <c r="B1770">
        <v>68.318083930851373</v>
      </c>
    </row>
    <row r="1771" spans="1:2" ht="15" x14ac:dyDescent="0.2">
      <c r="A1771" s="48">
        <v>1770</v>
      </c>
      <c r="B1771">
        <v>48.151389283595613</v>
      </c>
    </row>
    <row r="1772" spans="1:2" ht="15" x14ac:dyDescent="0.2">
      <c r="A1772" s="48">
        <v>1771</v>
      </c>
      <c r="B1772">
        <v>68.318083930851373</v>
      </c>
    </row>
    <row r="1773" spans="1:2" ht="15" x14ac:dyDescent="0.2">
      <c r="A1773" s="48">
        <v>1772</v>
      </c>
      <c r="B1773">
        <v>98.188331142857137</v>
      </c>
    </row>
    <row r="1774" spans="1:2" ht="15" x14ac:dyDescent="0.2">
      <c r="A1774" s="48">
        <v>1773</v>
      </c>
      <c r="B1774">
        <v>74.157607217685367</v>
      </c>
    </row>
    <row r="1775" spans="1:2" ht="15" x14ac:dyDescent="0.2">
      <c r="A1775" s="48">
        <v>1774</v>
      </c>
      <c r="B1775">
        <v>68.318083930851373</v>
      </c>
    </row>
    <row r="1776" spans="1:2" ht="15" x14ac:dyDescent="0.2">
      <c r="A1776" s="48">
        <v>1775</v>
      </c>
      <c r="B1776">
        <v>37.953083146538127</v>
      </c>
    </row>
    <row r="1777" spans="1:2" ht="15" x14ac:dyDescent="0.2">
      <c r="A1777" s="48">
        <v>1776</v>
      </c>
      <c r="B1777">
        <v>37.953083146538127</v>
      </c>
    </row>
    <row r="1778" spans="1:2" ht="15" x14ac:dyDescent="0.2">
      <c r="A1778" s="48">
        <v>1777</v>
      </c>
      <c r="B1778">
        <v>43.85201276733374</v>
      </c>
    </row>
    <row r="1779" spans="1:2" ht="15" x14ac:dyDescent="0.2">
      <c r="A1779" s="48">
        <v>1778</v>
      </c>
      <c r="B1779">
        <v>43.85201276733374</v>
      </c>
    </row>
    <row r="1780" spans="1:2" ht="15" x14ac:dyDescent="0.2">
      <c r="A1780" s="48">
        <v>1779</v>
      </c>
      <c r="B1780">
        <v>43.85201276733374</v>
      </c>
    </row>
    <row r="1781" spans="1:2" ht="15" x14ac:dyDescent="0.2">
      <c r="A1781" s="48">
        <v>1780</v>
      </c>
      <c r="B1781">
        <v>43.028893793697272</v>
      </c>
    </row>
    <row r="1782" spans="1:2" ht="15" x14ac:dyDescent="0.2">
      <c r="A1782" s="48">
        <v>1781</v>
      </c>
      <c r="B1782">
        <v>43.85201276733374</v>
      </c>
    </row>
    <row r="1783" spans="1:2" ht="15" x14ac:dyDescent="0.2">
      <c r="A1783" s="48">
        <v>1782</v>
      </c>
      <c r="B1783">
        <v>43.85201276733374</v>
      </c>
    </row>
    <row r="1784" spans="1:2" ht="15" x14ac:dyDescent="0.2">
      <c r="A1784" s="48">
        <v>1783</v>
      </c>
      <c r="B1784">
        <v>44.266496688626553</v>
      </c>
    </row>
    <row r="1785" spans="1:2" ht="15" x14ac:dyDescent="0.2">
      <c r="A1785" s="48">
        <v>1784</v>
      </c>
      <c r="B1785">
        <v>54.337722821683784</v>
      </c>
    </row>
    <row r="1786" spans="1:2" ht="15" x14ac:dyDescent="0.2">
      <c r="A1786" s="48">
        <v>1785</v>
      </c>
      <c r="B1786">
        <v>74.309423663908305</v>
      </c>
    </row>
    <row r="1787" spans="1:2" ht="15" x14ac:dyDescent="0.2">
      <c r="A1787" s="48">
        <v>1786</v>
      </c>
      <c r="B1787">
        <v>83.741988857142857</v>
      </c>
    </row>
    <row r="1788" spans="1:2" ht="15" x14ac:dyDescent="0.2">
      <c r="A1788" s="48">
        <v>1787</v>
      </c>
      <c r="B1788">
        <v>83.741988857142857</v>
      </c>
    </row>
    <row r="1789" spans="1:2" ht="15" x14ac:dyDescent="0.2">
      <c r="A1789" s="48">
        <v>1788</v>
      </c>
      <c r="B1789">
        <v>83.741988857142857</v>
      </c>
    </row>
    <row r="1790" spans="1:2" ht="15" x14ac:dyDescent="0.2">
      <c r="A1790" s="48">
        <v>1789</v>
      </c>
      <c r="B1790">
        <v>83.741988857142857</v>
      </c>
    </row>
    <row r="1791" spans="1:2" ht="15" x14ac:dyDescent="0.2">
      <c r="A1791" s="48">
        <v>1790</v>
      </c>
      <c r="B1791">
        <v>83.741988857142857</v>
      </c>
    </row>
    <row r="1792" spans="1:2" ht="15" x14ac:dyDescent="0.2">
      <c r="A1792" s="48">
        <v>1791</v>
      </c>
      <c r="B1792">
        <v>83.741988857142857</v>
      </c>
    </row>
    <row r="1793" spans="1:2" ht="15" x14ac:dyDescent="0.2">
      <c r="A1793" s="48">
        <v>1792</v>
      </c>
      <c r="B1793">
        <v>83.741988857142857</v>
      </c>
    </row>
    <row r="1794" spans="1:2" ht="15" x14ac:dyDescent="0.2">
      <c r="A1794" s="48">
        <v>1793</v>
      </c>
      <c r="B1794">
        <v>74.309423663908305</v>
      </c>
    </row>
    <row r="1795" spans="1:2" ht="15" x14ac:dyDescent="0.2">
      <c r="A1795" s="48">
        <v>1794</v>
      </c>
      <c r="B1795">
        <v>74.309423663908305</v>
      </c>
    </row>
    <row r="1796" spans="1:2" ht="15" x14ac:dyDescent="0.2">
      <c r="A1796" s="48">
        <v>1795</v>
      </c>
      <c r="B1796">
        <v>83.741988857142857</v>
      </c>
    </row>
    <row r="1797" spans="1:2" ht="15" x14ac:dyDescent="0.2">
      <c r="A1797" s="48">
        <v>1796</v>
      </c>
      <c r="B1797">
        <v>83.741988857142857</v>
      </c>
    </row>
    <row r="1798" spans="1:2" ht="15" x14ac:dyDescent="0.2">
      <c r="A1798" s="48">
        <v>1797</v>
      </c>
      <c r="B1798">
        <v>83.741988857142857</v>
      </c>
    </row>
    <row r="1799" spans="1:2" ht="15" x14ac:dyDescent="0.2">
      <c r="A1799" s="48">
        <v>1798</v>
      </c>
      <c r="B1799">
        <v>74.309423663908305</v>
      </c>
    </row>
    <row r="1800" spans="1:2" ht="15" x14ac:dyDescent="0.2">
      <c r="A1800" s="48">
        <v>1799</v>
      </c>
      <c r="B1800">
        <v>54.337722821683784</v>
      </c>
    </row>
    <row r="1801" spans="1:2" ht="15" x14ac:dyDescent="0.2">
      <c r="A1801" s="48">
        <v>1800</v>
      </c>
      <c r="B1801">
        <v>54.337722821683784</v>
      </c>
    </row>
    <row r="1802" spans="1:2" ht="15" x14ac:dyDescent="0.2">
      <c r="A1802" s="48">
        <v>1801</v>
      </c>
      <c r="B1802">
        <v>41.805426806031925</v>
      </c>
    </row>
    <row r="1803" spans="1:2" ht="15" x14ac:dyDescent="0.2">
      <c r="A1803" s="48">
        <v>1802</v>
      </c>
      <c r="B1803">
        <v>41.805426806031925</v>
      </c>
    </row>
    <row r="1804" spans="1:2" ht="15" x14ac:dyDescent="0.2">
      <c r="A1804" s="48">
        <v>1803</v>
      </c>
      <c r="B1804">
        <v>36.054086624721656</v>
      </c>
    </row>
    <row r="1805" spans="1:2" ht="15" x14ac:dyDescent="0.2">
      <c r="A1805" s="48">
        <v>1804</v>
      </c>
      <c r="B1805">
        <v>36.054086624721656</v>
      </c>
    </row>
    <row r="1806" spans="1:2" ht="15" x14ac:dyDescent="0.2">
      <c r="A1806" s="48">
        <v>1805</v>
      </c>
      <c r="B1806">
        <v>35.285587273328964</v>
      </c>
    </row>
    <row r="1807" spans="1:2" ht="15" x14ac:dyDescent="0.2">
      <c r="A1807" s="48">
        <v>1806</v>
      </c>
      <c r="B1807">
        <v>36.054086624721656</v>
      </c>
    </row>
    <row r="1808" spans="1:2" ht="15" x14ac:dyDescent="0.2">
      <c r="A1808" s="48">
        <v>1807</v>
      </c>
      <c r="B1808">
        <v>32.958612374440776</v>
      </c>
    </row>
    <row r="1809" spans="1:2" ht="15" x14ac:dyDescent="0.2">
      <c r="A1809" s="48">
        <v>1808</v>
      </c>
      <c r="B1809">
        <v>36.054086624721656</v>
      </c>
    </row>
    <row r="1810" spans="1:2" ht="15" x14ac:dyDescent="0.2">
      <c r="A1810" s="48">
        <v>1809</v>
      </c>
      <c r="B1810">
        <v>41.805426806031925</v>
      </c>
    </row>
    <row r="1811" spans="1:2" ht="15" x14ac:dyDescent="0.2">
      <c r="A1811" s="48">
        <v>1810</v>
      </c>
      <c r="B1811">
        <v>54.99940778980281</v>
      </c>
    </row>
    <row r="1812" spans="1:2" ht="15" x14ac:dyDescent="0.2">
      <c r="A1812" s="48">
        <v>1811</v>
      </c>
      <c r="B1812">
        <v>54.098680562694774</v>
      </c>
    </row>
    <row r="1813" spans="1:2" ht="15" x14ac:dyDescent="0.2">
      <c r="A1813" s="48">
        <v>1812</v>
      </c>
      <c r="B1813">
        <v>54.098680562694774</v>
      </c>
    </row>
    <row r="1814" spans="1:2" ht="15" x14ac:dyDescent="0.2">
      <c r="A1814" s="48">
        <v>1813</v>
      </c>
      <c r="B1814">
        <v>54.098680562694774</v>
      </c>
    </row>
    <row r="1815" spans="1:2" ht="15" x14ac:dyDescent="0.2">
      <c r="A1815" s="48">
        <v>1814</v>
      </c>
      <c r="B1815">
        <v>54.098680562694774</v>
      </c>
    </row>
    <row r="1816" spans="1:2" ht="15" x14ac:dyDescent="0.2">
      <c r="A1816" s="48">
        <v>1815</v>
      </c>
      <c r="B1816">
        <v>54.098680562694774</v>
      </c>
    </row>
    <row r="1817" spans="1:2" ht="15" x14ac:dyDescent="0.2">
      <c r="A1817" s="48">
        <v>1816</v>
      </c>
      <c r="B1817">
        <v>54.098680562694774</v>
      </c>
    </row>
    <row r="1818" spans="1:2" ht="15" x14ac:dyDescent="0.2">
      <c r="A1818" s="48">
        <v>1817</v>
      </c>
      <c r="B1818">
        <v>54.098680562694774</v>
      </c>
    </row>
    <row r="1819" spans="1:2" ht="15" x14ac:dyDescent="0.2">
      <c r="A1819" s="48">
        <v>1818</v>
      </c>
      <c r="B1819">
        <v>54.098680562694774</v>
      </c>
    </row>
    <row r="1820" spans="1:2" ht="15" x14ac:dyDescent="0.2">
      <c r="A1820" s="48">
        <v>1819</v>
      </c>
      <c r="B1820">
        <v>75.219406571428578</v>
      </c>
    </row>
    <row r="1821" spans="1:2" ht="15" x14ac:dyDescent="0.2">
      <c r="A1821" s="48">
        <v>1820</v>
      </c>
      <c r="B1821">
        <v>75.219406571428578</v>
      </c>
    </row>
    <row r="1822" spans="1:2" ht="15" x14ac:dyDescent="0.2">
      <c r="A1822" s="48">
        <v>1821</v>
      </c>
      <c r="B1822">
        <v>75.219406571428578</v>
      </c>
    </row>
    <row r="1823" spans="1:2" ht="15" x14ac:dyDescent="0.2">
      <c r="A1823" s="48">
        <v>1822</v>
      </c>
      <c r="B1823">
        <v>75.219406571428578</v>
      </c>
    </row>
    <row r="1824" spans="1:2" ht="15" x14ac:dyDescent="0.2">
      <c r="A1824" s="48">
        <v>1823</v>
      </c>
      <c r="B1824">
        <v>54.098680562694774</v>
      </c>
    </row>
    <row r="1825" spans="1:2" ht="15" x14ac:dyDescent="0.2">
      <c r="A1825" s="48">
        <v>1824</v>
      </c>
      <c r="B1825">
        <v>54.098680562694774</v>
      </c>
    </row>
    <row r="1826" spans="1:2" ht="15" x14ac:dyDescent="0.2">
      <c r="A1826" s="48">
        <v>1825</v>
      </c>
      <c r="B1826">
        <v>45.29396275211662</v>
      </c>
    </row>
    <row r="1827" spans="1:2" ht="15" x14ac:dyDescent="0.2">
      <c r="A1827" s="48">
        <v>1826</v>
      </c>
      <c r="B1827">
        <v>45.29396275211662</v>
      </c>
    </row>
    <row r="1828" spans="1:2" ht="15" x14ac:dyDescent="0.2">
      <c r="A1828" s="48">
        <v>1827</v>
      </c>
      <c r="B1828">
        <v>39.841772856780011</v>
      </c>
    </row>
    <row r="1829" spans="1:2" ht="15" x14ac:dyDescent="0.2">
      <c r="A1829" s="48">
        <v>1828</v>
      </c>
      <c r="B1829">
        <v>39.841772856780011</v>
      </c>
    </row>
    <row r="1830" spans="1:2" ht="15" x14ac:dyDescent="0.2">
      <c r="A1830" s="48">
        <v>1829</v>
      </c>
      <c r="B1830">
        <v>45.29396275211662</v>
      </c>
    </row>
    <row r="1831" spans="1:2" ht="15" x14ac:dyDescent="0.2">
      <c r="A1831" s="48">
        <v>1830</v>
      </c>
      <c r="B1831">
        <v>45.29396275211662</v>
      </c>
    </row>
    <row r="1832" spans="1:2" ht="15" x14ac:dyDescent="0.2">
      <c r="A1832" s="48">
        <v>1831</v>
      </c>
      <c r="B1832">
        <v>45.29396275211662</v>
      </c>
    </row>
    <row r="1833" spans="1:2" ht="15" x14ac:dyDescent="0.2">
      <c r="A1833" s="48">
        <v>1832</v>
      </c>
      <c r="B1833">
        <v>69.841891361088514</v>
      </c>
    </row>
    <row r="1834" spans="1:2" ht="15" x14ac:dyDescent="0.2">
      <c r="A1834" s="48">
        <v>1833</v>
      </c>
      <c r="B1834">
        <v>72.377930904786083</v>
      </c>
    </row>
    <row r="1835" spans="1:2" ht="15" x14ac:dyDescent="0.2">
      <c r="A1835" s="48">
        <v>1834</v>
      </c>
      <c r="B1835">
        <v>72.377930904786083</v>
      </c>
    </row>
    <row r="1836" spans="1:2" ht="15" x14ac:dyDescent="0.2">
      <c r="A1836" s="48">
        <v>1835</v>
      </c>
      <c r="B1836">
        <v>72.377930904786083</v>
      </c>
    </row>
    <row r="1837" spans="1:2" ht="15" x14ac:dyDescent="0.2">
      <c r="A1837" s="48">
        <v>1836</v>
      </c>
      <c r="B1837">
        <v>72.377930904786083</v>
      </c>
    </row>
    <row r="1838" spans="1:2" ht="15" x14ac:dyDescent="0.2">
      <c r="A1838" s="48">
        <v>1837</v>
      </c>
      <c r="B1838">
        <v>72.377930904786083</v>
      </c>
    </row>
    <row r="1839" spans="1:2" ht="15" x14ac:dyDescent="0.2">
      <c r="A1839" s="48">
        <v>1838</v>
      </c>
      <c r="B1839">
        <v>90.250055428571443</v>
      </c>
    </row>
    <row r="1840" spans="1:2" ht="15" x14ac:dyDescent="0.2">
      <c r="A1840" s="48">
        <v>1839</v>
      </c>
      <c r="B1840">
        <v>90.250055428571443</v>
      </c>
    </row>
    <row r="1841" spans="1:2" ht="15" x14ac:dyDescent="0.2">
      <c r="A1841" s="48">
        <v>1840</v>
      </c>
      <c r="B1841">
        <v>90.250055428571443</v>
      </c>
    </row>
    <row r="1842" spans="1:2" ht="15" x14ac:dyDescent="0.2">
      <c r="A1842" s="48">
        <v>1841</v>
      </c>
      <c r="B1842">
        <v>90.250055428571443</v>
      </c>
    </row>
    <row r="1843" spans="1:2" ht="15" x14ac:dyDescent="0.2">
      <c r="A1843" s="48">
        <v>1842</v>
      </c>
      <c r="B1843">
        <v>84.626221351875927</v>
      </c>
    </row>
    <row r="1844" spans="1:2" ht="15" x14ac:dyDescent="0.2">
      <c r="A1844" s="48">
        <v>1843</v>
      </c>
      <c r="B1844">
        <v>80.257404448649453</v>
      </c>
    </row>
    <row r="1845" spans="1:2" ht="15" x14ac:dyDescent="0.2">
      <c r="A1845" s="48">
        <v>1844</v>
      </c>
      <c r="B1845">
        <v>84.626221351875927</v>
      </c>
    </row>
    <row r="1846" spans="1:2" ht="15" x14ac:dyDescent="0.2">
      <c r="A1846" s="48">
        <v>1845</v>
      </c>
      <c r="B1846">
        <v>80.257404448649453</v>
      </c>
    </row>
    <row r="1847" spans="1:2" ht="15" x14ac:dyDescent="0.2">
      <c r="A1847" s="48">
        <v>1846</v>
      </c>
      <c r="B1847">
        <v>72.377930904786083</v>
      </c>
    </row>
    <row r="1848" spans="1:2" ht="15" x14ac:dyDescent="0.2">
      <c r="A1848" s="48">
        <v>1847</v>
      </c>
      <c r="B1848">
        <v>67.845622315662936</v>
      </c>
    </row>
    <row r="1849" spans="1:2" ht="15" x14ac:dyDescent="0.2">
      <c r="A1849" s="48">
        <v>1848</v>
      </c>
      <c r="B1849">
        <v>67.351077636186034</v>
      </c>
    </row>
    <row r="1850" spans="1:2" ht="15" x14ac:dyDescent="0.2">
      <c r="A1850" s="48">
        <v>1849</v>
      </c>
      <c r="B1850">
        <v>71.453962157265551</v>
      </c>
    </row>
    <row r="1851" spans="1:2" ht="15" x14ac:dyDescent="0.2">
      <c r="A1851" s="48">
        <v>1850</v>
      </c>
      <c r="B1851">
        <v>71.453962157265551</v>
      </c>
    </row>
    <row r="1852" spans="1:2" ht="15" x14ac:dyDescent="0.2">
      <c r="A1852" s="48">
        <v>1851</v>
      </c>
      <c r="B1852">
        <v>53.848860599309106</v>
      </c>
    </row>
    <row r="1853" spans="1:2" ht="15" x14ac:dyDescent="0.2">
      <c r="A1853" s="48">
        <v>1852</v>
      </c>
      <c r="B1853">
        <v>53.848860599309106</v>
      </c>
    </row>
    <row r="1854" spans="1:2" ht="15" x14ac:dyDescent="0.2">
      <c r="A1854" s="48">
        <v>1853</v>
      </c>
      <c r="B1854">
        <v>71.453962157265551</v>
      </c>
    </row>
    <row r="1855" spans="1:2" ht="15" x14ac:dyDescent="0.2">
      <c r="A1855" s="48">
        <v>1854</v>
      </c>
      <c r="B1855">
        <v>71.453962157265551</v>
      </c>
    </row>
    <row r="1856" spans="1:2" ht="15" x14ac:dyDescent="0.2">
      <c r="A1856" s="48">
        <v>1855</v>
      </c>
      <c r="B1856">
        <v>71.453962157265551</v>
      </c>
    </row>
    <row r="1857" spans="1:2" ht="15" x14ac:dyDescent="0.2">
      <c r="A1857" s="48">
        <v>1856</v>
      </c>
      <c r="B1857">
        <v>80.228300218253409</v>
      </c>
    </row>
    <row r="1858" spans="1:2" ht="15" x14ac:dyDescent="0.2">
      <c r="A1858" s="48">
        <v>1857</v>
      </c>
      <c r="B1858">
        <v>80.228300218253409</v>
      </c>
    </row>
    <row r="1859" spans="1:2" ht="15" x14ac:dyDescent="0.2">
      <c r="A1859" s="48">
        <v>1858</v>
      </c>
      <c r="B1859">
        <v>80.228300218253409</v>
      </c>
    </row>
    <row r="1860" spans="1:2" ht="15" x14ac:dyDescent="0.2">
      <c r="A1860" s="48">
        <v>1859</v>
      </c>
      <c r="B1860">
        <v>82.987482998966627</v>
      </c>
    </row>
    <row r="1861" spans="1:2" ht="15" x14ac:dyDescent="0.2">
      <c r="A1861" s="48">
        <v>1860</v>
      </c>
      <c r="B1861">
        <v>87.499202571428569</v>
      </c>
    </row>
    <row r="1862" spans="1:2" ht="15" x14ac:dyDescent="0.2">
      <c r="A1862" s="48">
        <v>1861</v>
      </c>
      <c r="B1862">
        <v>82.987482998966627</v>
      </c>
    </row>
    <row r="1863" spans="1:2" ht="15" x14ac:dyDescent="0.2">
      <c r="A1863" s="48">
        <v>1862</v>
      </c>
      <c r="B1863">
        <v>87.499202571428569</v>
      </c>
    </row>
    <row r="1864" spans="1:2" ht="15" x14ac:dyDescent="0.2">
      <c r="A1864" s="48">
        <v>1863</v>
      </c>
      <c r="B1864">
        <v>80.228300218253409</v>
      </c>
    </row>
    <row r="1865" spans="1:2" ht="15" x14ac:dyDescent="0.2">
      <c r="A1865" s="48">
        <v>1864</v>
      </c>
      <c r="B1865">
        <v>80.228300218253409</v>
      </c>
    </row>
    <row r="1866" spans="1:2" ht="15" x14ac:dyDescent="0.2">
      <c r="A1866" s="48">
        <v>1865</v>
      </c>
      <c r="B1866">
        <v>80.228300218253409</v>
      </c>
    </row>
    <row r="1867" spans="1:2" ht="15" x14ac:dyDescent="0.2">
      <c r="A1867" s="48">
        <v>1866</v>
      </c>
      <c r="B1867">
        <v>72.230637808769799</v>
      </c>
    </row>
    <row r="1868" spans="1:2" ht="15" x14ac:dyDescent="0.2">
      <c r="A1868" s="48">
        <v>1867</v>
      </c>
      <c r="B1868">
        <v>80.228300218253409</v>
      </c>
    </row>
    <row r="1869" spans="1:2" ht="15" x14ac:dyDescent="0.2">
      <c r="A1869" s="48">
        <v>1868</v>
      </c>
      <c r="B1869">
        <v>80.228300218253409</v>
      </c>
    </row>
    <row r="1870" spans="1:2" ht="15" x14ac:dyDescent="0.2">
      <c r="A1870" s="48">
        <v>1869</v>
      </c>
      <c r="B1870">
        <v>80.228300218253409</v>
      </c>
    </row>
    <row r="1871" spans="1:2" ht="15" x14ac:dyDescent="0.2">
      <c r="A1871" s="48">
        <v>1870</v>
      </c>
      <c r="B1871">
        <v>80.228300218253409</v>
      </c>
    </row>
    <row r="1872" spans="1:2" ht="15" x14ac:dyDescent="0.2">
      <c r="A1872" s="48">
        <v>1871</v>
      </c>
      <c r="B1872">
        <v>72.230637808769799</v>
      </c>
    </row>
    <row r="1873" spans="1:2" ht="15" x14ac:dyDescent="0.2">
      <c r="A1873" s="48">
        <v>1872</v>
      </c>
      <c r="B1873">
        <v>71.453962157265551</v>
      </c>
    </row>
    <row r="1874" spans="1:2" ht="15" x14ac:dyDescent="0.2">
      <c r="A1874" s="48">
        <v>1873</v>
      </c>
      <c r="B1874">
        <v>41.484022604683751</v>
      </c>
    </row>
    <row r="1875" spans="1:2" ht="15" x14ac:dyDescent="0.2">
      <c r="A1875" s="48">
        <v>1874</v>
      </c>
      <c r="B1875">
        <v>41.484022604683751</v>
      </c>
    </row>
    <row r="1876" spans="1:2" ht="15" x14ac:dyDescent="0.2">
      <c r="A1876" s="48">
        <v>1875</v>
      </c>
      <c r="B1876">
        <v>41.484022604683751</v>
      </c>
    </row>
    <row r="1877" spans="1:2" ht="15" x14ac:dyDescent="0.2">
      <c r="A1877" s="48">
        <v>1876</v>
      </c>
      <c r="B1877">
        <v>41.484022604683751</v>
      </c>
    </row>
    <row r="1878" spans="1:2" ht="15" x14ac:dyDescent="0.2">
      <c r="A1878" s="48">
        <v>1877</v>
      </c>
      <c r="B1878">
        <v>41.484022604683751</v>
      </c>
    </row>
    <row r="1879" spans="1:2" ht="15" x14ac:dyDescent="0.2">
      <c r="A1879" s="48">
        <v>1878</v>
      </c>
      <c r="B1879">
        <v>44.678319743496345</v>
      </c>
    </row>
    <row r="1880" spans="1:2" ht="15" x14ac:dyDescent="0.2">
      <c r="A1880" s="48">
        <v>1879</v>
      </c>
      <c r="B1880">
        <v>44.678319743496345</v>
      </c>
    </row>
    <row r="1881" spans="1:2" ht="15" x14ac:dyDescent="0.2">
      <c r="A1881" s="48">
        <v>1880</v>
      </c>
      <c r="B1881">
        <v>44.678319743496345</v>
      </c>
    </row>
    <row r="1882" spans="1:2" ht="15" x14ac:dyDescent="0.2">
      <c r="A1882" s="48">
        <v>1881</v>
      </c>
      <c r="B1882">
        <v>59.060217417079798</v>
      </c>
    </row>
    <row r="1883" spans="1:2" ht="15" x14ac:dyDescent="0.2">
      <c r="A1883" s="48">
        <v>1882</v>
      </c>
      <c r="B1883">
        <v>69.30240408372309</v>
      </c>
    </row>
    <row r="1884" spans="1:2" ht="15" x14ac:dyDescent="0.2">
      <c r="A1884" s="48">
        <v>1883</v>
      </c>
      <c r="B1884">
        <v>79.29871269501227</v>
      </c>
    </row>
    <row r="1885" spans="1:2" ht="15" x14ac:dyDescent="0.2">
      <c r="A1885" s="48">
        <v>1884</v>
      </c>
      <c r="B1885">
        <v>79.29871269501227</v>
      </c>
    </row>
    <row r="1886" spans="1:2" ht="15" x14ac:dyDescent="0.2">
      <c r="A1886" s="48">
        <v>1885</v>
      </c>
      <c r="B1886">
        <v>79.29871269501227</v>
      </c>
    </row>
    <row r="1887" spans="1:2" ht="15" x14ac:dyDescent="0.2">
      <c r="A1887" s="48">
        <v>1886</v>
      </c>
      <c r="B1887">
        <v>79.29871269501227</v>
      </c>
    </row>
    <row r="1888" spans="1:2" ht="15" x14ac:dyDescent="0.2">
      <c r="A1888" s="48">
        <v>1887</v>
      </c>
      <c r="B1888">
        <v>79.29871269501227</v>
      </c>
    </row>
    <row r="1889" spans="1:2" ht="15" x14ac:dyDescent="0.2">
      <c r="A1889" s="48">
        <v>1888</v>
      </c>
      <c r="B1889">
        <v>86.498687709701869</v>
      </c>
    </row>
    <row r="1890" spans="1:2" ht="15" x14ac:dyDescent="0.2">
      <c r="A1890" s="48">
        <v>1889</v>
      </c>
      <c r="B1890">
        <v>79.29871269501227</v>
      </c>
    </row>
    <row r="1891" spans="1:2" ht="15" x14ac:dyDescent="0.2">
      <c r="A1891" s="48">
        <v>1890</v>
      </c>
      <c r="B1891">
        <v>79.29871269501227</v>
      </c>
    </row>
    <row r="1892" spans="1:2" ht="15" x14ac:dyDescent="0.2">
      <c r="A1892" s="48">
        <v>1891</v>
      </c>
      <c r="B1892">
        <v>86.498687709701869</v>
      </c>
    </row>
    <row r="1893" spans="1:2" ht="15" x14ac:dyDescent="0.2">
      <c r="A1893" s="48">
        <v>1892</v>
      </c>
      <c r="B1893">
        <v>88.204644000000002</v>
      </c>
    </row>
    <row r="1894" spans="1:2" ht="15" x14ac:dyDescent="0.2">
      <c r="A1894" s="48">
        <v>1893</v>
      </c>
      <c r="B1894">
        <v>86.498687709701869</v>
      </c>
    </row>
    <row r="1895" spans="1:2" ht="15" x14ac:dyDescent="0.2">
      <c r="A1895" s="48">
        <v>1894</v>
      </c>
      <c r="B1895">
        <v>79.29871269501227</v>
      </c>
    </row>
    <row r="1896" spans="1:2" ht="15" x14ac:dyDescent="0.2">
      <c r="A1896" s="48">
        <v>1895</v>
      </c>
      <c r="B1896">
        <v>79.29871269501227</v>
      </c>
    </row>
    <row r="1897" spans="1:2" ht="15" x14ac:dyDescent="0.2">
      <c r="A1897" s="48">
        <v>1896</v>
      </c>
      <c r="B1897">
        <v>54.531234441264644</v>
      </c>
    </row>
    <row r="1898" spans="1:2" ht="15" x14ac:dyDescent="0.2">
      <c r="A1898" s="48">
        <v>1897</v>
      </c>
      <c r="B1898">
        <v>38.771082913371117</v>
      </c>
    </row>
    <row r="1899" spans="1:2" ht="15" x14ac:dyDescent="0.2">
      <c r="A1899" s="48">
        <v>1898</v>
      </c>
      <c r="B1899">
        <v>35.057145255908324</v>
      </c>
    </row>
    <row r="1900" spans="1:2" ht="15" x14ac:dyDescent="0.2">
      <c r="A1900" s="48">
        <v>1899</v>
      </c>
      <c r="B1900">
        <v>35.057145255908324</v>
      </c>
    </row>
    <row r="1901" spans="1:2" ht="15" x14ac:dyDescent="0.2">
      <c r="A1901" s="48">
        <v>1900</v>
      </c>
      <c r="B1901">
        <v>35.057145255908324</v>
      </c>
    </row>
    <row r="1902" spans="1:2" ht="15" x14ac:dyDescent="0.2">
      <c r="A1902" s="48">
        <v>1901</v>
      </c>
      <c r="B1902">
        <v>38.771082913371117</v>
      </c>
    </row>
    <row r="1903" spans="1:2" ht="15" x14ac:dyDescent="0.2">
      <c r="A1903" s="48">
        <v>1902</v>
      </c>
      <c r="B1903">
        <v>71.841545501655006</v>
      </c>
    </row>
    <row r="1904" spans="1:2" ht="15" x14ac:dyDescent="0.2">
      <c r="A1904" s="48">
        <v>1903</v>
      </c>
      <c r="B1904">
        <v>63.998544100538318</v>
      </c>
    </row>
    <row r="1905" spans="1:2" ht="15" x14ac:dyDescent="0.2">
      <c r="A1905" s="48">
        <v>1904</v>
      </c>
      <c r="B1905">
        <v>69.96688292981176</v>
      </c>
    </row>
    <row r="1906" spans="1:2" ht="15" x14ac:dyDescent="0.2">
      <c r="A1906" s="48">
        <v>1905</v>
      </c>
      <c r="B1906">
        <v>77.348882720485605</v>
      </c>
    </row>
    <row r="1907" spans="1:2" ht="15" x14ac:dyDescent="0.2">
      <c r="A1907" s="48">
        <v>1906</v>
      </c>
      <c r="B1907">
        <v>77.348882720485605</v>
      </c>
    </row>
    <row r="1908" spans="1:2" ht="15" x14ac:dyDescent="0.2">
      <c r="A1908" s="48">
        <v>1907</v>
      </c>
      <c r="B1908">
        <v>80.006437374513979</v>
      </c>
    </row>
    <row r="1909" spans="1:2" ht="15" x14ac:dyDescent="0.2">
      <c r="A1909" s="48">
        <v>1908</v>
      </c>
      <c r="B1909">
        <v>85.625301716702324</v>
      </c>
    </row>
    <row r="1910" spans="1:2" ht="15" x14ac:dyDescent="0.2">
      <c r="A1910" s="48">
        <v>1909</v>
      </c>
      <c r="B1910">
        <v>80.006437374513979</v>
      </c>
    </row>
    <row r="1911" spans="1:2" ht="15" x14ac:dyDescent="0.2">
      <c r="A1911" s="48">
        <v>1910</v>
      </c>
      <c r="B1911">
        <v>85.625301716702324</v>
      </c>
    </row>
    <row r="1912" spans="1:2" ht="15" x14ac:dyDescent="0.2">
      <c r="A1912" s="48">
        <v>1911</v>
      </c>
      <c r="B1912">
        <v>87.331740571428583</v>
      </c>
    </row>
    <row r="1913" spans="1:2" ht="15" x14ac:dyDescent="0.2">
      <c r="A1913" s="48">
        <v>1912</v>
      </c>
      <c r="B1913">
        <v>85.625301716702324</v>
      </c>
    </row>
    <row r="1914" spans="1:2" ht="15" x14ac:dyDescent="0.2">
      <c r="A1914" s="48">
        <v>1913</v>
      </c>
      <c r="B1914">
        <v>77.348882720485605</v>
      </c>
    </row>
    <row r="1915" spans="1:2" ht="15" x14ac:dyDescent="0.2">
      <c r="A1915" s="48">
        <v>1914</v>
      </c>
      <c r="B1915">
        <v>58.730763942805417</v>
      </c>
    </row>
    <row r="1916" spans="1:2" ht="15" x14ac:dyDescent="0.2">
      <c r="A1916" s="48">
        <v>1915</v>
      </c>
      <c r="B1916">
        <v>77.348882720485605</v>
      </c>
    </row>
    <row r="1917" spans="1:2" ht="15" x14ac:dyDescent="0.2">
      <c r="A1917" s="48">
        <v>1916</v>
      </c>
      <c r="B1917">
        <v>77.348882720485605</v>
      </c>
    </row>
    <row r="1918" spans="1:2" ht="15" x14ac:dyDescent="0.2">
      <c r="A1918" s="48">
        <v>1917</v>
      </c>
      <c r="B1918">
        <v>77.348882720485605</v>
      </c>
    </row>
    <row r="1919" spans="1:2" ht="15" x14ac:dyDescent="0.2">
      <c r="A1919" s="48">
        <v>1918</v>
      </c>
      <c r="B1919">
        <v>71.841545501655006</v>
      </c>
    </row>
    <row r="1920" spans="1:2" ht="15" x14ac:dyDescent="0.2">
      <c r="A1920" s="48">
        <v>1919</v>
      </c>
      <c r="B1920">
        <v>58.730763942805417</v>
      </c>
    </row>
    <row r="1921" spans="1:2" ht="15" x14ac:dyDescent="0.2">
      <c r="A1921" s="48">
        <v>1920</v>
      </c>
      <c r="B1921">
        <v>38.771082913371117</v>
      </c>
    </row>
    <row r="1922" spans="1:2" ht="15" x14ac:dyDescent="0.2">
      <c r="A1922" s="48">
        <v>1921</v>
      </c>
      <c r="B1922">
        <v>29.642217905207527</v>
      </c>
    </row>
    <row r="1923" spans="1:2" ht="15" x14ac:dyDescent="0.2">
      <c r="A1923" s="48">
        <v>1922</v>
      </c>
      <c r="B1923">
        <v>29.607918697343976</v>
      </c>
    </row>
    <row r="1924" spans="1:2" ht="15" x14ac:dyDescent="0.2">
      <c r="A1924" s="48">
        <v>1923</v>
      </c>
      <c r="B1924">
        <v>29.607918697343976</v>
      </c>
    </row>
    <row r="1925" spans="1:2" ht="15" x14ac:dyDescent="0.2">
      <c r="A1925" s="48">
        <v>1924</v>
      </c>
      <c r="B1925">
        <v>29.607918697343976</v>
      </c>
    </row>
    <row r="1926" spans="1:2" ht="15" x14ac:dyDescent="0.2">
      <c r="A1926" s="48">
        <v>1925</v>
      </c>
      <c r="B1926">
        <v>29.607918697343976</v>
      </c>
    </row>
    <row r="1927" spans="1:2" ht="15" x14ac:dyDescent="0.2">
      <c r="A1927" s="48">
        <v>1926</v>
      </c>
      <c r="B1927">
        <v>41.23210238507167</v>
      </c>
    </row>
    <row r="1928" spans="1:2" ht="15" x14ac:dyDescent="0.2">
      <c r="A1928" s="48">
        <v>1927</v>
      </c>
      <c r="B1928">
        <v>41.23210238507167</v>
      </c>
    </row>
    <row r="1929" spans="1:2" ht="15" x14ac:dyDescent="0.2">
      <c r="A1929" s="48">
        <v>1928</v>
      </c>
      <c r="B1929">
        <v>82.227113714285707</v>
      </c>
    </row>
    <row r="1930" spans="1:2" ht="15" x14ac:dyDescent="0.2">
      <c r="A1930" s="48">
        <v>1929</v>
      </c>
      <c r="B1930">
        <v>82.227113714285707</v>
      </c>
    </row>
    <row r="1931" spans="1:2" ht="15" x14ac:dyDescent="0.2">
      <c r="A1931" s="48">
        <v>1930</v>
      </c>
      <c r="B1931">
        <v>82.227113714285707</v>
      </c>
    </row>
    <row r="1932" spans="1:2" ht="15" x14ac:dyDescent="0.2">
      <c r="A1932" s="48">
        <v>1931</v>
      </c>
      <c r="B1932">
        <v>82.227113714285707</v>
      </c>
    </row>
    <row r="1933" spans="1:2" ht="15" x14ac:dyDescent="0.2">
      <c r="A1933" s="48">
        <v>1932</v>
      </c>
      <c r="B1933">
        <v>82.227113714285707</v>
      </c>
    </row>
    <row r="1934" spans="1:2" ht="15" x14ac:dyDescent="0.2">
      <c r="A1934" s="48">
        <v>1933</v>
      </c>
      <c r="B1934">
        <v>82.227113714285707</v>
      </c>
    </row>
    <row r="1935" spans="1:2" ht="15" x14ac:dyDescent="0.2">
      <c r="A1935" s="48">
        <v>1934</v>
      </c>
      <c r="B1935">
        <v>82.227113714285707</v>
      </c>
    </row>
    <row r="1936" spans="1:2" ht="15" x14ac:dyDescent="0.2">
      <c r="A1936" s="48">
        <v>1935</v>
      </c>
      <c r="B1936">
        <v>82.227113714285707</v>
      </c>
    </row>
    <row r="1937" spans="1:2" ht="15" x14ac:dyDescent="0.2">
      <c r="A1937" s="48">
        <v>1936</v>
      </c>
      <c r="B1937">
        <v>82.227113714285707</v>
      </c>
    </row>
    <row r="1938" spans="1:2" ht="15" x14ac:dyDescent="0.2">
      <c r="A1938" s="48">
        <v>1937</v>
      </c>
      <c r="B1938">
        <v>82.227113714285707</v>
      </c>
    </row>
    <row r="1939" spans="1:2" ht="15" x14ac:dyDescent="0.2">
      <c r="A1939" s="48">
        <v>1938</v>
      </c>
      <c r="B1939">
        <v>79.394228619849969</v>
      </c>
    </row>
    <row r="1940" spans="1:2" ht="15" x14ac:dyDescent="0.2">
      <c r="A1940" s="48">
        <v>1939</v>
      </c>
      <c r="B1940">
        <v>82.227113714285707</v>
      </c>
    </row>
    <row r="1941" spans="1:2" ht="15" x14ac:dyDescent="0.2">
      <c r="A1941" s="48">
        <v>1940</v>
      </c>
      <c r="B1941">
        <v>82.227113714285707</v>
      </c>
    </row>
    <row r="1942" spans="1:2" ht="15" x14ac:dyDescent="0.2">
      <c r="A1942" s="48">
        <v>1941</v>
      </c>
      <c r="B1942">
        <v>82.227113714285707</v>
      </c>
    </row>
    <row r="1943" spans="1:2" ht="15" x14ac:dyDescent="0.2">
      <c r="A1943" s="48">
        <v>1942</v>
      </c>
      <c r="B1943">
        <v>76.403752246347935</v>
      </c>
    </row>
    <row r="1944" spans="1:2" ht="15" x14ac:dyDescent="0.2">
      <c r="A1944" s="48">
        <v>1943</v>
      </c>
      <c r="B1944">
        <v>58.533312370600022</v>
      </c>
    </row>
    <row r="1945" spans="1:2" ht="15" x14ac:dyDescent="0.2">
      <c r="A1945" s="48">
        <v>1944</v>
      </c>
      <c r="B1945">
        <v>40.828452028688858</v>
      </c>
    </row>
    <row r="1946" spans="1:2" ht="15" x14ac:dyDescent="0.2">
      <c r="A1946" s="48">
        <v>1945</v>
      </c>
      <c r="B1946">
        <v>24.078655812539196</v>
      </c>
    </row>
    <row r="1947" spans="1:2" ht="15" x14ac:dyDescent="0.2">
      <c r="A1947" s="48">
        <v>1946</v>
      </c>
      <c r="B1947">
        <v>24.078655812539196</v>
      </c>
    </row>
    <row r="1948" spans="1:2" ht="15" x14ac:dyDescent="0.2">
      <c r="A1948" s="48">
        <v>1947</v>
      </c>
      <c r="B1948">
        <v>24.078655812539196</v>
      </c>
    </row>
    <row r="1949" spans="1:2" ht="15" x14ac:dyDescent="0.2">
      <c r="A1949" s="48">
        <v>1948</v>
      </c>
      <c r="B1949">
        <v>24.078655812539196</v>
      </c>
    </row>
    <row r="1950" spans="1:2" ht="15" x14ac:dyDescent="0.2">
      <c r="A1950" s="48">
        <v>1949</v>
      </c>
      <c r="B1950">
        <v>24.078655812539196</v>
      </c>
    </row>
    <row r="1951" spans="1:2" ht="15" x14ac:dyDescent="0.2">
      <c r="A1951" s="48">
        <v>1950</v>
      </c>
      <c r="B1951">
        <v>24.078655812539196</v>
      </c>
    </row>
    <row r="1952" spans="1:2" ht="15" x14ac:dyDescent="0.2">
      <c r="A1952" s="48">
        <v>1951</v>
      </c>
      <c r="B1952">
        <v>24.078655812539196</v>
      </c>
    </row>
    <row r="1953" spans="1:2" ht="15" x14ac:dyDescent="0.2">
      <c r="A1953" s="48">
        <v>1952</v>
      </c>
      <c r="B1953">
        <v>33.341955103129791</v>
      </c>
    </row>
    <row r="1954" spans="1:2" ht="15" x14ac:dyDescent="0.2">
      <c r="A1954" s="48">
        <v>1953</v>
      </c>
      <c r="B1954">
        <v>46.660263330077001</v>
      </c>
    </row>
    <row r="1955" spans="1:2" ht="15" x14ac:dyDescent="0.2">
      <c r="A1955" s="48">
        <v>1954</v>
      </c>
      <c r="B1955">
        <v>46.660263330077001</v>
      </c>
    </row>
    <row r="1956" spans="1:2" ht="15" x14ac:dyDescent="0.2">
      <c r="A1956" s="48">
        <v>1955</v>
      </c>
      <c r="B1956">
        <v>46.660263330077001</v>
      </c>
    </row>
    <row r="1957" spans="1:2" ht="15" x14ac:dyDescent="0.2">
      <c r="A1957" s="48">
        <v>1956</v>
      </c>
      <c r="B1957">
        <v>65.826683924176464</v>
      </c>
    </row>
    <row r="1958" spans="1:2" ht="15" x14ac:dyDescent="0.2">
      <c r="A1958" s="48">
        <v>1957</v>
      </c>
      <c r="B1958">
        <v>65.826683924176464</v>
      </c>
    </row>
    <row r="1959" spans="1:2" ht="15" x14ac:dyDescent="0.2">
      <c r="A1959" s="48">
        <v>1958</v>
      </c>
      <c r="B1959">
        <v>46.660263330077001</v>
      </c>
    </row>
    <row r="1960" spans="1:2" ht="15" x14ac:dyDescent="0.2">
      <c r="A1960" s="48">
        <v>1959</v>
      </c>
      <c r="B1960">
        <v>46.660263330077001</v>
      </c>
    </row>
    <row r="1961" spans="1:2" ht="15" x14ac:dyDescent="0.2">
      <c r="A1961" s="48">
        <v>1960</v>
      </c>
      <c r="B1961">
        <v>46.660263330077001</v>
      </c>
    </row>
    <row r="1962" spans="1:2" ht="15" x14ac:dyDescent="0.2">
      <c r="A1962" s="48">
        <v>1961</v>
      </c>
      <c r="B1962">
        <v>46.660263330077001</v>
      </c>
    </row>
    <row r="1963" spans="1:2" ht="15" x14ac:dyDescent="0.2">
      <c r="A1963" s="48">
        <v>1962</v>
      </c>
      <c r="B1963">
        <v>46.660263330077001</v>
      </c>
    </row>
    <row r="1964" spans="1:2" ht="15" x14ac:dyDescent="0.2">
      <c r="A1964" s="48">
        <v>1963</v>
      </c>
      <c r="B1964">
        <v>65.826683924176464</v>
      </c>
    </row>
    <row r="1965" spans="1:2" ht="15" x14ac:dyDescent="0.2">
      <c r="A1965" s="48">
        <v>1964</v>
      </c>
      <c r="B1965">
        <v>79.404843714285704</v>
      </c>
    </row>
    <row r="1966" spans="1:2" ht="15" x14ac:dyDescent="0.2">
      <c r="A1966" s="48">
        <v>1965</v>
      </c>
      <c r="B1966">
        <v>79.190702570422914</v>
      </c>
    </row>
    <row r="1967" spans="1:2" ht="15" x14ac:dyDescent="0.2">
      <c r="A1967" s="48">
        <v>1966</v>
      </c>
      <c r="B1967">
        <v>46.660263330077001</v>
      </c>
    </row>
    <row r="1968" spans="1:2" ht="15" x14ac:dyDescent="0.2">
      <c r="A1968" s="48">
        <v>1967</v>
      </c>
      <c r="B1968">
        <v>46.660263330077001</v>
      </c>
    </row>
    <row r="1969" spans="1:2" ht="15" x14ac:dyDescent="0.2">
      <c r="A1969" s="48">
        <v>1968</v>
      </c>
      <c r="B1969">
        <v>46.624351105307369</v>
      </c>
    </row>
    <row r="1970" spans="1:2" ht="15" x14ac:dyDescent="0.2">
      <c r="A1970" s="48">
        <v>1969</v>
      </c>
      <c r="B1970">
        <v>26.592290225878404</v>
      </c>
    </row>
    <row r="1971" spans="1:2" ht="15" x14ac:dyDescent="0.2">
      <c r="A1971" s="48">
        <v>1970</v>
      </c>
      <c r="B1971">
        <v>26.592290225878404</v>
      </c>
    </row>
    <row r="1972" spans="1:2" ht="15" x14ac:dyDescent="0.2">
      <c r="A1972" s="48">
        <v>1971</v>
      </c>
      <c r="B1972">
        <v>26.592290225878404</v>
      </c>
    </row>
    <row r="1973" spans="1:2" ht="15" x14ac:dyDescent="0.2">
      <c r="A1973" s="48">
        <v>1972</v>
      </c>
      <c r="B1973">
        <v>26.592290225878404</v>
      </c>
    </row>
    <row r="1974" spans="1:2" ht="15" x14ac:dyDescent="0.2">
      <c r="A1974" s="48">
        <v>1973</v>
      </c>
      <c r="B1974">
        <v>26.592290225878404</v>
      </c>
    </row>
    <row r="1975" spans="1:2" ht="15" x14ac:dyDescent="0.2">
      <c r="A1975" s="48">
        <v>1974</v>
      </c>
      <c r="B1975">
        <v>6.1473026837706408</v>
      </c>
    </row>
    <row r="1976" spans="1:2" ht="15" x14ac:dyDescent="0.2">
      <c r="A1976" s="48">
        <v>1975</v>
      </c>
      <c r="B1976">
        <v>6.1471407481762297</v>
      </c>
    </row>
    <row r="1977" spans="1:2" ht="15" x14ac:dyDescent="0.2">
      <c r="A1977" s="48">
        <v>1976</v>
      </c>
      <c r="B1977">
        <v>6.1473026837706408</v>
      </c>
    </row>
    <row r="1978" spans="1:2" ht="15" x14ac:dyDescent="0.2">
      <c r="A1978" s="48">
        <v>1977</v>
      </c>
      <c r="B1978">
        <v>26.592290225878404</v>
      </c>
    </row>
    <row r="1979" spans="1:2" ht="15" x14ac:dyDescent="0.2">
      <c r="A1979" s="48">
        <v>1978</v>
      </c>
      <c r="B1979">
        <v>26.592290225878404</v>
      </c>
    </row>
    <row r="1980" spans="1:2" ht="15" x14ac:dyDescent="0.2">
      <c r="A1980" s="48">
        <v>1979</v>
      </c>
      <c r="B1980">
        <v>34.127910035079964</v>
      </c>
    </row>
    <row r="1981" spans="1:2" ht="15" x14ac:dyDescent="0.2">
      <c r="A1981" s="48">
        <v>1980</v>
      </c>
      <c r="B1981">
        <v>34.127910035079964</v>
      </c>
    </row>
    <row r="1982" spans="1:2" ht="15" x14ac:dyDescent="0.2">
      <c r="A1982" s="48">
        <v>1981</v>
      </c>
      <c r="B1982">
        <v>35.866505697582134</v>
      </c>
    </row>
    <row r="1983" spans="1:2" ht="15" x14ac:dyDescent="0.2">
      <c r="A1983" s="48">
        <v>1982</v>
      </c>
      <c r="B1983">
        <v>68.68657887848282</v>
      </c>
    </row>
    <row r="1984" spans="1:2" ht="15" x14ac:dyDescent="0.2">
      <c r="A1984" s="48">
        <v>1983</v>
      </c>
      <c r="B1984">
        <v>68.68657887848282</v>
      </c>
    </row>
    <row r="1985" spans="1:2" ht="15" x14ac:dyDescent="0.2">
      <c r="A1985" s="48">
        <v>1984</v>
      </c>
      <c r="B1985">
        <v>68.68657887848282</v>
      </c>
    </row>
    <row r="1986" spans="1:2" ht="15" x14ac:dyDescent="0.2">
      <c r="A1986" s="48">
        <v>1985</v>
      </c>
      <c r="B1986">
        <v>26.592290225878404</v>
      </c>
    </row>
    <row r="1987" spans="1:2" ht="15" x14ac:dyDescent="0.2">
      <c r="A1987" s="48">
        <v>1986</v>
      </c>
      <c r="B1987">
        <v>34.127910035079964</v>
      </c>
    </row>
    <row r="1988" spans="1:2" ht="15" x14ac:dyDescent="0.2">
      <c r="A1988" s="48">
        <v>1987</v>
      </c>
      <c r="B1988">
        <v>68.68657887848282</v>
      </c>
    </row>
    <row r="1989" spans="1:2" ht="15" x14ac:dyDescent="0.2">
      <c r="A1989" s="48">
        <v>1988</v>
      </c>
      <c r="B1989">
        <v>76.545231428571427</v>
      </c>
    </row>
    <row r="1990" spans="1:2" ht="15" x14ac:dyDescent="0.2">
      <c r="A1990" s="48">
        <v>1989</v>
      </c>
      <c r="B1990">
        <v>76.545231428571427</v>
      </c>
    </row>
    <row r="1991" spans="1:2" ht="15" x14ac:dyDescent="0.2">
      <c r="A1991" s="48">
        <v>1990</v>
      </c>
      <c r="B1991">
        <v>68.68657887848282</v>
      </c>
    </row>
    <row r="1992" spans="1:2" ht="15" x14ac:dyDescent="0.2">
      <c r="A1992" s="48">
        <v>1991</v>
      </c>
      <c r="B1992">
        <v>68.68657887848282</v>
      </c>
    </row>
    <row r="1993" spans="1:2" ht="15" x14ac:dyDescent="0.2">
      <c r="A1993" s="48">
        <v>1992</v>
      </c>
      <c r="B1993">
        <v>26.592290225878404</v>
      </c>
    </row>
    <row r="1994" spans="1:2" ht="15" x14ac:dyDescent="0.2">
      <c r="A1994" s="48">
        <v>1993</v>
      </c>
      <c r="B1994">
        <v>36.99943599390302</v>
      </c>
    </row>
    <row r="1995" spans="1:2" ht="15" x14ac:dyDescent="0.2">
      <c r="A1995" s="48">
        <v>1994</v>
      </c>
      <c r="B1995">
        <v>29.537628543117318</v>
      </c>
    </row>
    <row r="1996" spans="1:2" ht="15" x14ac:dyDescent="0.2">
      <c r="A1996" s="48">
        <v>1995</v>
      </c>
      <c r="B1996">
        <v>29.537628543117318</v>
      </c>
    </row>
    <row r="1997" spans="1:2" ht="15" x14ac:dyDescent="0.2">
      <c r="A1997" s="48">
        <v>1996</v>
      </c>
      <c r="B1997">
        <v>29.537628543117318</v>
      </c>
    </row>
    <row r="1998" spans="1:2" ht="15" x14ac:dyDescent="0.2">
      <c r="A1998" s="48">
        <v>1997</v>
      </c>
      <c r="B1998">
        <v>29.537628543117318</v>
      </c>
    </row>
    <row r="1999" spans="1:2" ht="15" x14ac:dyDescent="0.2">
      <c r="A1999" s="48">
        <v>1998</v>
      </c>
      <c r="B1999">
        <v>29.537628543117318</v>
      </c>
    </row>
    <row r="2000" spans="1:2" ht="15" x14ac:dyDescent="0.2">
      <c r="A2000" s="48">
        <v>1999</v>
      </c>
      <c r="B2000">
        <v>29.537628543117318</v>
      </c>
    </row>
    <row r="2001" spans="1:2" ht="15" x14ac:dyDescent="0.2">
      <c r="A2001" s="48">
        <v>2000</v>
      </c>
      <c r="B2001">
        <v>29.537628543117318</v>
      </c>
    </row>
    <row r="2002" spans="1:2" ht="15" x14ac:dyDescent="0.2">
      <c r="A2002" s="48">
        <v>2001</v>
      </c>
      <c r="B2002">
        <v>29.537628543117318</v>
      </c>
    </row>
    <row r="2003" spans="1:2" ht="15" x14ac:dyDescent="0.2">
      <c r="A2003" s="48">
        <v>2002</v>
      </c>
      <c r="B2003">
        <v>68.288855926650797</v>
      </c>
    </row>
    <row r="2004" spans="1:2" ht="15" x14ac:dyDescent="0.2">
      <c r="A2004" s="48">
        <v>2003</v>
      </c>
      <c r="B2004">
        <v>68.288855926650797</v>
      </c>
    </row>
    <row r="2005" spans="1:2" ht="15" x14ac:dyDescent="0.2">
      <c r="A2005" s="48">
        <v>2004</v>
      </c>
      <c r="B2005">
        <v>68.924995372927597</v>
      </c>
    </row>
    <row r="2006" spans="1:2" ht="15" x14ac:dyDescent="0.2">
      <c r="A2006" s="48">
        <v>2005</v>
      </c>
      <c r="B2006">
        <v>68.924995372927597</v>
      </c>
    </row>
    <row r="2007" spans="1:2" ht="15" x14ac:dyDescent="0.2">
      <c r="A2007" s="48">
        <v>2006</v>
      </c>
      <c r="B2007">
        <v>68.924995372927597</v>
      </c>
    </row>
    <row r="2008" spans="1:2" ht="15" x14ac:dyDescent="0.2">
      <c r="A2008" s="48">
        <v>2007</v>
      </c>
      <c r="B2008">
        <v>68.924995372927597</v>
      </c>
    </row>
    <row r="2009" spans="1:2" ht="15" x14ac:dyDescent="0.2">
      <c r="A2009" s="48">
        <v>2008</v>
      </c>
      <c r="B2009">
        <v>68.924995372927597</v>
      </c>
    </row>
    <row r="2010" spans="1:2" ht="15" x14ac:dyDescent="0.2">
      <c r="A2010" s="48">
        <v>2009</v>
      </c>
      <c r="B2010">
        <v>68.924995372927597</v>
      </c>
    </row>
    <row r="2011" spans="1:2" ht="15" x14ac:dyDescent="0.2">
      <c r="A2011" s="48">
        <v>2010</v>
      </c>
      <c r="B2011">
        <v>68.288855926650797</v>
      </c>
    </row>
    <row r="2012" spans="1:2" ht="15" x14ac:dyDescent="0.2">
      <c r="A2012" s="48">
        <v>2011</v>
      </c>
      <c r="B2012">
        <v>70.063192000000001</v>
      </c>
    </row>
    <row r="2013" spans="1:2" ht="15" x14ac:dyDescent="0.2">
      <c r="A2013" s="48">
        <v>2012</v>
      </c>
      <c r="B2013">
        <v>70.063192000000001</v>
      </c>
    </row>
    <row r="2014" spans="1:2" ht="15" x14ac:dyDescent="0.2">
      <c r="A2014" s="48">
        <v>2013</v>
      </c>
      <c r="B2014">
        <v>70.063192000000001</v>
      </c>
    </row>
    <row r="2015" spans="1:2" ht="15" x14ac:dyDescent="0.2">
      <c r="A2015" s="48">
        <v>2014</v>
      </c>
      <c r="B2015">
        <v>70.063192000000001</v>
      </c>
    </row>
    <row r="2016" spans="1:2" ht="15" x14ac:dyDescent="0.2">
      <c r="A2016" s="48">
        <v>2015</v>
      </c>
      <c r="B2016">
        <v>68.924995372927597</v>
      </c>
    </row>
    <row r="2017" spans="1:2" ht="15" x14ac:dyDescent="0.2">
      <c r="A2017" s="48">
        <v>2016</v>
      </c>
      <c r="B2017">
        <v>68.288855926650797</v>
      </c>
    </row>
    <row r="2018" spans="1:2" ht="15" x14ac:dyDescent="0.2">
      <c r="A2018" s="48">
        <v>2017</v>
      </c>
      <c r="B2018">
        <v>24.074787583852398</v>
      </c>
    </row>
    <row r="2019" spans="1:2" ht="15" x14ac:dyDescent="0.2">
      <c r="A2019" s="48">
        <v>2018</v>
      </c>
      <c r="B2019">
        <v>24.369399671392916</v>
      </c>
    </row>
    <row r="2020" spans="1:2" ht="15" x14ac:dyDescent="0.2">
      <c r="A2020" s="48">
        <v>2019</v>
      </c>
      <c r="B2020">
        <v>24.369399671392916</v>
      </c>
    </row>
    <row r="2021" spans="1:2" ht="15" x14ac:dyDescent="0.2">
      <c r="A2021" s="48">
        <v>2020</v>
      </c>
      <c r="B2021">
        <v>24.074787583852398</v>
      </c>
    </row>
    <row r="2022" spans="1:2" ht="15" x14ac:dyDescent="0.2">
      <c r="A2022" s="48">
        <v>2021</v>
      </c>
      <c r="B2022">
        <v>24.074787583852398</v>
      </c>
    </row>
    <row r="2023" spans="1:2" ht="15" x14ac:dyDescent="0.2">
      <c r="A2023" s="48">
        <v>2022</v>
      </c>
      <c r="B2023">
        <v>52.434549379062901</v>
      </c>
    </row>
    <row r="2024" spans="1:2" ht="15" x14ac:dyDescent="0.2">
      <c r="A2024" s="48">
        <v>2023</v>
      </c>
      <c r="B2024">
        <v>52.434549379062901</v>
      </c>
    </row>
    <row r="2025" spans="1:2" ht="15" x14ac:dyDescent="0.2">
      <c r="A2025" s="48">
        <v>2024</v>
      </c>
      <c r="B2025">
        <v>53.743450220248143</v>
      </c>
    </row>
    <row r="2026" spans="1:2" ht="15" x14ac:dyDescent="0.2">
      <c r="A2026" s="48">
        <v>2025</v>
      </c>
      <c r="B2026">
        <v>53.743450220248143</v>
      </c>
    </row>
    <row r="2027" spans="1:2" ht="15" x14ac:dyDescent="0.2">
      <c r="A2027" s="48">
        <v>2026</v>
      </c>
      <c r="B2027">
        <v>53.743450220248143</v>
      </c>
    </row>
    <row r="2028" spans="1:2" ht="15" x14ac:dyDescent="0.2">
      <c r="A2028" s="48">
        <v>2027</v>
      </c>
      <c r="B2028">
        <v>55.45741981481244</v>
      </c>
    </row>
    <row r="2029" spans="1:2" ht="15" x14ac:dyDescent="0.2">
      <c r="A2029" s="48">
        <v>2028</v>
      </c>
      <c r="B2029">
        <v>91.123510571428568</v>
      </c>
    </row>
    <row r="2030" spans="1:2" ht="15" x14ac:dyDescent="0.2">
      <c r="A2030" s="48">
        <v>2029</v>
      </c>
      <c r="B2030">
        <v>55.45741981481244</v>
      </c>
    </row>
    <row r="2031" spans="1:2" ht="15" x14ac:dyDescent="0.2">
      <c r="A2031" s="48">
        <v>2030</v>
      </c>
      <c r="B2031">
        <v>83.299096431758841</v>
      </c>
    </row>
    <row r="2032" spans="1:2" ht="15" x14ac:dyDescent="0.2">
      <c r="A2032" s="48">
        <v>2031</v>
      </c>
      <c r="B2032">
        <v>83.299096431758841</v>
      </c>
    </row>
    <row r="2033" spans="1:2" ht="15" x14ac:dyDescent="0.2">
      <c r="A2033" s="48">
        <v>2032</v>
      </c>
      <c r="B2033">
        <v>83.299096431758841</v>
      </c>
    </row>
    <row r="2034" spans="1:2" ht="15" x14ac:dyDescent="0.2">
      <c r="A2034" s="48">
        <v>2033</v>
      </c>
      <c r="B2034">
        <v>83.299096431758841</v>
      </c>
    </row>
    <row r="2035" spans="1:2" ht="15" x14ac:dyDescent="0.2">
      <c r="A2035" s="48">
        <v>2034</v>
      </c>
      <c r="B2035">
        <v>55.45741981481244</v>
      </c>
    </row>
    <row r="2036" spans="1:2" ht="15" x14ac:dyDescent="0.2">
      <c r="A2036" s="48">
        <v>2035</v>
      </c>
      <c r="B2036">
        <v>83.299096431758841</v>
      </c>
    </row>
    <row r="2037" spans="1:2" ht="15" x14ac:dyDescent="0.2">
      <c r="A2037" s="48">
        <v>2036</v>
      </c>
      <c r="B2037">
        <v>83.299096431758841</v>
      </c>
    </row>
    <row r="2038" spans="1:2" ht="15" x14ac:dyDescent="0.2">
      <c r="A2038" s="48">
        <v>2037</v>
      </c>
      <c r="B2038">
        <v>83.299096431758841</v>
      </c>
    </row>
    <row r="2039" spans="1:2" ht="15" x14ac:dyDescent="0.2">
      <c r="A2039" s="48">
        <v>2038</v>
      </c>
      <c r="B2039">
        <v>55.45741981481244</v>
      </c>
    </row>
    <row r="2040" spans="1:2" ht="15" x14ac:dyDescent="0.2">
      <c r="A2040" s="48">
        <v>2039</v>
      </c>
      <c r="B2040">
        <v>53.743450220248143</v>
      </c>
    </row>
    <row r="2041" spans="1:2" ht="15" x14ac:dyDescent="0.2">
      <c r="A2041" s="48">
        <v>2040</v>
      </c>
      <c r="B2041">
        <v>53.743450220248143</v>
      </c>
    </row>
    <row r="2042" spans="1:2" ht="15" x14ac:dyDescent="0.2">
      <c r="A2042" s="48">
        <v>2041</v>
      </c>
      <c r="B2042">
        <v>26.18538099657528</v>
      </c>
    </row>
    <row r="2043" spans="1:2" ht="15" x14ac:dyDescent="0.2">
      <c r="A2043" s="48">
        <v>2042</v>
      </c>
      <c r="B2043">
        <v>30.05269476310902</v>
      </c>
    </row>
    <row r="2044" spans="1:2" ht="15" x14ac:dyDescent="0.2">
      <c r="A2044" s="48">
        <v>2043</v>
      </c>
      <c r="B2044">
        <v>26.18538099657528</v>
      </c>
    </row>
    <row r="2045" spans="1:2" ht="15" x14ac:dyDescent="0.2">
      <c r="A2045" s="48">
        <v>2044</v>
      </c>
      <c r="B2045">
        <v>26.18538099657528</v>
      </c>
    </row>
    <row r="2046" spans="1:2" ht="15" x14ac:dyDescent="0.2">
      <c r="A2046" s="48">
        <v>2045</v>
      </c>
      <c r="B2046">
        <v>28.568808097861812</v>
      </c>
    </row>
    <row r="2047" spans="1:2" ht="15" x14ac:dyDescent="0.2">
      <c r="A2047" s="48">
        <v>2046</v>
      </c>
      <c r="B2047">
        <v>31.699888999608682</v>
      </c>
    </row>
    <row r="2048" spans="1:2" ht="15" x14ac:dyDescent="0.2">
      <c r="A2048" s="48">
        <v>2047</v>
      </c>
      <c r="B2048">
        <v>31.699888999608682</v>
      </c>
    </row>
    <row r="2049" spans="1:2" ht="15" x14ac:dyDescent="0.2">
      <c r="A2049" s="48">
        <v>2048</v>
      </c>
      <c r="B2049">
        <v>62.713101364262144</v>
      </c>
    </row>
    <row r="2050" spans="1:2" ht="15" x14ac:dyDescent="0.2">
      <c r="A2050" s="48">
        <v>2049</v>
      </c>
      <c r="B2050">
        <v>62.713101364262144</v>
      </c>
    </row>
    <row r="2051" spans="1:2" ht="15" x14ac:dyDescent="0.2">
      <c r="A2051" s="48">
        <v>2050</v>
      </c>
      <c r="B2051">
        <v>62.713101364262144</v>
      </c>
    </row>
    <row r="2052" spans="1:2" ht="15" x14ac:dyDescent="0.2">
      <c r="A2052" s="48">
        <v>2051</v>
      </c>
      <c r="B2052">
        <v>62.713101364262144</v>
      </c>
    </row>
    <row r="2053" spans="1:2" ht="15" x14ac:dyDescent="0.2">
      <c r="A2053" s="48">
        <v>2052</v>
      </c>
      <c r="B2053">
        <v>87.43398959645026</v>
      </c>
    </row>
    <row r="2054" spans="1:2" ht="15" x14ac:dyDescent="0.2">
      <c r="A2054" s="48">
        <v>2053</v>
      </c>
      <c r="B2054">
        <v>87.43398959645026</v>
      </c>
    </row>
    <row r="2055" spans="1:2" ht="15" x14ac:dyDescent="0.2">
      <c r="A2055" s="48">
        <v>2054</v>
      </c>
      <c r="B2055">
        <v>87.43398959645026</v>
      </c>
    </row>
    <row r="2056" spans="1:2" ht="15" x14ac:dyDescent="0.2">
      <c r="A2056" s="48">
        <v>2055</v>
      </c>
      <c r="B2056">
        <v>88.004490571428576</v>
      </c>
    </row>
    <row r="2057" spans="1:2" ht="15" x14ac:dyDescent="0.2">
      <c r="A2057" s="48">
        <v>2056</v>
      </c>
      <c r="B2057">
        <v>87.43398959645026</v>
      </c>
    </row>
    <row r="2058" spans="1:2" ht="15" x14ac:dyDescent="0.2">
      <c r="A2058" s="48">
        <v>2057</v>
      </c>
      <c r="B2058">
        <v>87.43398959645026</v>
      </c>
    </row>
    <row r="2059" spans="1:2" ht="15" x14ac:dyDescent="0.2">
      <c r="A2059" s="48">
        <v>2058</v>
      </c>
      <c r="B2059">
        <v>62.713101364262144</v>
      </c>
    </row>
    <row r="2060" spans="1:2" ht="15" x14ac:dyDescent="0.2">
      <c r="A2060" s="48">
        <v>2059</v>
      </c>
      <c r="B2060">
        <v>62.713101364262144</v>
      </c>
    </row>
    <row r="2061" spans="1:2" ht="15" x14ac:dyDescent="0.2">
      <c r="A2061" s="48">
        <v>2060</v>
      </c>
      <c r="B2061">
        <v>87.43398959645026</v>
      </c>
    </row>
    <row r="2062" spans="1:2" ht="15" x14ac:dyDescent="0.2">
      <c r="A2062" s="48">
        <v>2061</v>
      </c>
      <c r="B2062">
        <v>62.713101364262144</v>
      </c>
    </row>
    <row r="2063" spans="1:2" ht="15" x14ac:dyDescent="0.2">
      <c r="A2063" s="48">
        <v>2062</v>
      </c>
      <c r="B2063">
        <v>62.713101364262144</v>
      </c>
    </row>
    <row r="2064" spans="1:2" ht="15" x14ac:dyDescent="0.2">
      <c r="A2064" s="48">
        <v>2063</v>
      </c>
      <c r="B2064">
        <v>62.713101364262144</v>
      </c>
    </row>
    <row r="2065" spans="1:2" ht="15" x14ac:dyDescent="0.2">
      <c r="A2065" s="48">
        <v>2064</v>
      </c>
      <c r="B2065">
        <v>31.699888999608682</v>
      </c>
    </row>
    <row r="2066" spans="1:2" ht="15" x14ac:dyDescent="0.2">
      <c r="A2066" s="48">
        <v>2065</v>
      </c>
      <c r="B2066">
        <v>26.17065418875184</v>
      </c>
    </row>
    <row r="2067" spans="1:2" ht="15" x14ac:dyDescent="0.2">
      <c r="A2067" s="48">
        <v>2066</v>
      </c>
      <c r="B2067">
        <v>25.859241024028279</v>
      </c>
    </row>
    <row r="2068" spans="1:2" ht="15" x14ac:dyDescent="0.2">
      <c r="A2068" s="48">
        <v>2067</v>
      </c>
      <c r="B2068">
        <v>25.859241024028279</v>
      </c>
    </row>
    <row r="2069" spans="1:2" ht="15" x14ac:dyDescent="0.2">
      <c r="A2069" s="48">
        <v>2068</v>
      </c>
      <c r="B2069">
        <v>26.17065418875184</v>
      </c>
    </row>
    <row r="2070" spans="1:2" ht="15" x14ac:dyDescent="0.2">
      <c r="A2070" s="48">
        <v>2069</v>
      </c>
      <c r="B2070">
        <v>26.17065418875184</v>
      </c>
    </row>
    <row r="2071" spans="1:2" ht="15" x14ac:dyDescent="0.2">
      <c r="A2071" s="48">
        <v>2070</v>
      </c>
      <c r="B2071">
        <v>31.69724116069013</v>
      </c>
    </row>
    <row r="2072" spans="1:2" ht="15" x14ac:dyDescent="0.2">
      <c r="A2072" s="48">
        <v>2071</v>
      </c>
      <c r="B2072">
        <v>30.046303256078438</v>
      </c>
    </row>
    <row r="2073" spans="1:2" ht="15" x14ac:dyDescent="0.2">
      <c r="A2073" s="48">
        <v>2072</v>
      </c>
      <c r="B2073">
        <v>55.746788778094412</v>
      </c>
    </row>
    <row r="2074" spans="1:2" ht="15" x14ac:dyDescent="0.2">
      <c r="A2074" s="48">
        <v>2073</v>
      </c>
      <c r="B2074">
        <v>55.746788778094412</v>
      </c>
    </row>
    <row r="2075" spans="1:2" ht="15" x14ac:dyDescent="0.2">
      <c r="A2075" s="48">
        <v>2074</v>
      </c>
      <c r="B2075">
        <v>55.746788778094412</v>
      </c>
    </row>
    <row r="2076" spans="1:2" ht="15" x14ac:dyDescent="0.2">
      <c r="A2076" s="48">
        <v>2075</v>
      </c>
      <c r="B2076">
        <v>57.122774877204783</v>
      </c>
    </row>
    <row r="2077" spans="1:2" ht="15" x14ac:dyDescent="0.2">
      <c r="A2077" s="48">
        <v>2076</v>
      </c>
      <c r="B2077">
        <v>59.924599997589596</v>
      </c>
    </row>
    <row r="2078" spans="1:2" ht="15" x14ac:dyDescent="0.2">
      <c r="A2078" s="48">
        <v>2077</v>
      </c>
      <c r="B2078">
        <v>59.924599997589596</v>
      </c>
    </row>
    <row r="2079" spans="1:2" ht="15" x14ac:dyDescent="0.2">
      <c r="A2079" s="48">
        <v>2078</v>
      </c>
      <c r="B2079">
        <v>59.924599997589596</v>
      </c>
    </row>
    <row r="2080" spans="1:2" ht="15" x14ac:dyDescent="0.2">
      <c r="A2080" s="48">
        <v>2079</v>
      </c>
      <c r="B2080">
        <v>59.924599997589596</v>
      </c>
    </row>
    <row r="2081" spans="1:2" ht="15" x14ac:dyDescent="0.2">
      <c r="A2081" s="48">
        <v>2080</v>
      </c>
      <c r="B2081">
        <v>59.924599997589596</v>
      </c>
    </row>
    <row r="2082" spans="1:2" ht="15" x14ac:dyDescent="0.2">
      <c r="A2082" s="48">
        <v>2081</v>
      </c>
      <c r="B2082">
        <v>59.924599997589596</v>
      </c>
    </row>
    <row r="2083" spans="1:2" ht="15" x14ac:dyDescent="0.2">
      <c r="A2083" s="48">
        <v>2082</v>
      </c>
      <c r="B2083">
        <v>55.746788778094412</v>
      </c>
    </row>
    <row r="2084" spans="1:2" ht="15" x14ac:dyDescent="0.2">
      <c r="A2084" s="48">
        <v>2083</v>
      </c>
      <c r="B2084">
        <v>59.924599997589596</v>
      </c>
    </row>
    <row r="2085" spans="1:2" ht="15" x14ac:dyDescent="0.2">
      <c r="A2085" s="48">
        <v>2084</v>
      </c>
      <c r="B2085">
        <v>87.592925714285713</v>
      </c>
    </row>
    <row r="2086" spans="1:2" ht="15" x14ac:dyDescent="0.2">
      <c r="A2086" s="48">
        <v>2085</v>
      </c>
      <c r="B2086">
        <v>59.924599997589596</v>
      </c>
    </row>
    <row r="2087" spans="1:2" ht="15" x14ac:dyDescent="0.2">
      <c r="A2087" s="48">
        <v>2086</v>
      </c>
      <c r="B2087">
        <v>55.746788778094412</v>
      </c>
    </row>
    <row r="2088" spans="1:2" ht="15" x14ac:dyDescent="0.2">
      <c r="A2088" s="48">
        <v>2087</v>
      </c>
      <c r="B2088">
        <v>57.122774877204783</v>
      </c>
    </row>
    <row r="2089" spans="1:2" ht="15" x14ac:dyDescent="0.2">
      <c r="A2089" s="48">
        <v>2088</v>
      </c>
      <c r="B2089">
        <v>31.69724116069013</v>
      </c>
    </row>
    <row r="2090" spans="1:2" ht="15" x14ac:dyDescent="0.2">
      <c r="A2090" s="48">
        <v>2089</v>
      </c>
      <c r="B2090">
        <v>36.674631769559149</v>
      </c>
    </row>
    <row r="2091" spans="1:2" ht="15" x14ac:dyDescent="0.2">
      <c r="A2091" s="48">
        <v>2090</v>
      </c>
      <c r="B2091">
        <v>36.674631769559149</v>
      </c>
    </row>
    <row r="2092" spans="1:2" ht="15" x14ac:dyDescent="0.2">
      <c r="A2092" s="48">
        <v>2091</v>
      </c>
      <c r="B2092">
        <v>33.167104076092727</v>
      </c>
    </row>
    <row r="2093" spans="1:2" ht="15" x14ac:dyDescent="0.2">
      <c r="A2093" s="48">
        <v>2092</v>
      </c>
      <c r="B2093">
        <v>33.167104076092727</v>
      </c>
    </row>
    <row r="2094" spans="1:2" ht="15" x14ac:dyDescent="0.2">
      <c r="A2094" s="48">
        <v>2093</v>
      </c>
      <c r="B2094">
        <v>33.167104076092727</v>
      </c>
    </row>
    <row r="2095" spans="1:2" ht="15" x14ac:dyDescent="0.2">
      <c r="A2095" s="48">
        <v>2094</v>
      </c>
      <c r="B2095">
        <v>36.674631769559149</v>
      </c>
    </row>
    <row r="2096" spans="1:2" ht="15" x14ac:dyDescent="0.2">
      <c r="A2096" s="48">
        <v>2095</v>
      </c>
      <c r="B2096">
        <v>36.674631769559149</v>
      </c>
    </row>
    <row r="2097" spans="1:2" ht="15" x14ac:dyDescent="0.2">
      <c r="A2097" s="48">
        <v>2096</v>
      </c>
      <c r="B2097">
        <v>58.358333276119296</v>
      </c>
    </row>
    <row r="2098" spans="1:2" ht="15" x14ac:dyDescent="0.2">
      <c r="A2098" s="48">
        <v>2097</v>
      </c>
      <c r="B2098">
        <v>61.939436510972648</v>
      </c>
    </row>
    <row r="2099" spans="1:2" ht="15" x14ac:dyDescent="0.2">
      <c r="A2099" s="48">
        <v>2098</v>
      </c>
      <c r="B2099">
        <v>61.939436510972648</v>
      </c>
    </row>
    <row r="2100" spans="1:2" ht="15" x14ac:dyDescent="0.2">
      <c r="A2100" s="48">
        <v>2099</v>
      </c>
      <c r="B2100">
        <v>61.939436510972648</v>
      </c>
    </row>
    <row r="2101" spans="1:2" ht="15" x14ac:dyDescent="0.2">
      <c r="A2101" s="48">
        <v>2100</v>
      </c>
      <c r="B2101">
        <v>75.027009142857153</v>
      </c>
    </row>
    <row r="2102" spans="1:2" ht="15" x14ac:dyDescent="0.2">
      <c r="A2102" s="48">
        <v>2101</v>
      </c>
      <c r="B2102">
        <v>61.939436510972648</v>
      </c>
    </row>
    <row r="2103" spans="1:2" ht="15" x14ac:dyDescent="0.2">
      <c r="A2103" s="48">
        <v>2102</v>
      </c>
      <c r="B2103">
        <v>61.939436510972648</v>
      </c>
    </row>
    <row r="2104" spans="1:2" ht="15" x14ac:dyDescent="0.2">
      <c r="A2104" s="48">
        <v>2103</v>
      </c>
      <c r="B2104">
        <v>61.939436510972648</v>
      </c>
    </row>
    <row r="2105" spans="1:2" ht="15" x14ac:dyDescent="0.2">
      <c r="A2105" s="48">
        <v>2104</v>
      </c>
      <c r="B2105">
        <v>75.027009142857153</v>
      </c>
    </row>
    <row r="2106" spans="1:2" ht="15" x14ac:dyDescent="0.2">
      <c r="A2106" s="48">
        <v>2105</v>
      </c>
      <c r="B2106">
        <v>75.027009142857153</v>
      </c>
    </row>
    <row r="2107" spans="1:2" ht="15" x14ac:dyDescent="0.2">
      <c r="A2107" s="48">
        <v>2106</v>
      </c>
      <c r="B2107">
        <v>61.939436510972648</v>
      </c>
    </row>
    <row r="2108" spans="1:2" ht="15" x14ac:dyDescent="0.2">
      <c r="A2108" s="48">
        <v>2107</v>
      </c>
      <c r="B2108">
        <v>75.027009142857153</v>
      </c>
    </row>
    <row r="2109" spans="1:2" ht="15" x14ac:dyDescent="0.2">
      <c r="A2109" s="48">
        <v>2108</v>
      </c>
      <c r="B2109">
        <v>75.027009142857153</v>
      </c>
    </row>
    <row r="2110" spans="1:2" ht="15" x14ac:dyDescent="0.2">
      <c r="A2110" s="48">
        <v>2109</v>
      </c>
      <c r="B2110">
        <v>75.027009142857153</v>
      </c>
    </row>
    <row r="2111" spans="1:2" ht="15" x14ac:dyDescent="0.2">
      <c r="A2111" s="48">
        <v>2110</v>
      </c>
      <c r="B2111">
        <v>61.939436510972648</v>
      </c>
    </row>
    <row r="2112" spans="1:2" ht="15" x14ac:dyDescent="0.2">
      <c r="A2112" s="48">
        <v>2111</v>
      </c>
      <c r="B2112">
        <v>54.811060612382782</v>
      </c>
    </row>
    <row r="2113" spans="1:2" ht="15" x14ac:dyDescent="0.2">
      <c r="A2113" s="48">
        <v>2112</v>
      </c>
      <c r="B2113">
        <v>36.674631769559149</v>
      </c>
    </row>
    <row r="2114" spans="1:2" ht="15" x14ac:dyDescent="0.2">
      <c r="A2114" s="48">
        <v>2113</v>
      </c>
      <c r="B2114">
        <v>37.613286609116706</v>
      </c>
    </row>
    <row r="2115" spans="1:2" ht="15" x14ac:dyDescent="0.2">
      <c r="A2115" s="48">
        <v>2114</v>
      </c>
      <c r="B2115">
        <v>37.547465508368695</v>
      </c>
    </row>
    <row r="2116" spans="1:2" ht="15" x14ac:dyDescent="0.2">
      <c r="A2116" s="48">
        <v>2115</v>
      </c>
      <c r="B2116">
        <v>37.613286609116706</v>
      </c>
    </row>
    <row r="2117" spans="1:2" ht="15" x14ac:dyDescent="0.2">
      <c r="A2117" s="48">
        <v>2116</v>
      </c>
      <c r="B2117">
        <v>37.547465508368695</v>
      </c>
    </row>
    <row r="2118" spans="1:2" ht="15" x14ac:dyDescent="0.2">
      <c r="A2118" s="48">
        <v>2117</v>
      </c>
      <c r="B2118">
        <v>37.613286609116706</v>
      </c>
    </row>
    <row r="2119" spans="1:2" ht="15" x14ac:dyDescent="0.2">
      <c r="A2119" s="48">
        <v>2118</v>
      </c>
      <c r="B2119">
        <v>37.613286609116706</v>
      </c>
    </row>
    <row r="2120" spans="1:2" ht="15" x14ac:dyDescent="0.2">
      <c r="A2120" s="48">
        <v>2119</v>
      </c>
      <c r="B2120">
        <v>37.613286609116706</v>
      </c>
    </row>
    <row r="2121" spans="1:2" ht="15" x14ac:dyDescent="0.2">
      <c r="A2121" s="48">
        <v>2120</v>
      </c>
      <c r="B2121">
        <v>46.294855168537651</v>
      </c>
    </row>
    <row r="2122" spans="1:2" ht="15" x14ac:dyDescent="0.2">
      <c r="A2122" s="48">
        <v>2121</v>
      </c>
      <c r="B2122">
        <v>46.294855168537651</v>
      </c>
    </row>
    <row r="2123" spans="1:2" ht="15" x14ac:dyDescent="0.2">
      <c r="A2123" s="48">
        <v>2122</v>
      </c>
      <c r="B2123">
        <v>46.294855168537651</v>
      </c>
    </row>
    <row r="2124" spans="1:2" ht="15" x14ac:dyDescent="0.2">
      <c r="A2124" s="48">
        <v>2123</v>
      </c>
      <c r="B2124">
        <v>72.509452285714289</v>
      </c>
    </row>
    <row r="2125" spans="1:2" ht="15" x14ac:dyDescent="0.2">
      <c r="A2125" s="48">
        <v>2124</v>
      </c>
      <c r="B2125">
        <v>72.509452285714289</v>
      </c>
    </row>
    <row r="2126" spans="1:2" ht="15" x14ac:dyDescent="0.2">
      <c r="A2126" s="48">
        <v>2125</v>
      </c>
      <c r="B2126">
        <v>72.509452285714289</v>
      </c>
    </row>
    <row r="2127" spans="1:2" ht="15" x14ac:dyDescent="0.2">
      <c r="A2127" s="48">
        <v>2126</v>
      </c>
      <c r="B2127">
        <v>72.509452285714289</v>
      </c>
    </row>
    <row r="2128" spans="1:2" ht="15" x14ac:dyDescent="0.2">
      <c r="A2128" s="48">
        <v>2127</v>
      </c>
      <c r="B2128">
        <v>46.294855168537651</v>
      </c>
    </row>
    <row r="2129" spans="1:2" ht="15" x14ac:dyDescent="0.2">
      <c r="A2129" s="48">
        <v>2128</v>
      </c>
      <c r="B2129">
        <v>46.294855168537651</v>
      </c>
    </row>
    <row r="2130" spans="1:2" ht="15" x14ac:dyDescent="0.2">
      <c r="A2130" s="48">
        <v>2129</v>
      </c>
      <c r="B2130">
        <v>46.294855168537651</v>
      </c>
    </row>
    <row r="2131" spans="1:2" ht="15" x14ac:dyDescent="0.2">
      <c r="A2131" s="48">
        <v>2130</v>
      </c>
      <c r="B2131">
        <v>46.294855168537651</v>
      </c>
    </row>
    <row r="2132" spans="1:2" ht="15" x14ac:dyDescent="0.2">
      <c r="A2132" s="48">
        <v>2131</v>
      </c>
      <c r="B2132">
        <v>72.509452285714289</v>
      </c>
    </row>
    <row r="2133" spans="1:2" ht="15" x14ac:dyDescent="0.2">
      <c r="A2133" s="48">
        <v>2132</v>
      </c>
      <c r="B2133">
        <v>72.509452285714289</v>
      </c>
    </row>
    <row r="2134" spans="1:2" ht="15" x14ac:dyDescent="0.2">
      <c r="A2134" s="48">
        <v>2133</v>
      </c>
      <c r="B2134">
        <v>72.509452285714289</v>
      </c>
    </row>
    <row r="2135" spans="1:2" ht="15" x14ac:dyDescent="0.2">
      <c r="A2135" s="48">
        <v>2134</v>
      </c>
      <c r="B2135">
        <v>46.294855168537651</v>
      </c>
    </row>
    <row r="2136" spans="1:2" ht="15" x14ac:dyDescent="0.2">
      <c r="A2136" s="48">
        <v>2135</v>
      </c>
      <c r="B2136">
        <v>46.294855168537651</v>
      </c>
    </row>
    <row r="2137" spans="1:2" ht="15" x14ac:dyDescent="0.2">
      <c r="A2137" s="48">
        <v>2136</v>
      </c>
      <c r="B2137">
        <v>46.294855168537651</v>
      </c>
    </row>
    <row r="2138" spans="1:2" ht="15" x14ac:dyDescent="0.2">
      <c r="A2138" s="48">
        <v>2137</v>
      </c>
      <c r="B2138">
        <v>37.284192154502314</v>
      </c>
    </row>
    <row r="2139" spans="1:2" ht="15" x14ac:dyDescent="0.2">
      <c r="A2139" s="48">
        <v>2138</v>
      </c>
      <c r="B2139">
        <v>37.284192154502314</v>
      </c>
    </row>
    <row r="2140" spans="1:2" ht="15" x14ac:dyDescent="0.2">
      <c r="A2140" s="48">
        <v>2139</v>
      </c>
      <c r="B2140">
        <v>37.284192154502314</v>
      </c>
    </row>
    <row r="2141" spans="1:2" ht="15" x14ac:dyDescent="0.2">
      <c r="A2141" s="48">
        <v>2140</v>
      </c>
      <c r="B2141">
        <v>37.284192154502314</v>
      </c>
    </row>
    <row r="2142" spans="1:2" ht="15" x14ac:dyDescent="0.2">
      <c r="A2142" s="48">
        <v>2141</v>
      </c>
      <c r="B2142">
        <v>37.284192154502314</v>
      </c>
    </row>
    <row r="2143" spans="1:2" ht="15" x14ac:dyDescent="0.2">
      <c r="A2143" s="48">
        <v>2142</v>
      </c>
      <c r="B2143">
        <v>45.470768259038216</v>
      </c>
    </row>
    <row r="2144" spans="1:2" ht="15" x14ac:dyDescent="0.2">
      <c r="A2144" s="48">
        <v>2143</v>
      </c>
      <c r="B2144">
        <v>35.25679910256958</v>
      </c>
    </row>
    <row r="2145" spans="1:2" ht="15" x14ac:dyDescent="0.2">
      <c r="A2145" s="48">
        <v>2144</v>
      </c>
      <c r="B2145">
        <v>37.284192154502314</v>
      </c>
    </row>
    <row r="2146" spans="1:2" ht="15" x14ac:dyDescent="0.2">
      <c r="A2146" s="48">
        <v>2145</v>
      </c>
      <c r="B2146">
        <v>45.470768259038216</v>
      </c>
    </row>
    <row r="2147" spans="1:2" ht="15" x14ac:dyDescent="0.2">
      <c r="A2147" s="48">
        <v>2146</v>
      </c>
      <c r="B2147">
        <v>45.470768259038216</v>
      </c>
    </row>
    <row r="2148" spans="1:2" ht="15" x14ac:dyDescent="0.2">
      <c r="A2148" s="48">
        <v>2147</v>
      </c>
      <c r="B2148">
        <v>46.379739976824936</v>
      </c>
    </row>
    <row r="2149" spans="1:2" ht="15" x14ac:dyDescent="0.2">
      <c r="A2149" s="48">
        <v>2148</v>
      </c>
      <c r="B2149">
        <v>46.379739976824936</v>
      </c>
    </row>
    <row r="2150" spans="1:2" ht="15" x14ac:dyDescent="0.2">
      <c r="A2150" s="48">
        <v>2149</v>
      </c>
      <c r="B2150">
        <v>46.379739976824936</v>
      </c>
    </row>
    <row r="2151" spans="1:2" ht="15" x14ac:dyDescent="0.2">
      <c r="A2151" s="48">
        <v>2150</v>
      </c>
      <c r="B2151">
        <v>46.379739976824936</v>
      </c>
    </row>
    <row r="2152" spans="1:2" ht="15" x14ac:dyDescent="0.2">
      <c r="A2152" s="48">
        <v>2151</v>
      </c>
      <c r="B2152">
        <v>46.379739976824936</v>
      </c>
    </row>
    <row r="2153" spans="1:2" ht="15" x14ac:dyDescent="0.2">
      <c r="A2153" s="48">
        <v>2152</v>
      </c>
      <c r="B2153">
        <v>46.379739976824936</v>
      </c>
    </row>
    <row r="2154" spans="1:2" ht="15" x14ac:dyDescent="0.2">
      <c r="A2154" s="48">
        <v>2153</v>
      </c>
      <c r="B2154">
        <v>46.379739976824936</v>
      </c>
    </row>
    <row r="2155" spans="1:2" ht="15" x14ac:dyDescent="0.2">
      <c r="A2155" s="48">
        <v>2154</v>
      </c>
      <c r="B2155">
        <v>46.379739976824936</v>
      </c>
    </row>
    <row r="2156" spans="1:2" ht="15" x14ac:dyDescent="0.2">
      <c r="A2156" s="48">
        <v>2155</v>
      </c>
      <c r="B2156">
        <v>72.027031556324602</v>
      </c>
    </row>
    <row r="2157" spans="1:2" ht="15" x14ac:dyDescent="0.2">
      <c r="A2157" s="48">
        <v>2156</v>
      </c>
      <c r="B2157">
        <v>72.597904857142865</v>
      </c>
    </row>
    <row r="2158" spans="1:2" ht="15" x14ac:dyDescent="0.2">
      <c r="A2158" s="48">
        <v>2157</v>
      </c>
      <c r="B2158">
        <v>72.597904857142865</v>
      </c>
    </row>
    <row r="2159" spans="1:2" ht="15" x14ac:dyDescent="0.2">
      <c r="A2159" s="48">
        <v>2158</v>
      </c>
      <c r="B2159">
        <v>72.597904857142865</v>
      </c>
    </row>
    <row r="2160" spans="1:2" ht="15" x14ac:dyDescent="0.2">
      <c r="A2160" s="48">
        <v>2159</v>
      </c>
      <c r="B2160">
        <v>46.379739976824936</v>
      </c>
    </row>
    <row r="2161" spans="1:2" ht="15" x14ac:dyDescent="0.2">
      <c r="A2161" s="48">
        <v>2160</v>
      </c>
      <c r="B2161">
        <v>46.379739976824936</v>
      </c>
    </row>
    <row r="2162" spans="1:2" ht="15" x14ac:dyDescent="0.2">
      <c r="A2162" s="48">
        <v>2161</v>
      </c>
      <c r="B2162">
        <v>47.715010581494631</v>
      </c>
    </row>
    <row r="2163" spans="1:2" ht="15" x14ac:dyDescent="0.2">
      <c r="A2163" s="48">
        <v>2162</v>
      </c>
      <c r="B2163">
        <v>39.787985924446758</v>
      </c>
    </row>
    <row r="2164" spans="1:2" ht="15" x14ac:dyDescent="0.2">
      <c r="A2164" s="48">
        <v>2163</v>
      </c>
      <c r="B2164">
        <v>39.787985924446758</v>
      </c>
    </row>
    <row r="2165" spans="1:2" ht="15" x14ac:dyDescent="0.2">
      <c r="A2165" s="48">
        <v>2164</v>
      </c>
      <c r="B2165">
        <v>38.536776281325778</v>
      </c>
    </row>
    <row r="2166" spans="1:2" ht="15" x14ac:dyDescent="0.2">
      <c r="A2166" s="48">
        <v>2165</v>
      </c>
      <c r="B2166">
        <v>39.787985924446758</v>
      </c>
    </row>
    <row r="2167" spans="1:2" ht="15" x14ac:dyDescent="0.2">
      <c r="A2167" s="48">
        <v>2166</v>
      </c>
      <c r="B2167">
        <v>56.862600325790211</v>
      </c>
    </row>
    <row r="2168" spans="1:2" ht="15" x14ac:dyDescent="0.2">
      <c r="A2168" s="48">
        <v>2167</v>
      </c>
      <c r="B2168">
        <v>72.371221562646184</v>
      </c>
    </row>
    <row r="2169" spans="1:2" ht="15" x14ac:dyDescent="0.2">
      <c r="A2169" s="48">
        <v>2168</v>
      </c>
      <c r="B2169">
        <v>67.358859223801488</v>
      </c>
    </row>
    <row r="2170" spans="1:2" ht="15" x14ac:dyDescent="0.2">
      <c r="A2170" s="48">
        <v>2169</v>
      </c>
      <c r="B2170">
        <v>67.358859223801488</v>
      </c>
    </row>
    <row r="2171" spans="1:2" ht="15" x14ac:dyDescent="0.2">
      <c r="A2171" s="48">
        <v>2170</v>
      </c>
      <c r="B2171">
        <v>67.358859223801488</v>
      </c>
    </row>
    <row r="2172" spans="1:2" ht="15" x14ac:dyDescent="0.2">
      <c r="A2172" s="48">
        <v>2171</v>
      </c>
      <c r="B2172">
        <v>67.358859223801488</v>
      </c>
    </row>
    <row r="2173" spans="1:2" ht="15" x14ac:dyDescent="0.2">
      <c r="A2173" s="48">
        <v>2172</v>
      </c>
      <c r="B2173">
        <v>67.358859223801488</v>
      </c>
    </row>
    <row r="2174" spans="1:2" ht="15" x14ac:dyDescent="0.2">
      <c r="A2174" s="48">
        <v>2173</v>
      </c>
      <c r="B2174">
        <v>67.358859223801488</v>
      </c>
    </row>
    <row r="2175" spans="1:2" ht="15" x14ac:dyDescent="0.2">
      <c r="A2175" s="48">
        <v>2174</v>
      </c>
      <c r="B2175">
        <v>72.371221562646184</v>
      </c>
    </row>
    <row r="2176" spans="1:2" ht="15" x14ac:dyDescent="0.2">
      <c r="A2176" s="48">
        <v>2175</v>
      </c>
      <c r="B2176">
        <v>73.510203714285709</v>
      </c>
    </row>
    <row r="2177" spans="1:2" ht="15" x14ac:dyDescent="0.2">
      <c r="A2177" s="48">
        <v>2176</v>
      </c>
      <c r="B2177">
        <v>73.510203714285709</v>
      </c>
    </row>
    <row r="2178" spans="1:2" ht="15" x14ac:dyDescent="0.2">
      <c r="A2178" s="48">
        <v>2177</v>
      </c>
      <c r="B2178">
        <v>67.358859223801488</v>
      </c>
    </row>
    <row r="2179" spans="1:2" ht="15" x14ac:dyDescent="0.2">
      <c r="A2179" s="48">
        <v>2178</v>
      </c>
      <c r="B2179">
        <v>67.358859223801488</v>
      </c>
    </row>
    <row r="2180" spans="1:2" ht="15" x14ac:dyDescent="0.2">
      <c r="A2180" s="48">
        <v>2179</v>
      </c>
      <c r="B2180">
        <v>73.510203714285709</v>
      </c>
    </row>
    <row r="2181" spans="1:2" ht="15" x14ac:dyDescent="0.2">
      <c r="A2181" s="48">
        <v>2180</v>
      </c>
      <c r="B2181">
        <v>73.510203714285709</v>
      </c>
    </row>
    <row r="2182" spans="1:2" ht="15" x14ac:dyDescent="0.2">
      <c r="A2182" s="48">
        <v>2181</v>
      </c>
      <c r="B2182">
        <v>73.510203714285709</v>
      </c>
    </row>
    <row r="2183" spans="1:2" ht="15" x14ac:dyDescent="0.2">
      <c r="A2183" s="48">
        <v>2182</v>
      </c>
      <c r="B2183">
        <v>67.358859223801488</v>
      </c>
    </row>
    <row r="2184" spans="1:2" ht="15" x14ac:dyDescent="0.2">
      <c r="A2184" s="48">
        <v>2183</v>
      </c>
      <c r="B2184">
        <v>67.358859223801488</v>
      </c>
    </row>
    <row r="2185" spans="1:2" ht="15" x14ac:dyDescent="0.2">
      <c r="A2185" s="48">
        <v>2184</v>
      </c>
      <c r="B2185">
        <v>56.862600325790211</v>
      </c>
    </row>
    <row r="2186" spans="1:2" ht="15" x14ac:dyDescent="0.2">
      <c r="A2186" s="48">
        <v>2185</v>
      </c>
      <c r="B2186">
        <v>57.331252956935792</v>
      </c>
    </row>
    <row r="2187" spans="1:2" ht="15" x14ac:dyDescent="0.2">
      <c r="A2187" s="48">
        <v>2186</v>
      </c>
      <c r="B2187">
        <v>57.331252956935792</v>
      </c>
    </row>
    <row r="2188" spans="1:2" ht="15" x14ac:dyDescent="0.2">
      <c r="A2188" s="48">
        <v>2187</v>
      </c>
      <c r="B2188">
        <v>57.331252956935792</v>
      </c>
    </row>
    <row r="2189" spans="1:2" ht="15" x14ac:dyDescent="0.2">
      <c r="A2189" s="48">
        <v>2188</v>
      </c>
      <c r="B2189">
        <v>55.007646807706053</v>
      </c>
    </row>
    <row r="2190" spans="1:2" ht="15" x14ac:dyDescent="0.2">
      <c r="A2190" s="48">
        <v>2189</v>
      </c>
      <c r="B2190">
        <v>57.331252956935792</v>
      </c>
    </row>
    <row r="2191" spans="1:2" ht="15" x14ac:dyDescent="0.2">
      <c r="A2191" s="48">
        <v>2190</v>
      </c>
      <c r="B2191">
        <v>57.331252956935792</v>
      </c>
    </row>
    <row r="2192" spans="1:2" ht="15" x14ac:dyDescent="0.2">
      <c r="A2192" s="48">
        <v>2191</v>
      </c>
      <c r="B2192">
        <v>57.566257222213295</v>
      </c>
    </row>
    <row r="2193" spans="1:2" ht="15" x14ac:dyDescent="0.2">
      <c r="A2193" s="48">
        <v>2192</v>
      </c>
      <c r="B2193">
        <v>61.634871278156638</v>
      </c>
    </row>
    <row r="2194" spans="1:2" ht="15" x14ac:dyDescent="0.2">
      <c r="A2194" s="48">
        <v>2193</v>
      </c>
      <c r="B2194">
        <v>61.634871278156638</v>
      </c>
    </row>
    <row r="2195" spans="1:2" ht="15" x14ac:dyDescent="0.2">
      <c r="A2195" s="48">
        <v>2194</v>
      </c>
      <c r="B2195">
        <v>61.634871278156638</v>
      </c>
    </row>
    <row r="2196" spans="1:2" ht="15" x14ac:dyDescent="0.2">
      <c r="A2196" s="48">
        <v>2195</v>
      </c>
      <c r="B2196">
        <v>62.122175612188514</v>
      </c>
    </row>
    <row r="2197" spans="1:2" ht="15" x14ac:dyDescent="0.2">
      <c r="A2197" s="48">
        <v>2196</v>
      </c>
      <c r="B2197">
        <v>65.089798641423783</v>
      </c>
    </row>
    <row r="2198" spans="1:2" ht="15" x14ac:dyDescent="0.2">
      <c r="A2198" s="48">
        <v>2197</v>
      </c>
      <c r="B2198">
        <v>61.634871278156638</v>
      </c>
    </row>
    <row r="2199" spans="1:2" ht="15" x14ac:dyDescent="0.2">
      <c r="A2199" s="48">
        <v>2198</v>
      </c>
      <c r="B2199">
        <v>62.122175612188514</v>
      </c>
    </row>
    <row r="2200" spans="1:2" ht="15" x14ac:dyDescent="0.2">
      <c r="A2200" s="48">
        <v>2199</v>
      </c>
      <c r="B2200">
        <v>84.91659857142858</v>
      </c>
    </row>
    <row r="2201" spans="1:2" ht="15" x14ac:dyDescent="0.2">
      <c r="A2201" s="48">
        <v>2200</v>
      </c>
      <c r="B2201">
        <v>84.91659857142858</v>
      </c>
    </row>
    <row r="2202" spans="1:2" ht="15" x14ac:dyDescent="0.2">
      <c r="A2202" s="48">
        <v>2201</v>
      </c>
      <c r="B2202">
        <v>61.634871278156638</v>
      </c>
    </row>
    <row r="2203" spans="1:2" ht="15" x14ac:dyDescent="0.2">
      <c r="A2203" s="48">
        <v>2202</v>
      </c>
      <c r="B2203">
        <v>61.634871278156638</v>
      </c>
    </row>
    <row r="2204" spans="1:2" ht="15" x14ac:dyDescent="0.2">
      <c r="A2204" s="48">
        <v>2203</v>
      </c>
      <c r="B2204">
        <v>62.122175612188514</v>
      </c>
    </row>
    <row r="2205" spans="1:2" ht="15" x14ac:dyDescent="0.2">
      <c r="A2205" s="48">
        <v>2204</v>
      </c>
      <c r="B2205">
        <v>65.089798641423783</v>
      </c>
    </row>
    <row r="2206" spans="1:2" ht="15" x14ac:dyDescent="0.2">
      <c r="A2206" s="48">
        <v>2205</v>
      </c>
      <c r="B2206">
        <v>65.089798641423783</v>
      </c>
    </row>
    <row r="2207" spans="1:2" ht="15" x14ac:dyDescent="0.2">
      <c r="A2207" s="48">
        <v>2206</v>
      </c>
      <c r="B2207">
        <v>61.634871278156638</v>
      </c>
    </row>
    <row r="2208" spans="1:2" ht="15" x14ac:dyDescent="0.2">
      <c r="A2208" s="48">
        <v>2207</v>
      </c>
      <c r="B2208">
        <v>57.566257222213295</v>
      </c>
    </row>
    <row r="2209" spans="1:2" ht="15" x14ac:dyDescent="0.2">
      <c r="A2209" s="48">
        <v>2208</v>
      </c>
      <c r="B2209">
        <v>57.331252956935792</v>
      </c>
    </row>
    <row r="2210" spans="1:2" ht="15" x14ac:dyDescent="0.2">
      <c r="A2210" s="48">
        <v>2209</v>
      </c>
      <c r="B2210">
        <v>17.52102642335252</v>
      </c>
    </row>
    <row r="2211" spans="1:2" ht="15" x14ac:dyDescent="0.2">
      <c r="A2211" s="48">
        <v>2210</v>
      </c>
      <c r="B2211">
        <v>17.52102642335252</v>
      </c>
    </row>
    <row r="2212" spans="1:2" ht="15" x14ac:dyDescent="0.2">
      <c r="A2212" s="48">
        <v>2211</v>
      </c>
      <c r="B2212">
        <v>17.52102642335252</v>
      </c>
    </row>
    <row r="2213" spans="1:2" ht="15" x14ac:dyDescent="0.2">
      <c r="A2213" s="48">
        <v>2212</v>
      </c>
      <c r="B2213">
        <v>17.52102642335252</v>
      </c>
    </row>
    <row r="2214" spans="1:2" ht="15" x14ac:dyDescent="0.2">
      <c r="A2214" s="48">
        <v>2213</v>
      </c>
      <c r="B2214">
        <v>39.348160686685233</v>
      </c>
    </row>
    <row r="2215" spans="1:2" ht="15" x14ac:dyDescent="0.2">
      <c r="A2215" s="48">
        <v>2214</v>
      </c>
      <c r="B2215">
        <v>69.886422183286626</v>
      </c>
    </row>
    <row r="2216" spans="1:2" ht="15" x14ac:dyDescent="0.2">
      <c r="A2216" s="48">
        <v>2215</v>
      </c>
      <c r="B2216">
        <v>71.557349010936662</v>
      </c>
    </row>
    <row r="2217" spans="1:2" ht="15" x14ac:dyDescent="0.2">
      <c r="A2217" s="48">
        <v>2216</v>
      </c>
      <c r="B2217">
        <v>69.886422183286626</v>
      </c>
    </row>
    <row r="2218" spans="1:2" ht="15" x14ac:dyDescent="0.2">
      <c r="A2218" s="48">
        <v>2217</v>
      </c>
      <c r="B2218">
        <v>69.886422183286626</v>
      </c>
    </row>
    <row r="2219" spans="1:2" ht="15" x14ac:dyDescent="0.2">
      <c r="A2219" s="48">
        <v>2218</v>
      </c>
      <c r="B2219">
        <v>69.886422183286626</v>
      </c>
    </row>
    <row r="2220" spans="1:2" ht="15" x14ac:dyDescent="0.2">
      <c r="A2220" s="48">
        <v>2219</v>
      </c>
      <c r="B2220">
        <v>74.387617428571417</v>
      </c>
    </row>
    <row r="2221" spans="1:2" ht="15" x14ac:dyDescent="0.2">
      <c r="A2221" s="48">
        <v>2220</v>
      </c>
      <c r="B2221">
        <v>74.387617428571417</v>
      </c>
    </row>
    <row r="2222" spans="1:2" ht="15" x14ac:dyDescent="0.2">
      <c r="A2222" s="48">
        <v>2221</v>
      </c>
      <c r="B2222">
        <v>69.886422183286626</v>
      </c>
    </row>
    <row r="2223" spans="1:2" ht="15" x14ac:dyDescent="0.2">
      <c r="A2223" s="48">
        <v>2222</v>
      </c>
      <c r="B2223">
        <v>74.387617428571417</v>
      </c>
    </row>
    <row r="2224" spans="1:2" ht="15" x14ac:dyDescent="0.2">
      <c r="A2224" s="48">
        <v>2223</v>
      </c>
      <c r="B2224">
        <v>74.387617428571417</v>
      </c>
    </row>
    <row r="2225" spans="1:2" ht="15" x14ac:dyDescent="0.2">
      <c r="A2225" s="48">
        <v>2224</v>
      </c>
      <c r="B2225">
        <v>74.387617428571417</v>
      </c>
    </row>
    <row r="2226" spans="1:2" ht="15" x14ac:dyDescent="0.2">
      <c r="A2226" s="48">
        <v>2225</v>
      </c>
      <c r="B2226">
        <v>74.387617428571417</v>
      </c>
    </row>
    <row r="2227" spans="1:2" ht="15" x14ac:dyDescent="0.2">
      <c r="A2227" s="48">
        <v>2226</v>
      </c>
      <c r="B2227">
        <v>69.886422183286626</v>
      </c>
    </row>
    <row r="2228" spans="1:2" ht="15" x14ac:dyDescent="0.2">
      <c r="A2228" s="48">
        <v>2227</v>
      </c>
      <c r="B2228">
        <v>74.387617428571417</v>
      </c>
    </row>
    <row r="2229" spans="1:2" ht="15" x14ac:dyDescent="0.2">
      <c r="A2229" s="48">
        <v>2228</v>
      </c>
      <c r="B2229">
        <v>74.387617428571417</v>
      </c>
    </row>
    <row r="2230" spans="1:2" ht="15" x14ac:dyDescent="0.2">
      <c r="A2230" s="48">
        <v>2229</v>
      </c>
      <c r="B2230">
        <v>74.387617428571417</v>
      </c>
    </row>
    <row r="2231" spans="1:2" ht="15" x14ac:dyDescent="0.2">
      <c r="A2231" s="48">
        <v>2230</v>
      </c>
      <c r="B2231">
        <v>69.886422183286626</v>
      </c>
    </row>
    <row r="2232" spans="1:2" ht="15" x14ac:dyDescent="0.2">
      <c r="A2232" s="48">
        <v>2231</v>
      </c>
      <c r="B2232">
        <v>69.886422183286626</v>
      </c>
    </row>
    <row r="2233" spans="1:2" ht="15" x14ac:dyDescent="0.2">
      <c r="A2233" s="48">
        <v>2232</v>
      </c>
      <c r="B2233">
        <v>66.33263059319664</v>
      </c>
    </row>
    <row r="2234" spans="1:2" ht="15" x14ac:dyDescent="0.2">
      <c r="A2234" s="48">
        <v>2233</v>
      </c>
      <c r="B2234">
        <v>30.172590841521508</v>
      </c>
    </row>
    <row r="2235" spans="1:2" ht="15" x14ac:dyDescent="0.2">
      <c r="A2235" s="48">
        <v>2234</v>
      </c>
      <c r="B2235">
        <v>35.154419838472776</v>
      </c>
    </row>
    <row r="2236" spans="1:2" ht="15" x14ac:dyDescent="0.2">
      <c r="A2236" s="48">
        <v>2235</v>
      </c>
      <c r="B2236">
        <v>30.172590841521508</v>
      </c>
    </row>
    <row r="2237" spans="1:2" ht="15" x14ac:dyDescent="0.2">
      <c r="A2237" s="48">
        <v>2236</v>
      </c>
      <c r="B2237">
        <v>30.172590841521508</v>
      </c>
    </row>
    <row r="2238" spans="1:2" ht="15" x14ac:dyDescent="0.2">
      <c r="A2238" s="48">
        <v>2237</v>
      </c>
      <c r="B2238">
        <v>35.992200065838027</v>
      </c>
    </row>
    <row r="2239" spans="1:2" ht="15" x14ac:dyDescent="0.2">
      <c r="A2239" s="48">
        <v>2238</v>
      </c>
      <c r="B2239">
        <v>67.654207118401516</v>
      </c>
    </row>
    <row r="2240" spans="1:2" ht="15" x14ac:dyDescent="0.2">
      <c r="A2240" s="48">
        <v>2239</v>
      </c>
      <c r="B2240">
        <v>67.654207118401516</v>
      </c>
    </row>
    <row r="2241" spans="1:2" ht="15" x14ac:dyDescent="0.2">
      <c r="A2241" s="48">
        <v>2240</v>
      </c>
      <c r="B2241">
        <v>67.654207118401516</v>
      </c>
    </row>
    <row r="2242" spans="1:2" ht="15" x14ac:dyDescent="0.2">
      <c r="A2242" s="48">
        <v>2241</v>
      </c>
      <c r="B2242">
        <v>68.489975468381715</v>
      </c>
    </row>
    <row r="2243" spans="1:2" ht="15" x14ac:dyDescent="0.2">
      <c r="A2243" s="48">
        <v>2242</v>
      </c>
      <c r="B2243">
        <v>68.769705074515443</v>
      </c>
    </row>
    <row r="2244" spans="1:2" ht="15" x14ac:dyDescent="0.2">
      <c r="A2244" s="48">
        <v>2243</v>
      </c>
      <c r="B2244">
        <v>68.769705074515443</v>
      </c>
    </row>
    <row r="2245" spans="1:2" ht="15" x14ac:dyDescent="0.2">
      <c r="A2245" s="48">
        <v>2244</v>
      </c>
      <c r="B2245">
        <v>68.769705074515443</v>
      </c>
    </row>
    <row r="2246" spans="1:2" ht="15" x14ac:dyDescent="0.2">
      <c r="A2246" s="48">
        <v>2245</v>
      </c>
      <c r="B2246">
        <v>68.769705074515443</v>
      </c>
    </row>
    <row r="2247" spans="1:2" ht="15" x14ac:dyDescent="0.2">
      <c r="A2247" s="48">
        <v>2246</v>
      </c>
      <c r="B2247">
        <v>68.769705074515443</v>
      </c>
    </row>
    <row r="2248" spans="1:2" ht="15" x14ac:dyDescent="0.2">
      <c r="A2248" s="48">
        <v>2247</v>
      </c>
      <c r="B2248">
        <v>71.597784000000004</v>
      </c>
    </row>
    <row r="2249" spans="1:2" ht="15" x14ac:dyDescent="0.2">
      <c r="A2249" s="48">
        <v>2248</v>
      </c>
      <c r="B2249">
        <v>68.769705074515443</v>
      </c>
    </row>
    <row r="2250" spans="1:2" ht="15" x14ac:dyDescent="0.2">
      <c r="A2250" s="48">
        <v>2249</v>
      </c>
      <c r="B2250">
        <v>68.769705074515443</v>
      </c>
    </row>
    <row r="2251" spans="1:2" ht="15" x14ac:dyDescent="0.2">
      <c r="A2251" s="48">
        <v>2250</v>
      </c>
      <c r="B2251">
        <v>68.489975468381715</v>
      </c>
    </row>
    <row r="2252" spans="1:2" ht="15" x14ac:dyDescent="0.2">
      <c r="A2252" s="48">
        <v>2251</v>
      </c>
      <c r="B2252">
        <v>68.769705074515443</v>
      </c>
    </row>
    <row r="2253" spans="1:2" ht="15" x14ac:dyDescent="0.2">
      <c r="A2253" s="48">
        <v>2252</v>
      </c>
      <c r="B2253">
        <v>68.769705074515443</v>
      </c>
    </row>
    <row r="2254" spans="1:2" ht="15" x14ac:dyDescent="0.2">
      <c r="A2254" s="48">
        <v>2253</v>
      </c>
      <c r="B2254">
        <v>68.769705074515443</v>
      </c>
    </row>
    <row r="2255" spans="1:2" ht="15" x14ac:dyDescent="0.2">
      <c r="A2255" s="48">
        <v>2254</v>
      </c>
      <c r="B2255">
        <v>68.769705074515443</v>
      </c>
    </row>
    <row r="2256" spans="1:2" ht="15" x14ac:dyDescent="0.2">
      <c r="A2256" s="48">
        <v>2255</v>
      </c>
      <c r="B2256">
        <v>68.489975468381715</v>
      </c>
    </row>
    <row r="2257" spans="1:2" ht="15" x14ac:dyDescent="0.2">
      <c r="A2257" s="48">
        <v>2256</v>
      </c>
      <c r="B2257">
        <v>67.654207118401516</v>
      </c>
    </row>
    <row r="2258" spans="1:2" ht="15" x14ac:dyDescent="0.2">
      <c r="A2258" s="48">
        <v>2257</v>
      </c>
      <c r="B2258">
        <v>38.488682988814872</v>
      </c>
    </row>
    <row r="2259" spans="1:2" ht="15" x14ac:dyDescent="0.2">
      <c r="A2259" s="48">
        <v>2258</v>
      </c>
      <c r="B2259">
        <v>25.622427676032405</v>
      </c>
    </row>
    <row r="2260" spans="1:2" ht="15" x14ac:dyDescent="0.2">
      <c r="A2260" s="48">
        <v>2259</v>
      </c>
      <c r="B2260">
        <v>25.622427676032405</v>
      </c>
    </row>
    <row r="2261" spans="1:2" ht="15" x14ac:dyDescent="0.2">
      <c r="A2261" s="48">
        <v>2260</v>
      </c>
      <c r="B2261">
        <v>21.977909224833443</v>
      </c>
    </row>
    <row r="2262" spans="1:2" ht="15" x14ac:dyDescent="0.2">
      <c r="A2262" s="48">
        <v>2261</v>
      </c>
      <c r="B2262">
        <v>38.488682988814872</v>
      </c>
    </row>
    <row r="2263" spans="1:2" ht="15" x14ac:dyDescent="0.2">
      <c r="A2263" s="48">
        <v>2262</v>
      </c>
      <c r="B2263">
        <v>38.488682988814872</v>
      </c>
    </row>
    <row r="2264" spans="1:2" ht="15" x14ac:dyDescent="0.2">
      <c r="A2264" s="48">
        <v>2263</v>
      </c>
      <c r="B2264">
        <v>57.652915260086672</v>
      </c>
    </row>
    <row r="2265" spans="1:2" ht="15" x14ac:dyDescent="0.2">
      <c r="A2265" s="48">
        <v>2264</v>
      </c>
      <c r="B2265">
        <v>53.140874642436174</v>
      </c>
    </row>
    <row r="2266" spans="1:2" ht="15" x14ac:dyDescent="0.2">
      <c r="A2266" s="48">
        <v>2265</v>
      </c>
      <c r="B2266">
        <v>53.140874642436174</v>
      </c>
    </row>
    <row r="2267" spans="1:2" ht="15" x14ac:dyDescent="0.2">
      <c r="A2267" s="48">
        <v>2266</v>
      </c>
      <c r="B2267">
        <v>54.914461227620222</v>
      </c>
    </row>
    <row r="2268" spans="1:2" ht="15" x14ac:dyDescent="0.2">
      <c r="A2268" s="48">
        <v>2267</v>
      </c>
      <c r="B2268">
        <v>57.652915260086672</v>
      </c>
    </row>
    <row r="2269" spans="1:2" ht="15" x14ac:dyDescent="0.2">
      <c r="A2269" s="48">
        <v>2268</v>
      </c>
      <c r="B2269">
        <v>85.297301999999988</v>
      </c>
    </row>
    <row r="2270" spans="1:2" ht="15" x14ac:dyDescent="0.2">
      <c r="A2270" s="48">
        <v>2269</v>
      </c>
      <c r="B2270">
        <v>85.0118269734743</v>
      </c>
    </row>
    <row r="2271" spans="1:2" ht="15" x14ac:dyDescent="0.2">
      <c r="A2271" s="48">
        <v>2270</v>
      </c>
      <c r="B2271">
        <v>57.652915260086672</v>
      </c>
    </row>
    <row r="2272" spans="1:2" ht="15" x14ac:dyDescent="0.2">
      <c r="A2272" s="48">
        <v>2271</v>
      </c>
      <c r="B2272">
        <v>85.297301999999988</v>
      </c>
    </row>
    <row r="2273" spans="1:2" ht="15" x14ac:dyDescent="0.2">
      <c r="A2273" s="48">
        <v>2272</v>
      </c>
      <c r="B2273">
        <v>85.297301999999988</v>
      </c>
    </row>
    <row r="2274" spans="1:2" ht="15" x14ac:dyDescent="0.2">
      <c r="A2274" s="48">
        <v>2273</v>
      </c>
      <c r="B2274">
        <v>85.0118269734743</v>
      </c>
    </row>
    <row r="2275" spans="1:2" ht="15" x14ac:dyDescent="0.2">
      <c r="A2275" s="48">
        <v>2274</v>
      </c>
      <c r="B2275">
        <v>54.914461227620222</v>
      </c>
    </row>
    <row r="2276" spans="1:2" ht="15" x14ac:dyDescent="0.2">
      <c r="A2276" s="48">
        <v>2275</v>
      </c>
      <c r="B2276">
        <v>57.652915260086672</v>
      </c>
    </row>
    <row r="2277" spans="1:2" ht="15" x14ac:dyDescent="0.2">
      <c r="A2277" s="48">
        <v>2276</v>
      </c>
      <c r="B2277">
        <v>85.0118269734743</v>
      </c>
    </row>
    <row r="2278" spans="1:2" ht="15" x14ac:dyDescent="0.2">
      <c r="A2278" s="48">
        <v>2277</v>
      </c>
      <c r="B2278">
        <v>57.652915260086672</v>
      </c>
    </row>
    <row r="2279" spans="1:2" ht="15" x14ac:dyDescent="0.2">
      <c r="A2279" s="48">
        <v>2278</v>
      </c>
      <c r="B2279">
        <v>55.78906277569159</v>
      </c>
    </row>
    <row r="2280" spans="1:2" ht="15" x14ac:dyDescent="0.2">
      <c r="A2280" s="48">
        <v>2279</v>
      </c>
      <c r="B2280">
        <v>53.140874642436174</v>
      </c>
    </row>
    <row r="2281" spans="1:2" ht="15" x14ac:dyDescent="0.2">
      <c r="A2281" s="48">
        <v>2280</v>
      </c>
      <c r="B2281">
        <v>53.140874642436174</v>
      </c>
    </row>
    <row r="2282" spans="1:2" ht="15" x14ac:dyDescent="0.2">
      <c r="A2282" s="48">
        <v>2281</v>
      </c>
      <c r="B2282">
        <v>50.626952007785604</v>
      </c>
    </row>
    <row r="2283" spans="1:2" ht="15" x14ac:dyDescent="0.2">
      <c r="A2283" s="48">
        <v>2282</v>
      </c>
      <c r="B2283">
        <v>50.626952007785604</v>
      </c>
    </row>
    <row r="2284" spans="1:2" ht="15" x14ac:dyDescent="0.2">
      <c r="A2284" s="48">
        <v>2283</v>
      </c>
      <c r="B2284">
        <v>50.626952007785604</v>
      </c>
    </row>
    <row r="2285" spans="1:2" ht="15" x14ac:dyDescent="0.2">
      <c r="A2285" s="48">
        <v>2284</v>
      </c>
      <c r="B2285">
        <v>50.626952007785604</v>
      </c>
    </row>
    <row r="2286" spans="1:2" ht="15" x14ac:dyDescent="0.2">
      <c r="A2286" s="48">
        <v>2285</v>
      </c>
      <c r="B2286">
        <v>50.626952007785604</v>
      </c>
    </row>
    <row r="2287" spans="1:2" ht="15" x14ac:dyDescent="0.2">
      <c r="A2287" s="48">
        <v>2286</v>
      </c>
      <c r="B2287">
        <v>50.626952007785604</v>
      </c>
    </row>
    <row r="2288" spans="1:2" ht="15" x14ac:dyDescent="0.2">
      <c r="A2288" s="48">
        <v>2287</v>
      </c>
      <c r="B2288">
        <v>50.626952007785604</v>
      </c>
    </row>
    <row r="2289" spans="1:2" ht="15" x14ac:dyDescent="0.2">
      <c r="A2289" s="48">
        <v>2288</v>
      </c>
      <c r="B2289">
        <v>50.626952007785604</v>
      </c>
    </row>
    <row r="2290" spans="1:2" ht="15" x14ac:dyDescent="0.2">
      <c r="A2290" s="48">
        <v>2289</v>
      </c>
      <c r="B2290">
        <v>64.624372049282158</v>
      </c>
    </row>
    <row r="2291" spans="1:2" ht="15" x14ac:dyDescent="0.2">
      <c r="A2291" s="48">
        <v>2290</v>
      </c>
      <c r="B2291">
        <v>64.681502285714288</v>
      </c>
    </row>
    <row r="2292" spans="1:2" ht="15" x14ac:dyDescent="0.2">
      <c r="A2292" s="48">
        <v>2291</v>
      </c>
      <c r="B2292">
        <v>64.681502285714288</v>
      </c>
    </row>
    <row r="2293" spans="1:2" ht="15" x14ac:dyDescent="0.2">
      <c r="A2293" s="48">
        <v>2292</v>
      </c>
      <c r="B2293">
        <v>64.681502285714288</v>
      </c>
    </row>
    <row r="2294" spans="1:2" ht="15" x14ac:dyDescent="0.2">
      <c r="A2294" s="48">
        <v>2293</v>
      </c>
      <c r="B2294">
        <v>64.681502285714288</v>
      </c>
    </row>
    <row r="2295" spans="1:2" ht="15" x14ac:dyDescent="0.2">
      <c r="A2295" s="48">
        <v>2294</v>
      </c>
      <c r="B2295">
        <v>64.681502285714288</v>
      </c>
    </row>
    <row r="2296" spans="1:2" ht="15" x14ac:dyDescent="0.2">
      <c r="A2296" s="48">
        <v>2295</v>
      </c>
      <c r="B2296">
        <v>64.681502285714288</v>
      </c>
    </row>
    <row r="2297" spans="1:2" ht="15" x14ac:dyDescent="0.2">
      <c r="A2297" s="48">
        <v>2296</v>
      </c>
      <c r="B2297">
        <v>64.681502285714288</v>
      </c>
    </row>
    <row r="2298" spans="1:2" ht="15" x14ac:dyDescent="0.2">
      <c r="A2298" s="48">
        <v>2297</v>
      </c>
      <c r="B2298">
        <v>64.681502285714288</v>
      </c>
    </row>
    <row r="2299" spans="1:2" ht="15" x14ac:dyDescent="0.2">
      <c r="A2299" s="48">
        <v>2298</v>
      </c>
      <c r="B2299">
        <v>64.624372049282158</v>
      </c>
    </row>
    <row r="2300" spans="1:2" ht="15" x14ac:dyDescent="0.2">
      <c r="A2300" s="48">
        <v>2299</v>
      </c>
      <c r="B2300">
        <v>64.681502285714288</v>
      </c>
    </row>
    <row r="2301" spans="1:2" ht="15" x14ac:dyDescent="0.2">
      <c r="A2301" s="48">
        <v>2300</v>
      </c>
      <c r="B2301">
        <v>64.681502285714288</v>
      </c>
    </row>
    <row r="2302" spans="1:2" ht="15" x14ac:dyDescent="0.2">
      <c r="A2302" s="48">
        <v>2301</v>
      </c>
      <c r="B2302">
        <v>64.681502285714288</v>
      </c>
    </row>
    <row r="2303" spans="1:2" ht="15" x14ac:dyDescent="0.2">
      <c r="A2303" s="48">
        <v>2302</v>
      </c>
      <c r="B2303">
        <v>64.681502285714288</v>
      </c>
    </row>
    <row r="2304" spans="1:2" ht="15" x14ac:dyDescent="0.2">
      <c r="A2304" s="48">
        <v>2303</v>
      </c>
      <c r="B2304">
        <v>61.242749664665595</v>
      </c>
    </row>
    <row r="2305" spans="1:2" ht="15" x14ac:dyDescent="0.2">
      <c r="A2305" s="48">
        <v>2304</v>
      </c>
      <c r="B2305">
        <v>50.626952007785604</v>
      </c>
    </row>
    <row r="2306" spans="1:2" ht="15" x14ac:dyDescent="0.2">
      <c r="A2306" s="48">
        <v>2305</v>
      </c>
      <c r="B2306">
        <v>61.8547325272162</v>
      </c>
    </row>
    <row r="2307" spans="1:2" ht="15" x14ac:dyDescent="0.2">
      <c r="A2307" s="48">
        <v>2306</v>
      </c>
      <c r="B2307">
        <v>61.8547325272162</v>
      </c>
    </row>
    <row r="2308" spans="1:2" ht="15" x14ac:dyDescent="0.2">
      <c r="A2308" s="48">
        <v>2307</v>
      </c>
      <c r="B2308">
        <v>61.80000013705795</v>
      </c>
    </row>
    <row r="2309" spans="1:2" ht="15" x14ac:dyDescent="0.2">
      <c r="A2309" s="48">
        <v>2308</v>
      </c>
      <c r="B2309">
        <v>58.560389939439752</v>
      </c>
    </row>
    <row r="2310" spans="1:2" ht="15" x14ac:dyDescent="0.2">
      <c r="A2310" s="48">
        <v>2309</v>
      </c>
      <c r="B2310">
        <v>49.85510874684671</v>
      </c>
    </row>
    <row r="2311" spans="1:2" ht="15" x14ac:dyDescent="0.2">
      <c r="A2311" s="48">
        <v>2310</v>
      </c>
      <c r="B2311">
        <v>49.85510874684671</v>
      </c>
    </row>
    <row r="2312" spans="1:2" ht="15" x14ac:dyDescent="0.2">
      <c r="A2312" s="48">
        <v>2311</v>
      </c>
      <c r="B2312">
        <v>26.487671882338507</v>
      </c>
    </row>
    <row r="2313" spans="1:2" ht="15" x14ac:dyDescent="0.2">
      <c r="A2313" s="48">
        <v>2312</v>
      </c>
      <c r="B2313">
        <v>49.85510874684671</v>
      </c>
    </row>
    <row r="2314" spans="1:2" ht="15" x14ac:dyDescent="0.2">
      <c r="A2314" s="48">
        <v>2313</v>
      </c>
      <c r="B2314">
        <v>58.560389939439752</v>
      </c>
    </row>
    <row r="2315" spans="1:2" ht="15" x14ac:dyDescent="0.2">
      <c r="A2315" s="48">
        <v>2314</v>
      </c>
      <c r="B2315">
        <v>61.80000013705795</v>
      </c>
    </row>
    <row r="2316" spans="1:2" ht="15" x14ac:dyDescent="0.2">
      <c r="A2316" s="48">
        <v>2315</v>
      </c>
      <c r="B2316">
        <v>61.8547325272162</v>
      </c>
    </row>
    <row r="2317" spans="1:2" ht="15" x14ac:dyDescent="0.2">
      <c r="A2317" s="48">
        <v>2316</v>
      </c>
      <c r="B2317">
        <v>61.8547325272162</v>
      </c>
    </row>
    <row r="2318" spans="1:2" ht="15" x14ac:dyDescent="0.2">
      <c r="A2318" s="48">
        <v>2317</v>
      </c>
      <c r="B2318">
        <v>62.348414199588348</v>
      </c>
    </row>
    <row r="2319" spans="1:2" ht="15" x14ac:dyDescent="0.2">
      <c r="A2319" s="48">
        <v>2318</v>
      </c>
      <c r="B2319">
        <v>62.348414199588348</v>
      </c>
    </row>
    <row r="2320" spans="1:2" ht="15" x14ac:dyDescent="0.2">
      <c r="A2320" s="48">
        <v>2319</v>
      </c>
      <c r="B2320">
        <v>62.348414199588348</v>
      </c>
    </row>
    <row r="2321" spans="1:2" ht="15" x14ac:dyDescent="0.2">
      <c r="A2321" s="48">
        <v>2320</v>
      </c>
      <c r="B2321">
        <v>62.348414199588348</v>
      </c>
    </row>
    <row r="2322" spans="1:2" ht="15" x14ac:dyDescent="0.2">
      <c r="A2322" s="48">
        <v>2321</v>
      </c>
      <c r="B2322">
        <v>61.8547325272162</v>
      </c>
    </row>
    <row r="2323" spans="1:2" ht="15" x14ac:dyDescent="0.2">
      <c r="A2323" s="48">
        <v>2322</v>
      </c>
      <c r="B2323">
        <v>61.8547325272162</v>
      </c>
    </row>
    <row r="2324" spans="1:2" ht="15" x14ac:dyDescent="0.2">
      <c r="A2324" s="48">
        <v>2323</v>
      </c>
      <c r="B2324">
        <v>62.348414199588348</v>
      </c>
    </row>
    <row r="2325" spans="1:2" ht="15" x14ac:dyDescent="0.2">
      <c r="A2325" s="48">
        <v>2324</v>
      </c>
      <c r="B2325">
        <v>62.348414199588348</v>
      </c>
    </row>
    <row r="2326" spans="1:2" ht="15" x14ac:dyDescent="0.2">
      <c r="A2326" s="48">
        <v>2325</v>
      </c>
      <c r="B2326">
        <v>62.348414199588348</v>
      </c>
    </row>
    <row r="2327" spans="1:2" ht="15" x14ac:dyDescent="0.2">
      <c r="A2327" s="48">
        <v>2326</v>
      </c>
      <c r="B2327">
        <v>62.348414199588348</v>
      </c>
    </row>
    <row r="2328" spans="1:2" ht="15" x14ac:dyDescent="0.2">
      <c r="A2328" s="48">
        <v>2327</v>
      </c>
      <c r="B2328">
        <v>67.393156857142856</v>
      </c>
    </row>
    <row r="2329" spans="1:2" ht="15" x14ac:dyDescent="0.2">
      <c r="A2329" s="48">
        <v>2328</v>
      </c>
      <c r="B2329">
        <v>61.8547325272162</v>
      </c>
    </row>
    <row r="2330" spans="1:2" ht="15" x14ac:dyDescent="0.2">
      <c r="A2330" s="48">
        <v>2329</v>
      </c>
      <c r="B2330">
        <v>16.894224826993572</v>
      </c>
    </row>
    <row r="2331" spans="1:2" ht="15" x14ac:dyDescent="0.2">
      <c r="A2331" s="48">
        <v>2330</v>
      </c>
      <c r="B2331">
        <v>33.862603429571557</v>
      </c>
    </row>
    <row r="2332" spans="1:2" ht="15" x14ac:dyDescent="0.2">
      <c r="A2332" s="48">
        <v>2331</v>
      </c>
      <c r="B2332">
        <v>16.894224826993572</v>
      </c>
    </row>
    <row r="2333" spans="1:2" ht="15" x14ac:dyDescent="0.2">
      <c r="A2333" s="48">
        <v>2332</v>
      </c>
      <c r="B2333">
        <v>16.894224826993572</v>
      </c>
    </row>
    <row r="2334" spans="1:2" ht="15" x14ac:dyDescent="0.2">
      <c r="A2334" s="48">
        <v>2333</v>
      </c>
      <c r="B2334">
        <v>33.862603429571557</v>
      </c>
    </row>
    <row r="2335" spans="1:2" ht="15" x14ac:dyDescent="0.2">
      <c r="A2335" s="48">
        <v>2334</v>
      </c>
      <c r="B2335">
        <v>42.109707452580807</v>
      </c>
    </row>
    <row r="2336" spans="1:2" ht="15" x14ac:dyDescent="0.2">
      <c r="A2336" s="48">
        <v>2335</v>
      </c>
      <c r="B2336">
        <v>42.109707452580807</v>
      </c>
    </row>
    <row r="2337" spans="1:2" ht="15" x14ac:dyDescent="0.2">
      <c r="A2337" s="48">
        <v>2336</v>
      </c>
      <c r="B2337">
        <v>42.109707452580807</v>
      </c>
    </row>
    <row r="2338" spans="1:2" ht="15" x14ac:dyDescent="0.2">
      <c r="A2338" s="48">
        <v>2337</v>
      </c>
      <c r="B2338">
        <v>46.699941521998745</v>
      </c>
    </row>
    <row r="2339" spans="1:2" ht="15" x14ac:dyDescent="0.2">
      <c r="A2339" s="48">
        <v>2338</v>
      </c>
      <c r="B2339">
        <v>61.482754005482455</v>
      </c>
    </row>
    <row r="2340" spans="1:2" ht="15" x14ac:dyDescent="0.2">
      <c r="A2340" s="48">
        <v>2339</v>
      </c>
      <c r="B2340">
        <v>61.482754005482455</v>
      </c>
    </row>
    <row r="2341" spans="1:2" ht="15" x14ac:dyDescent="0.2">
      <c r="A2341" s="48">
        <v>2340</v>
      </c>
      <c r="B2341">
        <v>70.156462150440035</v>
      </c>
    </row>
    <row r="2342" spans="1:2" ht="15" x14ac:dyDescent="0.2">
      <c r="A2342" s="48">
        <v>2341</v>
      </c>
      <c r="B2342">
        <v>61.482754005482455</v>
      </c>
    </row>
    <row r="2343" spans="1:2" ht="15" x14ac:dyDescent="0.2">
      <c r="A2343" s="48">
        <v>2342</v>
      </c>
      <c r="B2343">
        <v>61.482754005482455</v>
      </c>
    </row>
    <row r="2344" spans="1:2" ht="15" x14ac:dyDescent="0.2">
      <c r="A2344" s="48">
        <v>2343</v>
      </c>
      <c r="B2344">
        <v>61.482754005482455</v>
      </c>
    </row>
    <row r="2345" spans="1:2" ht="15" x14ac:dyDescent="0.2">
      <c r="A2345" s="48">
        <v>2344</v>
      </c>
      <c r="B2345">
        <v>61.482754005482455</v>
      </c>
    </row>
    <row r="2346" spans="1:2" ht="15" x14ac:dyDescent="0.2">
      <c r="A2346" s="48">
        <v>2345</v>
      </c>
      <c r="B2346">
        <v>61.482754005482455</v>
      </c>
    </row>
    <row r="2347" spans="1:2" ht="15" x14ac:dyDescent="0.2">
      <c r="A2347" s="48">
        <v>2346</v>
      </c>
      <c r="B2347">
        <v>61.482754005482455</v>
      </c>
    </row>
    <row r="2348" spans="1:2" ht="15" x14ac:dyDescent="0.2">
      <c r="A2348" s="48">
        <v>2347</v>
      </c>
      <c r="B2348">
        <v>70.156462150440035</v>
      </c>
    </row>
    <row r="2349" spans="1:2" ht="15" x14ac:dyDescent="0.2">
      <c r="A2349" s="48">
        <v>2348</v>
      </c>
      <c r="B2349">
        <v>75.818057428571436</v>
      </c>
    </row>
    <row r="2350" spans="1:2" ht="15" x14ac:dyDescent="0.2">
      <c r="A2350" s="48">
        <v>2349</v>
      </c>
      <c r="B2350">
        <v>70.156462150440035</v>
      </c>
    </row>
    <row r="2351" spans="1:2" ht="15" x14ac:dyDescent="0.2">
      <c r="A2351" s="48">
        <v>2350</v>
      </c>
      <c r="B2351">
        <v>61.482754005482455</v>
      </c>
    </row>
    <row r="2352" spans="1:2" ht="15" x14ac:dyDescent="0.2">
      <c r="A2352" s="48">
        <v>2351</v>
      </c>
      <c r="B2352">
        <v>42.109707452580807</v>
      </c>
    </row>
    <row r="2353" spans="1:2" ht="15" x14ac:dyDescent="0.2">
      <c r="A2353" s="48">
        <v>2352</v>
      </c>
      <c r="B2353">
        <v>42.109707452580807</v>
      </c>
    </row>
    <row r="2354" spans="1:2" ht="15" x14ac:dyDescent="0.2">
      <c r="A2354" s="48">
        <v>2353</v>
      </c>
      <c r="B2354">
        <v>42.488807339633837</v>
      </c>
    </row>
    <row r="2355" spans="1:2" ht="15" x14ac:dyDescent="0.2">
      <c r="A2355" s="48">
        <v>2354</v>
      </c>
      <c r="B2355">
        <v>42.488807339633837</v>
      </c>
    </row>
    <row r="2356" spans="1:2" ht="15" x14ac:dyDescent="0.2">
      <c r="A2356" s="48">
        <v>2355</v>
      </c>
      <c r="B2356">
        <v>42.488807339633837</v>
      </c>
    </row>
    <row r="2357" spans="1:2" ht="15" x14ac:dyDescent="0.2">
      <c r="A2357" s="48">
        <v>2356</v>
      </c>
      <c r="B2357">
        <v>42.488807339633837</v>
      </c>
    </row>
    <row r="2358" spans="1:2" ht="15" x14ac:dyDescent="0.2">
      <c r="A2358" s="48">
        <v>2357</v>
      </c>
      <c r="B2358">
        <v>42.488807339633837</v>
      </c>
    </row>
    <row r="2359" spans="1:2" ht="15" x14ac:dyDescent="0.2">
      <c r="A2359" s="48">
        <v>2358</v>
      </c>
      <c r="B2359">
        <v>45.73104614406445</v>
      </c>
    </row>
    <row r="2360" spans="1:2" ht="15" x14ac:dyDescent="0.2">
      <c r="A2360" s="48">
        <v>2359</v>
      </c>
      <c r="B2360">
        <v>45.73104614406445</v>
      </c>
    </row>
    <row r="2361" spans="1:2" ht="15" x14ac:dyDescent="0.2">
      <c r="A2361" s="48">
        <v>2360</v>
      </c>
      <c r="B2361">
        <v>45.778227421445322</v>
      </c>
    </row>
    <row r="2362" spans="1:2" ht="15" x14ac:dyDescent="0.2">
      <c r="A2362" s="48">
        <v>2361</v>
      </c>
      <c r="B2362">
        <v>45.778227421445322</v>
      </c>
    </row>
    <row r="2363" spans="1:2" ht="15" x14ac:dyDescent="0.2">
      <c r="A2363" s="48">
        <v>2362</v>
      </c>
      <c r="B2363">
        <v>47.637271676941417</v>
      </c>
    </row>
    <row r="2364" spans="1:2" ht="15" x14ac:dyDescent="0.2">
      <c r="A2364" s="48">
        <v>2363</v>
      </c>
      <c r="B2364">
        <v>60.813168065910524</v>
      </c>
    </row>
    <row r="2365" spans="1:2" ht="15" x14ac:dyDescent="0.2">
      <c r="A2365" s="48">
        <v>2364</v>
      </c>
      <c r="B2365">
        <v>60.813168065910524</v>
      </c>
    </row>
    <row r="2366" spans="1:2" ht="15" x14ac:dyDescent="0.2">
      <c r="A2366" s="48">
        <v>2365</v>
      </c>
      <c r="B2366">
        <v>60.813168065910524</v>
      </c>
    </row>
    <row r="2367" spans="1:2" ht="15" x14ac:dyDescent="0.2">
      <c r="A2367" s="48">
        <v>2366</v>
      </c>
      <c r="B2367">
        <v>60.813168065910524</v>
      </c>
    </row>
    <row r="2368" spans="1:2" ht="15" x14ac:dyDescent="0.2">
      <c r="A2368" s="48">
        <v>2367</v>
      </c>
      <c r="B2368">
        <v>60.813168065910524</v>
      </c>
    </row>
    <row r="2369" spans="1:2" ht="15" x14ac:dyDescent="0.2">
      <c r="A2369" s="48">
        <v>2368</v>
      </c>
      <c r="B2369">
        <v>60.813168065910524</v>
      </c>
    </row>
    <row r="2370" spans="1:2" ht="15" x14ac:dyDescent="0.2">
      <c r="A2370" s="48">
        <v>2369</v>
      </c>
      <c r="B2370">
        <v>60.813168065910524</v>
      </c>
    </row>
    <row r="2371" spans="1:2" ht="15" x14ac:dyDescent="0.2">
      <c r="A2371" s="48">
        <v>2370</v>
      </c>
      <c r="B2371">
        <v>60.813168065910524</v>
      </c>
    </row>
    <row r="2372" spans="1:2" ht="15" x14ac:dyDescent="0.2">
      <c r="A2372" s="48">
        <v>2371</v>
      </c>
      <c r="B2372">
        <v>60.813168065910524</v>
      </c>
    </row>
    <row r="2373" spans="1:2" ht="15" x14ac:dyDescent="0.2">
      <c r="A2373" s="48">
        <v>2372</v>
      </c>
      <c r="B2373">
        <v>67.115000285714274</v>
      </c>
    </row>
    <row r="2374" spans="1:2" ht="15" x14ac:dyDescent="0.2">
      <c r="A2374" s="48">
        <v>2373</v>
      </c>
      <c r="B2374">
        <v>60.813168065910524</v>
      </c>
    </row>
    <row r="2375" spans="1:2" ht="15" x14ac:dyDescent="0.2">
      <c r="A2375" s="48">
        <v>2374</v>
      </c>
      <c r="B2375">
        <v>60.813168065910524</v>
      </c>
    </row>
    <row r="2376" spans="1:2" ht="15" x14ac:dyDescent="0.2">
      <c r="A2376" s="48">
        <v>2375</v>
      </c>
      <c r="B2376">
        <v>45.778227421445322</v>
      </c>
    </row>
    <row r="2377" spans="1:2" ht="15" x14ac:dyDescent="0.2">
      <c r="A2377" s="48">
        <v>2376</v>
      </c>
      <c r="B2377">
        <v>47.637271676941417</v>
      </c>
    </row>
    <row r="2378" spans="1:2" ht="15" x14ac:dyDescent="0.2">
      <c r="A2378" s="48">
        <v>2377</v>
      </c>
      <c r="B2378">
        <v>27.9531549279431</v>
      </c>
    </row>
    <row r="2379" spans="1:2" ht="15" x14ac:dyDescent="0.2">
      <c r="A2379" s="48">
        <v>2378</v>
      </c>
      <c r="B2379">
        <v>27.9531549279431</v>
      </c>
    </row>
    <row r="2380" spans="1:2" ht="15" x14ac:dyDescent="0.2">
      <c r="A2380" s="48">
        <v>2379</v>
      </c>
      <c r="B2380">
        <v>27.9531549279431</v>
      </c>
    </row>
    <row r="2381" spans="1:2" ht="15" x14ac:dyDescent="0.2">
      <c r="A2381" s="48">
        <v>2380</v>
      </c>
      <c r="B2381">
        <v>27.9531549279431</v>
      </c>
    </row>
    <row r="2382" spans="1:2" ht="15" x14ac:dyDescent="0.2">
      <c r="A2382" s="48">
        <v>2381</v>
      </c>
      <c r="B2382">
        <v>27.9531549279431</v>
      </c>
    </row>
    <row r="2383" spans="1:2" ht="15" x14ac:dyDescent="0.2">
      <c r="A2383" s="48">
        <v>2382</v>
      </c>
      <c r="B2383">
        <v>32.451762759296741</v>
      </c>
    </row>
    <row r="2384" spans="1:2" ht="15" x14ac:dyDescent="0.2">
      <c r="A2384" s="48">
        <v>2383</v>
      </c>
      <c r="B2384">
        <v>32.451762759296741</v>
      </c>
    </row>
    <row r="2385" spans="1:2" ht="15" x14ac:dyDescent="0.2">
      <c r="A2385" s="48">
        <v>2384</v>
      </c>
      <c r="B2385">
        <v>44.907811160959767</v>
      </c>
    </row>
    <row r="2386" spans="1:2" ht="15" x14ac:dyDescent="0.2">
      <c r="A2386" s="48">
        <v>2385</v>
      </c>
      <c r="B2386">
        <v>44.907811160959767</v>
      </c>
    </row>
    <row r="2387" spans="1:2" ht="15" x14ac:dyDescent="0.2">
      <c r="A2387" s="48">
        <v>2386</v>
      </c>
      <c r="B2387">
        <v>44.907811160959767</v>
      </c>
    </row>
    <row r="2388" spans="1:2" ht="15" x14ac:dyDescent="0.2">
      <c r="A2388" s="48">
        <v>2387</v>
      </c>
      <c r="B2388">
        <v>76.71948407576815</v>
      </c>
    </row>
    <row r="2389" spans="1:2" ht="15" x14ac:dyDescent="0.2">
      <c r="A2389" s="48">
        <v>2388</v>
      </c>
      <c r="B2389">
        <v>90.591923245879116</v>
      </c>
    </row>
    <row r="2390" spans="1:2" ht="15" x14ac:dyDescent="0.2">
      <c r="A2390" s="48">
        <v>2389</v>
      </c>
      <c r="B2390">
        <v>76.71948407576815</v>
      </c>
    </row>
    <row r="2391" spans="1:2" ht="15" x14ac:dyDescent="0.2">
      <c r="A2391" s="48">
        <v>2390</v>
      </c>
      <c r="B2391">
        <v>76.71948407576815</v>
      </c>
    </row>
    <row r="2392" spans="1:2" ht="15" x14ac:dyDescent="0.2">
      <c r="A2392" s="48">
        <v>2391</v>
      </c>
      <c r="B2392">
        <v>92.863572571428577</v>
      </c>
    </row>
    <row r="2393" spans="1:2" ht="15" x14ac:dyDescent="0.2">
      <c r="A2393" s="48">
        <v>2392</v>
      </c>
      <c r="B2393">
        <v>76.71948407576815</v>
      </c>
    </row>
    <row r="2394" spans="1:2" ht="15" x14ac:dyDescent="0.2">
      <c r="A2394" s="48">
        <v>2393</v>
      </c>
      <c r="B2394">
        <v>76.71948407576815</v>
      </c>
    </row>
    <row r="2395" spans="1:2" ht="15" x14ac:dyDescent="0.2">
      <c r="A2395" s="48">
        <v>2394</v>
      </c>
      <c r="B2395">
        <v>44.907811160959767</v>
      </c>
    </row>
    <row r="2396" spans="1:2" ht="15" x14ac:dyDescent="0.2">
      <c r="A2396" s="48">
        <v>2395</v>
      </c>
      <c r="B2396">
        <v>76.71948407576815</v>
      </c>
    </row>
    <row r="2397" spans="1:2" ht="15" x14ac:dyDescent="0.2">
      <c r="A2397" s="48">
        <v>2396</v>
      </c>
      <c r="B2397">
        <v>90.591923245879116</v>
      </c>
    </row>
    <row r="2398" spans="1:2" ht="15" x14ac:dyDescent="0.2">
      <c r="A2398" s="48">
        <v>2397</v>
      </c>
      <c r="B2398">
        <v>76.71948407576815</v>
      </c>
    </row>
    <row r="2399" spans="1:2" ht="15" x14ac:dyDescent="0.2">
      <c r="A2399" s="48">
        <v>2398</v>
      </c>
      <c r="B2399">
        <v>54.951142272228644</v>
      </c>
    </row>
    <row r="2400" spans="1:2" ht="15" x14ac:dyDescent="0.2">
      <c r="A2400" s="48">
        <v>2399</v>
      </c>
      <c r="B2400">
        <v>44.907811160959767</v>
      </c>
    </row>
    <row r="2401" spans="1:2" ht="15" x14ac:dyDescent="0.2">
      <c r="A2401" s="48">
        <v>2400</v>
      </c>
      <c r="B2401">
        <v>32.451762759296741</v>
      </c>
    </row>
    <row r="2402" spans="1:2" ht="15" x14ac:dyDescent="0.2">
      <c r="A2402" s="48">
        <v>2401</v>
      </c>
      <c r="B2402">
        <v>52.707067922931557</v>
      </c>
    </row>
    <row r="2403" spans="1:2" ht="15" x14ac:dyDescent="0.2">
      <c r="A2403" s="48">
        <v>2402</v>
      </c>
      <c r="B2403">
        <v>52.707067922931557</v>
      </c>
    </row>
    <row r="2404" spans="1:2" ht="15" x14ac:dyDescent="0.2">
      <c r="A2404" s="48">
        <v>2403</v>
      </c>
      <c r="B2404">
        <v>52.707067922931557</v>
      </c>
    </row>
    <row r="2405" spans="1:2" ht="15" x14ac:dyDescent="0.2">
      <c r="A2405" s="48">
        <v>2404</v>
      </c>
      <c r="B2405">
        <v>44.154051901679537</v>
      </c>
    </row>
    <row r="2406" spans="1:2" ht="15" x14ac:dyDescent="0.2">
      <c r="A2406" s="48">
        <v>2405</v>
      </c>
      <c r="B2406">
        <v>52.707067922931557</v>
      </c>
    </row>
    <row r="2407" spans="1:2" ht="15" x14ac:dyDescent="0.2">
      <c r="A2407" s="48">
        <v>2406</v>
      </c>
      <c r="B2407">
        <v>52.707067922931557</v>
      </c>
    </row>
    <row r="2408" spans="1:2" ht="15" x14ac:dyDescent="0.2">
      <c r="A2408" s="48">
        <v>2407</v>
      </c>
      <c r="B2408">
        <v>52.707067922931557</v>
      </c>
    </row>
    <row r="2409" spans="1:2" ht="15" x14ac:dyDescent="0.2">
      <c r="A2409" s="48">
        <v>2408</v>
      </c>
      <c r="B2409">
        <v>52.707067922931557</v>
      </c>
    </row>
    <row r="2410" spans="1:2" ht="15" x14ac:dyDescent="0.2">
      <c r="A2410" s="48">
        <v>2409</v>
      </c>
      <c r="B2410">
        <v>68.753149998107588</v>
      </c>
    </row>
    <row r="2411" spans="1:2" ht="15" x14ac:dyDescent="0.2">
      <c r="A2411" s="48">
        <v>2410</v>
      </c>
      <c r="B2411">
        <v>66.955451530789546</v>
      </c>
    </row>
    <row r="2412" spans="1:2" ht="15" x14ac:dyDescent="0.2">
      <c r="A2412" s="48">
        <v>2411</v>
      </c>
      <c r="B2412">
        <v>77.400280320014843</v>
      </c>
    </row>
    <row r="2413" spans="1:2" ht="15" x14ac:dyDescent="0.2">
      <c r="A2413" s="48">
        <v>2412</v>
      </c>
      <c r="B2413">
        <v>77.400280320014843</v>
      </c>
    </row>
    <row r="2414" spans="1:2" ht="15" x14ac:dyDescent="0.2">
      <c r="A2414" s="48">
        <v>2413</v>
      </c>
      <c r="B2414">
        <v>77.400280320014843</v>
      </c>
    </row>
    <row r="2415" spans="1:2" ht="15" x14ac:dyDescent="0.2">
      <c r="A2415" s="48">
        <v>2414</v>
      </c>
      <c r="B2415">
        <v>77.400280320014843</v>
      </c>
    </row>
    <row r="2416" spans="1:2" ht="15" x14ac:dyDescent="0.2">
      <c r="A2416" s="48">
        <v>2415</v>
      </c>
      <c r="B2416">
        <v>86.300985428571423</v>
      </c>
    </row>
    <row r="2417" spans="1:2" ht="15" x14ac:dyDescent="0.2">
      <c r="A2417" s="48">
        <v>2416</v>
      </c>
      <c r="B2417">
        <v>77.400280320014843</v>
      </c>
    </row>
    <row r="2418" spans="1:2" ht="15" x14ac:dyDescent="0.2">
      <c r="A2418" s="48">
        <v>2417</v>
      </c>
      <c r="B2418">
        <v>77.400280320014843</v>
      </c>
    </row>
    <row r="2419" spans="1:2" ht="15" x14ac:dyDescent="0.2">
      <c r="A2419" s="48">
        <v>2418</v>
      </c>
      <c r="B2419">
        <v>68.753149998107588</v>
      </c>
    </row>
    <row r="2420" spans="1:2" ht="15" x14ac:dyDescent="0.2">
      <c r="A2420" s="48">
        <v>2419</v>
      </c>
      <c r="B2420">
        <v>86.300985428571423</v>
      </c>
    </row>
    <row r="2421" spans="1:2" ht="15" x14ac:dyDescent="0.2">
      <c r="A2421" s="48">
        <v>2420</v>
      </c>
      <c r="B2421">
        <v>80.129725815319517</v>
      </c>
    </row>
    <row r="2422" spans="1:2" ht="15" x14ac:dyDescent="0.2">
      <c r="A2422" s="48">
        <v>2421</v>
      </c>
      <c r="B2422">
        <v>86.300985428571423</v>
      </c>
    </row>
    <row r="2423" spans="1:2" ht="15" x14ac:dyDescent="0.2">
      <c r="A2423" s="48">
        <v>2422</v>
      </c>
      <c r="B2423">
        <v>77.400280320014843</v>
      </c>
    </row>
    <row r="2424" spans="1:2" ht="15" x14ac:dyDescent="0.2">
      <c r="A2424" s="48">
        <v>2423</v>
      </c>
      <c r="B2424">
        <v>66.955451530789546</v>
      </c>
    </row>
    <row r="2425" spans="1:2" ht="15" x14ac:dyDescent="0.2">
      <c r="A2425" s="48">
        <v>2424</v>
      </c>
      <c r="B2425">
        <v>52.707067922931557</v>
      </c>
    </row>
    <row r="2426" spans="1:2" ht="15" x14ac:dyDescent="0.2">
      <c r="A2426" s="48">
        <v>2425</v>
      </c>
      <c r="B2426">
        <v>31.751097694162095</v>
      </c>
    </row>
    <row r="2427" spans="1:2" ht="15" x14ac:dyDescent="0.2">
      <c r="A2427" s="48">
        <v>2426</v>
      </c>
      <c r="B2427">
        <v>31.751097694162095</v>
      </c>
    </row>
    <row r="2428" spans="1:2" ht="15" x14ac:dyDescent="0.2">
      <c r="A2428" s="48">
        <v>2427</v>
      </c>
      <c r="B2428">
        <v>29.123243751770318</v>
      </c>
    </row>
    <row r="2429" spans="1:2" ht="15" x14ac:dyDescent="0.2">
      <c r="A2429" s="48">
        <v>2428</v>
      </c>
      <c r="B2429">
        <v>29.123243751770318</v>
      </c>
    </row>
    <row r="2430" spans="1:2" ht="15" x14ac:dyDescent="0.2">
      <c r="A2430" s="48">
        <v>2429</v>
      </c>
      <c r="B2430">
        <v>31.751097694162095</v>
      </c>
    </row>
    <row r="2431" spans="1:2" ht="15" x14ac:dyDescent="0.2">
      <c r="A2431" s="48">
        <v>2430</v>
      </c>
      <c r="B2431">
        <v>31.751097694162095</v>
      </c>
    </row>
    <row r="2432" spans="1:2" ht="15" x14ac:dyDescent="0.2">
      <c r="A2432" s="48">
        <v>2431</v>
      </c>
      <c r="B2432">
        <v>31.751097694162095</v>
      </c>
    </row>
    <row r="2433" spans="1:2" ht="15" x14ac:dyDescent="0.2">
      <c r="A2433" s="48">
        <v>2432</v>
      </c>
      <c r="B2433">
        <v>31.751097694162095</v>
      </c>
    </row>
    <row r="2434" spans="1:2" ht="15" x14ac:dyDescent="0.2">
      <c r="A2434" s="48">
        <v>2433</v>
      </c>
      <c r="B2434">
        <v>47.409332133040664</v>
      </c>
    </row>
    <row r="2435" spans="1:2" ht="15" x14ac:dyDescent="0.2">
      <c r="A2435" s="48">
        <v>2434</v>
      </c>
      <c r="B2435">
        <v>53.809449433777566</v>
      </c>
    </row>
    <row r="2436" spans="1:2" ht="15" x14ac:dyDescent="0.2">
      <c r="A2436" s="48">
        <v>2435</v>
      </c>
      <c r="B2436">
        <v>58.214877431998822</v>
      </c>
    </row>
    <row r="2437" spans="1:2" ht="15" x14ac:dyDescent="0.2">
      <c r="A2437" s="48">
        <v>2436</v>
      </c>
      <c r="B2437">
        <v>58.214877431998822</v>
      </c>
    </row>
    <row r="2438" spans="1:2" ht="15" x14ac:dyDescent="0.2">
      <c r="A2438" s="48">
        <v>2437</v>
      </c>
      <c r="B2438">
        <v>58.214877431998822</v>
      </c>
    </row>
    <row r="2439" spans="1:2" ht="15" x14ac:dyDescent="0.2">
      <c r="A2439" s="48">
        <v>2438</v>
      </c>
      <c r="B2439">
        <v>92.066840571428585</v>
      </c>
    </row>
    <row r="2440" spans="1:2" ht="15" x14ac:dyDescent="0.2">
      <c r="A2440" s="48">
        <v>2439</v>
      </c>
      <c r="B2440">
        <v>74.175278357999701</v>
      </c>
    </row>
    <row r="2441" spans="1:2" ht="15" x14ac:dyDescent="0.2">
      <c r="A2441" s="48">
        <v>2440</v>
      </c>
      <c r="B2441">
        <v>74.175278357999701</v>
      </c>
    </row>
    <row r="2442" spans="1:2" ht="15" x14ac:dyDescent="0.2">
      <c r="A2442" s="48">
        <v>2441</v>
      </c>
      <c r="B2442">
        <v>58.214877431998822</v>
      </c>
    </row>
    <row r="2443" spans="1:2" ht="15" x14ac:dyDescent="0.2">
      <c r="A2443" s="48">
        <v>2442</v>
      </c>
      <c r="B2443">
        <v>53.809449433777566</v>
      </c>
    </row>
    <row r="2444" spans="1:2" ht="15" x14ac:dyDescent="0.2">
      <c r="A2444" s="48">
        <v>2443</v>
      </c>
      <c r="B2444">
        <v>74.175278357999701</v>
      </c>
    </row>
    <row r="2445" spans="1:2" ht="15" x14ac:dyDescent="0.2">
      <c r="A2445" s="48">
        <v>2444</v>
      </c>
      <c r="B2445">
        <v>74.175278357999701</v>
      </c>
    </row>
    <row r="2446" spans="1:2" ht="15" x14ac:dyDescent="0.2">
      <c r="A2446" s="48">
        <v>2445</v>
      </c>
      <c r="B2446">
        <v>74.175278357999701</v>
      </c>
    </row>
    <row r="2447" spans="1:2" ht="15" x14ac:dyDescent="0.2">
      <c r="A2447" s="48">
        <v>2446</v>
      </c>
      <c r="B2447">
        <v>53.809449433777566</v>
      </c>
    </row>
    <row r="2448" spans="1:2" ht="15" x14ac:dyDescent="0.2">
      <c r="A2448" s="48">
        <v>2447</v>
      </c>
      <c r="B2448">
        <v>58.214877431998822</v>
      </c>
    </row>
    <row r="2449" spans="1:2" ht="15" x14ac:dyDescent="0.2">
      <c r="A2449" s="48">
        <v>2448</v>
      </c>
      <c r="B2449">
        <v>31.751097694162095</v>
      </c>
    </row>
    <row r="2450" spans="1:2" ht="15" x14ac:dyDescent="0.2">
      <c r="A2450" s="48">
        <v>2449</v>
      </c>
      <c r="B2450">
        <v>42.672461775533527</v>
      </c>
    </row>
    <row r="2451" spans="1:2" ht="15" x14ac:dyDescent="0.2">
      <c r="A2451" s="48">
        <v>2450</v>
      </c>
      <c r="B2451">
        <v>42.672461775533527</v>
      </c>
    </row>
    <row r="2452" spans="1:2" ht="15" x14ac:dyDescent="0.2">
      <c r="A2452" s="48">
        <v>2451</v>
      </c>
      <c r="B2452">
        <v>42.672461775533527</v>
      </c>
    </row>
    <row r="2453" spans="1:2" ht="15" x14ac:dyDescent="0.2">
      <c r="A2453" s="48">
        <v>2452</v>
      </c>
      <c r="B2453">
        <v>42.672461775533527</v>
      </c>
    </row>
    <row r="2454" spans="1:2" ht="15" x14ac:dyDescent="0.2">
      <c r="A2454" s="48">
        <v>2453</v>
      </c>
      <c r="B2454">
        <v>42.672461775533527</v>
      </c>
    </row>
    <row r="2455" spans="1:2" ht="15" x14ac:dyDescent="0.2">
      <c r="A2455" s="48">
        <v>2454</v>
      </c>
      <c r="B2455">
        <v>47.104735741473291</v>
      </c>
    </row>
    <row r="2456" spans="1:2" ht="15" x14ac:dyDescent="0.2">
      <c r="A2456" s="48">
        <v>2455</v>
      </c>
      <c r="B2456">
        <v>42.672461775533527</v>
      </c>
    </row>
    <row r="2457" spans="1:2" ht="15" x14ac:dyDescent="0.2">
      <c r="A2457" s="48">
        <v>2456</v>
      </c>
      <c r="B2457">
        <v>49.429801670593363</v>
      </c>
    </row>
    <row r="2458" spans="1:2" ht="15" x14ac:dyDescent="0.2">
      <c r="A2458" s="48">
        <v>2457</v>
      </c>
      <c r="B2458">
        <v>72.875759428571428</v>
      </c>
    </row>
    <row r="2459" spans="1:2" ht="15" x14ac:dyDescent="0.2">
      <c r="A2459" s="48">
        <v>2458</v>
      </c>
      <c r="B2459">
        <v>67.16372964966628</v>
      </c>
    </row>
    <row r="2460" spans="1:2" ht="15" x14ac:dyDescent="0.2">
      <c r="A2460" s="48">
        <v>2459</v>
      </c>
      <c r="B2460">
        <v>67.16372964966628</v>
      </c>
    </row>
    <row r="2461" spans="1:2" ht="15" x14ac:dyDescent="0.2">
      <c r="A2461" s="48">
        <v>2460</v>
      </c>
      <c r="B2461">
        <v>72.875759428571428</v>
      </c>
    </row>
    <row r="2462" spans="1:2" ht="15" x14ac:dyDescent="0.2">
      <c r="A2462" s="48">
        <v>2461</v>
      </c>
      <c r="B2462">
        <v>72.875759428571428</v>
      </c>
    </row>
    <row r="2463" spans="1:2" ht="15" x14ac:dyDescent="0.2">
      <c r="A2463" s="48">
        <v>2462</v>
      </c>
      <c r="B2463">
        <v>67.16372964966628</v>
      </c>
    </row>
    <row r="2464" spans="1:2" ht="15" x14ac:dyDescent="0.2">
      <c r="A2464" s="48">
        <v>2463</v>
      </c>
      <c r="B2464">
        <v>67.16372964966628</v>
      </c>
    </row>
    <row r="2465" spans="1:2" ht="15" x14ac:dyDescent="0.2">
      <c r="A2465" s="48">
        <v>2464</v>
      </c>
      <c r="B2465">
        <v>67.16372964966628</v>
      </c>
    </row>
    <row r="2466" spans="1:2" ht="15" x14ac:dyDescent="0.2">
      <c r="A2466" s="48">
        <v>2465</v>
      </c>
      <c r="B2466">
        <v>67.16372964966628</v>
      </c>
    </row>
    <row r="2467" spans="1:2" ht="15" x14ac:dyDescent="0.2">
      <c r="A2467" s="48">
        <v>2466</v>
      </c>
      <c r="B2467">
        <v>50.138243028378277</v>
      </c>
    </row>
    <row r="2468" spans="1:2" ht="15" x14ac:dyDescent="0.2">
      <c r="A2468" s="48">
        <v>2467</v>
      </c>
      <c r="B2468">
        <v>50.138243028378277</v>
      </c>
    </row>
    <row r="2469" spans="1:2" ht="15" x14ac:dyDescent="0.2">
      <c r="A2469" s="48">
        <v>2468</v>
      </c>
      <c r="B2469">
        <v>50.138243028378277</v>
      </c>
    </row>
    <row r="2470" spans="1:2" ht="15" x14ac:dyDescent="0.2">
      <c r="A2470" s="48">
        <v>2469</v>
      </c>
      <c r="B2470">
        <v>49.429801670593363</v>
      </c>
    </row>
    <row r="2471" spans="1:2" ht="15" x14ac:dyDescent="0.2">
      <c r="A2471" s="48">
        <v>2470</v>
      </c>
      <c r="B2471">
        <v>49.429801670593363</v>
      </c>
    </row>
    <row r="2472" spans="1:2" ht="15" x14ac:dyDescent="0.2">
      <c r="A2472" s="48">
        <v>2471</v>
      </c>
      <c r="B2472">
        <v>42.672461775533527</v>
      </c>
    </row>
    <row r="2473" spans="1:2" ht="15" x14ac:dyDescent="0.2">
      <c r="A2473" s="48">
        <v>2472</v>
      </c>
      <c r="B2473">
        <v>42.672461775533527</v>
      </c>
    </row>
    <row r="2474" spans="1:2" ht="15" x14ac:dyDescent="0.2">
      <c r="A2474" s="48">
        <v>2473</v>
      </c>
      <c r="B2474">
        <v>54.439439105277991</v>
      </c>
    </row>
    <row r="2475" spans="1:2" ht="15" x14ac:dyDescent="0.2">
      <c r="A2475" s="48">
        <v>2474</v>
      </c>
      <c r="B2475">
        <v>54.439439105277991</v>
      </c>
    </row>
    <row r="2476" spans="1:2" ht="15" x14ac:dyDescent="0.2">
      <c r="A2476" s="48">
        <v>2475</v>
      </c>
      <c r="B2476">
        <v>54.439439105277991</v>
      </c>
    </row>
    <row r="2477" spans="1:2" ht="15" x14ac:dyDescent="0.2">
      <c r="A2477" s="48">
        <v>2476</v>
      </c>
      <c r="B2477">
        <v>54.439439105277991</v>
      </c>
    </row>
    <row r="2478" spans="1:2" ht="15" x14ac:dyDescent="0.2">
      <c r="A2478" s="48">
        <v>2477</v>
      </c>
      <c r="B2478">
        <v>54.439439105277991</v>
      </c>
    </row>
    <row r="2479" spans="1:2" ht="15" x14ac:dyDescent="0.2">
      <c r="A2479" s="48">
        <v>2478</v>
      </c>
      <c r="B2479">
        <v>54.439439105277991</v>
      </c>
    </row>
    <row r="2480" spans="1:2" ht="15" x14ac:dyDescent="0.2">
      <c r="A2480" s="48">
        <v>2479</v>
      </c>
      <c r="B2480">
        <v>54.439439105277991</v>
      </c>
    </row>
    <row r="2481" spans="1:2" ht="15" x14ac:dyDescent="0.2">
      <c r="A2481" s="48">
        <v>2480</v>
      </c>
      <c r="B2481">
        <v>54.439439105277991</v>
      </c>
    </row>
    <row r="2482" spans="1:2" ht="15" x14ac:dyDescent="0.2">
      <c r="A2482" s="48">
        <v>2481</v>
      </c>
      <c r="B2482">
        <v>54.439439105277991</v>
      </c>
    </row>
    <row r="2483" spans="1:2" ht="15" x14ac:dyDescent="0.2">
      <c r="A2483" s="48">
        <v>2482</v>
      </c>
      <c r="B2483">
        <v>54.439439105277991</v>
      </c>
    </row>
    <row r="2484" spans="1:2" ht="15" x14ac:dyDescent="0.2">
      <c r="A2484" s="48">
        <v>2483</v>
      </c>
      <c r="B2484">
        <v>54.439439105277991</v>
      </c>
    </row>
    <row r="2485" spans="1:2" ht="15" x14ac:dyDescent="0.2">
      <c r="A2485" s="48">
        <v>2484</v>
      </c>
      <c r="B2485">
        <v>54.439439105277991</v>
      </c>
    </row>
    <row r="2486" spans="1:2" ht="15" x14ac:dyDescent="0.2">
      <c r="A2486" s="48">
        <v>2485</v>
      </c>
      <c r="B2486">
        <v>56.66415140104148</v>
      </c>
    </row>
    <row r="2487" spans="1:2" ht="15" x14ac:dyDescent="0.2">
      <c r="A2487" s="48">
        <v>2486</v>
      </c>
      <c r="B2487">
        <v>54.439439105277991</v>
      </c>
    </row>
    <row r="2488" spans="1:2" ht="15" x14ac:dyDescent="0.2">
      <c r="A2488" s="48">
        <v>2487</v>
      </c>
      <c r="B2488">
        <v>54.439439105277991</v>
      </c>
    </row>
    <row r="2489" spans="1:2" ht="15" x14ac:dyDescent="0.2">
      <c r="A2489" s="48">
        <v>2488</v>
      </c>
      <c r="B2489">
        <v>54.439439105277991</v>
      </c>
    </row>
    <row r="2490" spans="1:2" ht="15" x14ac:dyDescent="0.2">
      <c r="A2490" s="48">
        <v>2489</v>
      </c>
      <c r="B2490">
        <v>54.439439105277991</v>
      </c>
    </row>
    <row r="2491" spans="1:2" ht="15" x14ac:dyDescent="0.2">
      <c r="A2491" s="48">
        <v>2490</v>
      </c>
      <c r="B2491">
        <v>54.439439105277991</v>
      </c>
    </row>
    <row r="2492" spans="1:2" ht="15" x14ac:dyDescent="0.2">
      <c r="A2492" s="48">
        <v>2491</v>
      </c>
      <c r="B2492">
        <v>58.92770085714286</v>
      </c>
    </row>
    <row r="2493" spans="1:2" ht="15" x14ac:dyDescent="0.2">
      <c r="A2493" s="48">
        <v>2492</v>
      </c>
      <c r="B2493">
        <v>58.92770085714286</v>
      </c>
    </row>
    <row r="2494" spans="1:2" ht="15" x14ac:dyDescent="0.2">
      <c r="A2494" s="48">
        <v>2493</v>
      </c>
      <c r="B2494">
        <v>58.92770085714286</v>
      </c>
    </row>
    <row r="2495" spans="1:2" ht="15" x14ac:dyDescent="0.2">
      <c r="A2495" s="48">
        <v>2494</v>
      </c>
      <c r="B2495">
        <v>58.92770085714286</v>
      </c>
    </row>
    <row r="2496" spans="1:2" ht="15" x14ac:dyDescent="0.2">
      <c r="A2496" s="48">
        <v>2495</v>
      </c>
      <c r="B2496">
        <v>56.66415140104148</v>
      </c>
    </row>
    <row r="2497" spans="1:2" ht="15" x14ac:dyDescent="0.2">
      <c r="A2497" s="48">
        <v>2496</v>
      </c>
      <c r="B2497">
        <v>54.439439105277991</v>
      </c>
    </row>
    <row r="2498" spans="1:2" ht="15" x14ac:dyDescent="0.2">
      <c r="A2498" s="48">
        <v>2497</v>
      </c>
      <c r="B2498">
        <v>17.192338667780913</v>
      </c>
    </row>
    <row r="2499" spans="1:2" ht="15" x14ac:dyDescent="0.2">
      <c r="A2499" s="48">
        <v>2498</v>
      </c>
      <c r="B2499">
        <v>33.867371890111563</v>
      </c>
    </row>
    <row r="2500" spans="1:2" ht="15" x14ac:dyDescent="0.2">
      <c r="A2500" s="48">
        <v>2499</v>
      </c>
      <c r="B2500">
        <v>34.479819341304648</v>
      </c>
    </row>
    <row r="2501" spans="1:2" ht="15" x14ac:dyDescent="0.2">
      <c r="A2501" s="48">
        <v>2500</v>
      </c>
      <c r="B2501">
        <v>35.223101831826391</v>
      </c>
    </row>
    <row r="2502" spans="1:2" ht="15" x14ac:dyDescent="0.2">
      <c r="A2502" s="48">
        <v>2501</v>
      </c>
      <c r="B2502">
        <v>41.80102334235707</v>
      </c>
    </row>
    <row r="2503" spans="1:2" ht="15" x14ac:dyDescent="0.2">
      <c r="A2503" s="48">
        <v>2502</v>
      </c>
      <c r="B2503">
        <v>41.80102334235707</v>
      </c>
    </row>
    <row r="2504" spans="1:2" ht="15" x14ac:dyDescent="0.2">
      <c r="A2504" s="48">
        <v>2503</v>
      </c>
      <c r="B2504">
        <v>41.80102334235707</v>
      </c>
    </row>
    <row r="2505" spans="1:2" ht="15" x14ac:dyDescent="0.2">
      <c r="A2505" s="48">
        <v>2504</v>
      </c>
      <c r="B2505">
        <v>41.80102334235707</v>
      </c>
    </row>
    <row r="2506" spans="1:2" ht="15" x14ac:dyDescent="0.2">
      <c r="A2506" s="48">
        <v>2505</v>
      </c>
      <c r="B2506">
        <v>17.192338667780913</v>
      </c>
    </row>
    <row r="2507" spans="1:2" ht="15" x14ac:dyDescent="0.2">
      <c r="A2507" s="48">
        <v>2506</v>
      </c>
      <c r="B2507">
        <v>34.479819341304648</v>
      </c>
    </row>
    <row r="2508" spans="1:2" ht="15" x14ac:dyDescent="0.2">
      <c r="A2508" s="48">
        <v>2507</v>
      </c>
      <c r="B2508">
        <v>74.358725428571432</v>
      </c>
    </row>
    <row r="2509" spans="1:2" ht="15" x14ac:dyDescent="0.2">
      <c r="A2509" s="48">
        <v>2508</v>
      </c>
      <c r="B2509">
        <v>74.358725428571432</v>
      </c>
    </row>
    <row r="2510" spans="1:2" ht="15" x14ac:dyDescent="0.2">
      <c r="A2510" s="48">
        <v>2509</v>
      </c>
      <c r="B2510">
        <v>74.358725428571432</v>
      </c>
    </row>
    <row r="2511" spans="1:2" ht="15" x14ac:dyDescent="0.2">
      <c r="A2511" s="48">
        <v>2510</v>
      </c>
      <c r="B2511">
        <v>74.358725428571432</v>
      </c>
    </row>
    <row r="2512" spans="1:2" ht="15" x14ac:dyDescent="0.2">
      <c r="A2512" s="48">
        <v>2511</v>
      </c>
      <c r="B2512">
        <v>74.358725428571432</v>
      </c>
    </row>
    <row r="2513" spans="1:2" ht="15" x14ac:dyDescent="0.2">
      <c r="A2513" s="48">
        <v>2512</v>
      </c>
      <c r="B2513">
        <v>74.358725428571432</v>
      </c>
    </row>
    <row r="2514" spans="1:2" ht="15" x14ac:dyDescent="0.2">
      <c r="A2514" s="48">
        <v>2513</v>
      </c>
      <c r="B2514">
        <v>74.358725428571432</v>
      </c>
    </row>
    <row r="2515" spans="1:2" ht="15" x14ac:dyDescent="0.2">
      <c r="A2515" s="48">
        <v>2514</v>
      </c>
      <c r="B2515">
        <v>74.358725428571432</v>
      </c>
    </row>
    <row r="2516" spans="1:2" ht="15" x14ac:dyDescent="0.2">
      <c r="A2516" s="48">
        <v>2515</v>
      </c>
      <c r="B2516">
        <v>74.358725428571432</v>
      </c>
    </row>
    <row r="2517" spans="1:2" ht="15" x14ac:dyDescent="0.2">
      <c r="A2517" s="48">
        <v>2516</v>
      </c>
      <c r="B2517">
        <v>74.358725428571432</v>
      </c>
    </row>
    <row r="2518" spans="1:2" ht="15" x14ac:dyDescent="0.2">
      <c r="A2518" s="48">
        <v>2517</v>
      </c>
      <c r="B2518">
        <v>74.358725428571432</v>
      </c>
    </row>
    <row r="2519" spans="1:2" ht="15" x14ac:dyDescent="0.2">
      <c r="A2519" s="48">
        <v>2518</v>
      </c>
      <c r="B2519">
        <v>74.358725428571432</v>
      </c>
    </row>
    <row r="2520" spans="1:2" ht="15" x14ac:dyDescent="0.2">
      <c r="A2520" s="48">
        <v>2519</v>
      </c>
      <c r="B2520">
        <v>41.80102334235707</v>
      </c>
    </row>
    <row r="2521" spans="1:2" ht="15" x14ac:dyDescent="0.2">
      <c r="A2521" s="48">
        <v>2520</v>
      </c>
      <c r="B2521">
        <v>41.80102334235707</v>
      </c>
    </row>
    <row r="2522" spans="1:2" ht="15" x14ac:dyDescent="0.2">
      <c r="A2522" s="48">
        <v>2521</v>
      </c>
      <c r="B2522">
        <v>36.168157934673033</v>
      </c>
    </row>
    <row r="2523" spans="1:2" ht="15" x14ac:dyDescent="0.2">
      <c r="A2523" s="48">
        <v>2522</v>
      </c>
      <c r="B2523">
        <v>36.168157934673033</v>
      </c>
    </row>
    <row r="2524" spans="1:2" ht="15" x14ac:dyDescent="0.2">
      <c r="A2524" s="48">
        <v>2523</v>
      </c>
      <c r="B2524">
        <v>36.168157934673033</v>
      </c>
    </row>
    <row r="2525" spans="1:2" ht="15" x14ac:dyDescent="0.2">
      <c r="A2525" s="48">
        <v>2524</v>
      </c>
      <c r="B2525">
        <v>34.429198945551477</v>
      </c>
    </row>
    <row r="2526" spans="1:2" ht="15" x14ac:dyDescent="0.2">
      <c r="A2526" s="48">
        <v>2525</v>
      </c>
      <c r="B2526">
        <v>36.168157934673033</v>
      </c>
    </row>
    <row r="2527" spans="1:2" ht="15" x14ac:dyDescent="0.2">
      <c r="A2527" s="48">
        <v>2526</v>
      </c>
      <c r="B2527">
        <v>36.168157934673033</v>
      </c>
    </row>
    <row r="2528" spans="1:2" ht="15" x14ac:dyDescent="0.2">
      <c r="A2528" s="48">
        <v>2527</v>
      </c>
      <c r="B2528">
        <v>34.429198945551477</v>
      </c>
    </row>
    <row r="2529" spans="1:2" ht="15" x14ac:dyDescent="0.2">
      <c r="A2529" s="48">
        <v>2528</v>
      </c>
      <c r="B2529">
        <v>36.168157934673033</v>
      </c>
    </row>
    <row r="2530" spans="1:2" ht="15" x14ac:dyDescent="0.2">
      <c r="A2530" s="48">
        <v>2529</v>
      </c>
      <c r="B2530">
        <v>36.168157934673033</v>
      </c>
    </row>
    <row r="2531" spans="1:2" ht="15" x14ac:dyDescent="0.2">
      <c r="A2531" s="48">
        <v>2530</v>
      </c>
      <c r="B2531">
        <v>38.15102632036082</v>
      </c>
    </row>
    <row r="2532" spans="1:2" ht="15" x14ac:dyDescent="0.2">
      <c r="A2532" s="48">
        <v>2531</v>
      </c>
      <c r="B2532">
        <v>51.159414152859483</v>
      </c>
    </row>
    <row r="2533" spans="1:2" ht="15" x14ac:dyDescent="0.2">
      <c r="A2533" s="48">
        <v>2532</v>
      </c>
      <c r="B2533">
        <v>77.138246857142846</v>
      </c>
    </row>
    <row r="2534" spans="1:2" ht="15" x14ac:dyDescent="0.2">
      <c r="A2534" s="48">
        <v>2533</v>
      </c>
      <c r="B2534">
        <v>77.138246857142846</v>
      </c>
    </row>
    <row r="2535" spans="1:2" ht="15" x14ac:dyDescent="0.2">
      <c r="A2535" s="48">
        <v>2534</v>
      </c>
      <c r="B2535">
        <v>77.138246857142846</v>
      </c>
    </row>
    <row r="2536" spans="1:2" ht="15" x14ac:dyDescent="0.2">
      <c r="A2536" s="48">
        <v>2535</v>
      </c>
      <c r="B2536">
        <v>77.138246857142846</v>
      </c>
    </row>
    <row r="2537" spans="1:2" ht="15" x14ac:dyDescent="0.2">
      <c r="A2537" s="48">
        <v>2536</v>
      </c>
      <c r="B2537">
        <v>77.138246857142846</v>
      </c>
    </row>
    <row r="2538" spans="1:2" ht="15" x14ac:dyDescent="0.2">
      <c r="A2538" s="48">
        <v>2537</v>
      </c>
      <c r="B2538">
        <v>51.159414152859483</v>
      </c>
    </row>
    <row r="2539" spans="1:2" ht="15" x14ac:dyDescent="0.2">
      <c r="A2539" s="48">
        <v>2538</v>
      </c>
      <c r="B2539">
        <v>36.168157934673033</v>
      </c>
    </row>
    <row r="2540" spans="1:2" ht="15" x14ac:dyDescent="0.2">
      <c r="A2540" s="48">
        <v>2539</v>
      </c>
      <c r="B2540">
        <v>51.159414152859483</v>
      </c>
    </row>
    <row r="2541" spans="1:2" ht="15" x14ac:dyDescent="0.2">
      <c r="A2541" s="48">
        <v>2540</v>
      </c>
      <c r="B2541">
        <v>77.138246857142846</v>
      </c>
    </row>
    <row r="2542" spans="1:2" ht="15" x14ac:dyDescent="0.2">
      <c r="A2542" s="48">
        <v>2541</v>
      </c>
      <c r="B2542">
        <v>51.159414152859483</v>
      </c>
    </row>
    <row r="2543" spans="1:2" ht="15" x14ac:dyDescent="0.2">
      <c r="A2543" s="48">
        <v>2542</v>
      </c>
      <c r="B2543">
        <v>51.159414152859483</v>
      </c>
    </row>
    <row r="2544" spans="1:2" ht="15" x14ac:dyDescent="0.2">
      <c r="A2544" s="48">
        <v>2543</v>
      </c>
      <c r="B2544">
        <v>36.168157934673033</v>
      </c>
    </row>
    <row r="2545" spans="1:2" ht="15" x14ac:dyDescent="0.2">
      <c r="A2545" s="48">
        <v>2544</v>
      </c>
      <c r="B2545">
        <v>36.168157934673033</v>
      </c>
    </row>
    <row r="2546" spans="1:2" ht="15" x14ac:dyDescent="0.2">
      <c r="A2546" s="48">
        <v>2545</v>
      </c>
      <c r="B2546">
        <v>20.787222556148393</v>
      </c>
    </row>
    <row r="2547" spans="1:2" ht="15" x14ac:dyDescent="0.2">
      <c r="A2547" s="48">
        <v>2546</v>
      </c>
      <c r="B2547">
        <v>20.787222556148393</v>
      </c>
    </row>
    <row r="2548" spans="1:2" ht="15" x14ac:dyDescent="0.2">
      <c r="A2548" s="48">
        <v>2547</v>
      </c>
      <c r="B2548">
        <v>20.787222556148393</v>
      </c>
    </row>
    <row r="2549" spans="1:2" ht="15" x14ac:dyDescent="0.2">
      <c r="A2549" s="48">
        <v>2548</v>
      </c>
      <c r="B2549">
        <v>15.761846033426851</v>
      </c>
    </row>
    <row r="2550" spans="1:2" ht="15" x14ac:dyDescent="0.2">
      <c r="A2550" s="48">
        <v>2549</v>
      </c>
      <c r="B2550">
        <v>15.761846033426851</v>
      </c>
    </row>
    <row r="2551" spans="1:2" ht="15" x14ac:dyDescent="0.2">
      <c r="A2551" s="48">
        <v>2550</v>
      </c>
      <c r="B2551">
        <v>20.787222556148393</v>
      </c>
    </row>
    <row r="2552" spans="1:2" ht="15" x14ac:dyDescent="0.2">
      <c r="A2552" s="48">
        <v>2551</v>
      </c>
      <c r="B2552">
        <v>20.787222556148393</v>
      </c>
    </row>
    <row r="2553" spans="1:2" ht="15" x14ac:dyDescent="0.2">
      <c r="A2553" s="48">
        <v>2552</v>
      </c>
      <c r="B2553">
        <v>49.475229351351892</v>
      </c>
    </row>
    <row r="2554" spans="1:2" ht="15" x14ac:dyDescent="0.2">
      <c r="A2554" s="48">
        <v>2553</v>
      </c>
      <c r="B2554">
        <v>49.475229351351892</v>
      </c>
    </row>
    <row r="2555" spans="1:2" ht="15" x14ac:dyDescent="0.2">
      <c r="A2555" s="48">
        <v>2554</v>
      </c>
      <c r="B2555">
        <v>49.475229351351892</v>
      </c>
    </row>
    <row r="2556" spans="1:2" ht="15" x14ac:dyDescent="0.2">
      <c r="A2556" s="48">
        <v>2555</v>
      </c>
      <c r="B2556">
        <v>52.911271428571425</v>
      </c>
    </row>
    <row r="2557" spans="1:2" ht="15" x14ac:dyDescent="0.2">
      <c r="A2557" s="48">
        <v>2556</v>
      </c>
      <c r="B2557">
        <v>52.911271428571425</v>
      </c>
    </row>
    <row r="2558" spans="1:2" ht="15" x14ac:dyDescent="0.2">
      <c r="A2558" s="48">
        <v>2557</v>
      </c>
      <c r="B2558">
        <v>52.911271428571425</v>
      </c>
    </row>
    <row r="2559" spans="1:2" ht="15" x14ac:dyDescent="0.2">
      <c r="A2559" s="48">
        <v>2558</v>
      </c>
      <c r="B2559">
        <v>52.911271428571425</v>
      </c>
    </row>
    <row r="2560" spans="1:2" ht="15" x14ac:dyDescent="0.2">
      <c r="A2560" s="48">
        <v>2559</v>
      </c>
      <c r="B2560">
        <v>52.911271428571425</v>
      </c>
    </row>
    <row r="2561" spans="1:2" ht="15" x14ac:dyDescent="0.2">
      <c r="A2561" s="48">
        <v>2560</v>
      </c>
      <c r="B2561">
        <v>52.911271428571425</v>
      </c>
    </row>
    <row r="2562" spans="1:2" ht="15" x14ac:dyDescent="0.2">
      <c r="A2562" s="48">
        <v>2561</v>
      </c>
      <c r="B2562">
        <v>52.911271428571425</v>
      </c>
    </row>
    <row r="2563" spans="1:2" ht="15" x14ac:dyDescent="0.2">
      <c r="A2563" s="48">
        <v>2562</v>
      </c>
      <c r="B2563">
        <v>49.475229351351892</v>
      </c>
    </row>
    <row r="2564" spans="1:2" ht="15" x14ac:dyDescent="0.2">
      <c r="A2564" s="48">
        <v>2563</v>
      </c>
      <c r="B2564">
        <v>52.911271428571425</v>
      </c>
    </row>
    <row r="2565" spans="1:2" ht="15" x14ac:dyDescent="0.2">
      <c r="A2565" s="48">
        <v>2564</v>
      </c>
      <c r="B2565">
        <v>52.911271428571425</v>
      </c>
    </row>
    <row r="2566" spans="1:2" ht="15" x14ac:dyDescent="0.2">
      <c r="A2566" s="48">
        <v>2565</v>
      </c>
      <c r="B2566">
        <v>49.475229351351892</v>
      </c>
    </row>
    <row r="2567" spans="1:2" ht="15" x14ac:dyDescent="0.2">
      <c r="A2567" s="48">
        <v>2566</v>
      </c>
      <c r="B2567">
        <v>49.475229351351892</v>
      </c>
    </row>
    <row r="2568" spans="1:2" ht="15" x14ac:dyDescent="0.2">
      <c r="A2568" s="48">
        <v>2567</v>
      </c>
      <c r="B2568">
        <v>49.475229351351892</v>
      </c>
    </row>
    <row r="2569" spans="1:2" ht="15" x14ac:dyDescent="0.2">
      <c r="A2569" s="48">
        <v>2568</v>
      </c>
      <c r="B2569">
        <v>49.475229351351892</v>
      </c>
    </row>
    <row r="2570" spans="1:2" ht="15" x14ac:dyDescent="0.2">
      <c r="A2570" s="48">
        <v>2569</v>
      </c>
      <c r="B2570">
        <v>42.246896794475248</v>
      </c>
    </row>
    <row r="2571" spans="1:2" ht="15" x14ac:dyDescent="0.2">
      <c r="A2571" s="48">
        <v>2570</v>
      </c>
      <c r="B2571">
        <v>42.246896794475248</v>
      </c>
    </row>
    <row r="2572" spans="1:2" ht="15" x14ac:dyDescent="0.2">
      <c r="A2572" s="48">
        <v>2571</v>
      </c>
      <c r="B2572">
        <v>42.246896794475248</v>
      </c>
    </row>
    <row r="2573" spans="1:2" ht="15" x14ac:dyDescent="0.2">
      <c r="A2573" s="48">
        <v>2572</v>
      </c>
      <c r="B2573">
        <v>42.246896794475248</v>
      </c>
    </row>
    <row r="2574" spans="1:2" ht="15" x14ac:dyDescent="0.2">
      <c r="A2574" s="48">
        <v>2573</v>
      </c>
      <c r="B2574">
        <v>42.246896794475248</v>
      </c>
    </row>
    <row r="2575" spans="1:2" ht="15" x14ac:dyDescent="0.2">
      <c r="A2575" s="48">
        <v>2574</v>
      </c>
      <c r="B2575">
        <v>42.246896794475248</v>
      </c>
    </row>
    <row r="2576" spans="1:2" ht="15" x14ac:dyDescent="0.2">
      <c r="A2576" s="48">
        <v>2575</v>
      </c>
      <c r="B2576">
        <v>42.246896794475248</v>
      </c>
    </row>
    <row r="2577" spans="1:2" ht="15" x14ac:dyDescent="0.2">
      <c r="A2577" s="48">
        <v>2576</v>
      </c>
      <c r="B2577">
        <v>42.246896794475248</v>
      </c>
    </row>
    <row r="2578" spans="1:2" ht="15" x14ac:dyDescent="0.2">
      <c r="A2578" s="48">
        <v>2577</v>
      </c>
      <c r="B2578">
        <v>42.246896794475248</v>
      </c>
    </row>
    <row r="2579" spans="1:2" ht="15" x14ac:dyDescent="0.2">
      <c r="A2579" s="48">
        <v>2578</v>
      </c>
      <c r="B2579">
        <v>42.246896794475248</v>
      </c>
    </row>
    <row r="2580" spans="1:2" ht="15" x14ac:dyDescent="0.2">
      <c r="A2580" s="48">
        <v>2579</v>
      </c>
      <c r="B2580">
        <v>42.246896794475248</v>
      </c>
    </row>
    <row r="2581" spans="1:2" ht="15" x14ac:dyDescent="0.2">
      <c r="A2581" s="48">
        <v>2580</v>
      </c>
      <c r="B2581">
        <v>42.246896794475248</v>
      </c>
    </row>
    <row r="2582" spans="1:2" ht="15" x14ac:dyDescent="0.2">
      <c r="A2582" s="48">
        <v>2581</v>
      </c>
      <c r="B2582">
        <v>42.246896794475248</v>
      </c>
    </row>
    <row r="2583" spans="1:2" ht="15" x14ac:dyDescent="0.2">
      <c r="A2583" s="48">
        <v>2582</v>
      </c>
      <c r="B2583">
        <v>50.277617099995744</v>
      </c>
    </row>
    <row r="2584" spans="1:2" ht="15" x14ac:dyDescent="0.2">
      <c r="A2584" s="48">
        <v>2583</v>
      </c>
      <c r="B2584">
        <v>42.246896794475248</v>
      </c>
    </row>
    <row r="2585" spans="1:2" ht="15" x14ac:dyDescent="0.2">
      <c r="A2585" s="48">
        <v>2584</v>
      </c>
      <c r="B2585">
        <v>42.246896794475248</v>
      </c>
    </row>
    <row r="2586" spans="1:2" ht="15" x14ac:dyDescent="0.2">
      <c r="A2586" s="48">
        <v>2585</v>
      </c>
      <c r="B2586">
        <v>42.246896794475248</v>
      </c>
    </row>
    <row r="2587" spans="1:2" ht="15" x14ac:dyDescent="0.2">
      <c r="A2587" s="48">
        <v>2586</v>
      </c>
      <c r="B2587">
        <v>42.246896794475248</v>
      </c>
    </row>
    <row r="2588" spans="1:2" ht="15" x14ac:dyDescent="0.2">
      <c r="A2588" s="48">
        <v>2587</v>
      </c>
      <c r="B2588">
        <v>52.602208571428577</v>
      </c>
    </row>
    <row r="2589" spans="1:2" ht="15" x14ac:dyDescent="0.2">
      <c r="A2589" s="48">
        <v>2588</v>
      </c>
      <c r="B2589">
        <v>52.602208571428577</v>
      </c>
    </row>
    <row r="2590" spans="1:2" ht="15" x14ac:dyDescent="0.2">
      <c r="A2590" s="48">
        <v>2589</v>
      </c>
      <c r="B2590">
        <v>52.602208571428577</v>
      </c>
    </row>
    <row r="2591" spans="1:2" ht="15" x14ac:dyDescent="0.2">
      <c r="A2591" s="48">
        <v>2590</v>
      </c>
      <c r="B2591">
        <v>52.602208571428577</v>
      </c>
    </row>
    <row r="2592" spans="1:2" ht="15" x14ac:dyDescent="0.2">
      <c r="A2592" s="48">
        <v>2591</v>
      </c>
      <c r="B2592">
        <v>50.277617099995744</v>
      </c>
    </row>
    <row r="2593" spans="1:2" ht="15" x14ac:dyDescent="0.2">
      <c r="A2593" s="48">
        <v>2592</v>
      </c>
      <c r="B2593">
        <v>42.246896794475248</v>
      </c>
    </row>
    <row r="2594" spans="1:2" ht="15" x14ac:dyDescent="0.2">
      <c r="A2594" s="48">
        <v>2593</v>
      </c>
      <c r="B2594">
        <v>14.881056047867229</v>
      </c>
    </row>
    <row r="2595" spans="1:2" ht="15" x14ac:dyDescent="0.2">
      <c r="A2595" s="48">
        <v>2594</v>
      </c>
      <c r="B2595">
        <v>12.983920978034737</v>
      </c>
    </row>
    <row r="2596" spans="1:2" ht="15" x14ac:dyDescent="0.2">
      <c r="A2596" s="48">
        <v>2595</v>
      </c>
      <c r="B2596">
        <v>12.983920978034737</v>
      </c>
    </row>
    <row r="2597" spans="1:2" ht="15" x14ac:dyDescent="0.2">
      <c r="A2597" s="48">
        <v>2596</v>
      </c>
      <c r="B2597">
        <v>12.983920978034737</v>
      </c>
    </row>
    <row r="2598" spans="1:2" ht="15" x14ac:dyDescent="0.2">
      <c r="A2598" s="48">
        <v>2597</v>
      </c>
      <c r="B2598">
        <v>12.983920978034737</v>
      </c>
    </row>
    <row r="2599" spans="1:2" ht="15" x14ac:dyDescent="0.2">
      <c r="A2599" s="48">
        <v>2598</v>
      </c>
      <c r="B2599">
        <v>12.983920978034737</v>
      </c>
    </row>
    <row r="2600" spans="1:2" ht="15" x14ac:dyDescent="0.2">
      <c r="A2600" s="48">
        <v>2599</v>
      </c>
      <c r="B2600">
        <v>12.983920978034737</v>
      </c>
    </row>
    <row r="2601" spans="1:2" ht="15" x14ac:dyDescent="0.2">
      <c r="A2601" s="48">
        <v>2600</v>
      </c>
      <c r="B2601">
        <v>10.930266739068358</v>
      </c>
    </row>
    <row r="2602" spans="1:2" ht="15" x14ac:dyDescent="0.2">
      <c r="A2602" s="48">
        <v>2601</v>
      </c>
      <c r="B2602">
        <v>12.983920978034737</v>
      </c>
    </row>
    <row r="2603" spans="1:2" ht="15" x14ac:dyDescent="0.2">
      <c r="A2603" s="48">
        <v>2602</v>
      </c>
      <c r="B2603">
        <v>34.018191408684856</v>
      </c>
    </row>
    <row r="2604" spans="1:2" ht="15" x14ac:dyDescent="0.2">
      <c r="A2604" s="48">
        <v>2603</v>
      </c>
      <c r="B2604">
        <v>53.081731120643909</v>
      </c>
    </row>
    <row r="2605" spans="1:2" ht="15" x14ac:dyDescent="0.2">
      <c r="A2605" s="48">
        <v>2604</v>
      </c>
      <c r="B2605">
        <v>53.081731120643909</v>
      </c>
    </row>
    <row r="2606" spans="1:2" ht="15" x14ac:dyDescent="0.2">
      <c r="A2606" s="48">
        <v>2605</v>
      </c>
      <c r="B2606">
        <v>53.081731120643909</v>
      </c>
    </row>
    <row r="2607" spans="1:2" ht="15" x14ac:dyDescent="0.2">
      <c r="A2607" s="48">
        <v>2606</v>
      </c>
      <c r="B2607">
        <v>53.081731120643909</v>
      </c>
    </row>
    <row r="2608" spans="1:2" ht="15" x14ac:dyDescent="0.2">
      <c r="A2608" s="48">
        <v>2607</v>
      </c>
      <c r="B2608">
        <v>53.081731120643909</v>
      </c>
    </row>
    <row r="2609" spans="1:2" ht="15" x14ac:dyDescent="0.2">
      <c r="A2609" s="48">
        <v>2608</v>
      </c>
      <c r="B2609">
        <v>53.081731120643909</v>
      </c>
    </row>
    <row r="2610" spans="1:2" ht="15" x14ac:dyDescent="0.2">
      <c r="A2610" s="48">
        <v>2609</v>
      </c>
      <c r="B2610">
        <v>53.081731120643909</v>
      </c>
    </row>
    <row r="2611" spans="1:2" ht="15" x14ac:dyDescent="0.2">
      <c r="A2611" s="48">
        <v>2610</v>
      </c>
      <c r="B2611">
        <v>53.081731120643909</v>
      </c>
    </row>
    <row r="2612" spans="1:2" ht="15" x14ac:dyDescent="0.2">
      <c r="A2612" s="48">
        <v>2611</v>
      </c>
      <c r="B2612">
        <v>53.081731120643909</v>
      </c>
    </row>
    <row r="2613" spans="1:2" ht="15" x14ac:dyDescent="0.2">
      <c r="A2613" s="48">
        <v>2612</v>
      </c>
      <c r="B2613">
        <v>59.138723142857145</v>
      </c>
    </row>
    <row r="2614" spans="1:2" ht="15" x14ac:dyDescent="0.2">
      <c r="A2614" s="48">
        <v>2613</v>
      </c>
      <c r="B2614">
        <v>59.138723142857145</v>
      </c>
    </row>
    <row r="2615" spans="1:2" ht="15" x14ac:dyDescent="0.2">
      <c r="A2615" s="48">
        <v>2614</v>
      </c>
      <c r="B2615">
        <v>59.138723142857145</v>
      </c>
    </row>
    <row r="2616" spans="1:2" ht="15" x14ac:dyDescent="0.2">
      <c r="A2616" s="48">
        <v>2615</v>
      </c>
      <c r="B2616">
        <v>53.081731120643909</v>
      </c>
    </row>
    <row r="2617" spans="1:2" ht="15" x14ac:dyDescent="0.2">
      <c r="A2617" s="48">
        <v>2616</v>
      </c>
      <c r="B2617">
        <v>53.081731120643909</v>
      </c>
    </row>
    <row r="2618" spans="1:2" ht="15" x14ac:dyDescent="0.2">
      <c r="A2618" s="48">
        <v>2617</v>
      </c>
      <c r="B2618">
        <v>9.5138828678254086</v>
      </c>
    </row>
    <row r="2619" spans="1:2" ht="15" x14ac:dyDescent="0.2">
      <c r="A2619" s="48">
        <v>2618</v>
      </c>
      <c r="B2619">
        <v>9.5138828678254086</v>
      </c>
    </row>
    <row r="2620" spans="1:2" ht="15" x14ac:dyDescent="0.2">
      <c r="A2620" s="48">
        <v>2619</v>
      </c>
      <c r="B2620">
        <v>9.5138828678254086</v>
      </c>
    </row>
    <row r="2621" spans="1:2" ht="15" x14ac:dyDescent="0.2">
      <c r="A2621" s="48">
        <v>2620</v>
      </c>
      <c r="B2621">
        <v>9.5138828678254086</v>
      </c>
    </row>
    <row r="2622" spans="1:2" ht="15" x14ac:dyDescent="0.2">
      <c r="A2622" s="48">
        <v>2621</v>
      </c>
      <c r="B2622">
        <v>9.5138828678254086</v>
      </c>
    </row>
    <row r="2623" spans="1:2" ht="15" x14ac:dyDescent="0.2">
      <c r="A2623" s="48">
        <v>2622</v>
      </c>
      <c r="B2623">
        <v>17.493850659554699</v>
      </c>
    </row>
    <row r="2624" spans="1:2" ht="15" x14ac:dyDescent="0.2">
      <c r="A2624" s="48">
        <v>2623</v>
      </c>
      <c r="B2624">
        <v>17.493850659554699</v>
      </c>
    </row>
    <row r="2625" spans="1:2" ht="15" x14ac:dyDescent="0.2">
      <c r="A2625" s="48">
        <v>2624</v>
      </c>
      <c r="B2625">
        <v>17.493850659554699</v>
      </c>
    </row>
    <row r="2626" spans="1:2" ht="15" x14ac:dyDescent="0.2">
      <c r="A2626" s="48">
        <v>2625</v>
      </c>
      <c r="B2626">
        <v>17.493850659554699</v>
      </c>
    </row>
    <row r="2627" spans="1:2" ht="15" x14ac:dyDescent="0.2">
      <c r="A2627" s="48">
        <v>2626</v>
      </c>
      <c r="B2627">
        <v>17.493850659554699</v>
      </c>
    </row>
    <row r="2628" spans="1:2" ht="15" x14ac:dyDescent="0.2">
      <c r="A2628" s="48">
        <v>2627</v>
      </c>
      <c r="B2628">
        <v>17.493850659554699</v>
      </c>
    </row>
    <row r="2629" spans="1:2" ht="15" x14ac:dyDescent="0.2">
      <c r="A2629" s="48">
        <v>2628</v>
      </c>
      <c r="B2629">
        <v>53.075098571428569</v>
      </c>
    </row>
    <row r="2630" spans="1:2" ht="15" x14ac:dyDescent="0.2">
      <c r="A2630" s="48">
        <v>2629</v>
      </c>
      <c r="B2630">
        <v>53.075098571428569</v>
      </c>
    </row>
    <row r="2631" spans="1:2" ht="15" x14ac:dyDescent="0.2">
      <c r="A2631" s="48">
        <v>2630</v>
      </c>
      <c r="B2631">
        <v>53.075098571428569</v>
      </c>
    </row>
    <row r="2632" spans="1:2" ht="15" x14ac:dyDescent="0.2">
      <c r="A2632" s="48">
        <v>2631</v>
      </c>
      <c r="B2632">
        <v>53.075098571428569</v>
      </c>
    </row>
    <row r="2633" spans="1:2" ht="15" x14ac:dyDescent="0.2">
      <c r="A2633" s="48">
        <v>2632</v>
      </c>
      <c r="B2633">
        <v>17.493850659554699</v>
      </c>
    </row>
    <row r="2634" spans="1:2" ht="15" x14ac:dyDescent="0.2">
      <c r="A2634" s="48">
        <v>2633</v>
      </c>
      <c r="B2634">
        <v>17.493850659554699</v>
      </c>
    </row>
    <row r="2635" spans="1:2" ht="15" x14ac:dyDescent="0.2">
      <c r="A2635" s="48">
        <v>2634</v>
      </c>
      <c r="B2635">
        <v>17.493850659554699</v>
      </c>
    </row>
    <row r="2636" spans="1:2" ht="15" x14ac:dyDescent="0.2">
      <c r="A2636" s="48">
        <v>2635</v>
      </c>
      <c r="B2636">
        <v>53.075098571428569</v>
      </c>
    </row>
    <row r="2637" spans="1:2" ht="15" x14ac:dyDescent="0.2">
      <c r="A2637" s="48">
        <v>2636</v>
      </c>
      <c r="B2637">
        <v>53.075098571428569</v>
      </c>
    </row>
    <row r="2638" spans="1:2" ht="15" x14ac:dyDescent="0.2">
      <c r="A2638" s="48">
        <v>2637</v>
      </c>
      <c r="B2638">
        <v>53.075098571428569</v>
      </c>
    </row>
    <row r="2639" spans="1:2" ht="15" x14ac:dyDescent="0.2">
      <c r="A2639" s="48">
        <v>2638</v>
      </c>
      <c r="B2639">
        <v>17.493850659554699</v>
      </c>
    </row>
    <row r="2640" spans="1:2" ht="15" x14ac:dyDescent="0.2">
      <c r="A2640" s="48">
        <v>2639</v>
      </c>
      <c r="B2640">
        <v>17.493850659554699</v>
      </c>
    </row>
    <row r="2641" spans="1:2" ht="15" x14ac:dyDescent="0.2">
      <c r="A2641" s="48">
        <v>2640</v>
      </c>
      <c r="B2641">
        <v>17.493850659554699</v>
      </c>
    </row>
    <row r="2642" spans="1:2" ht="15" x14ac:dyDescent="0.2">
      <c r="A2642" s="48">
        <v>2641</v>
      </c>
      <c r="B2642">
        <v>13.028616381504428</v>
      </c>
    </row>
    <row r="2643" spans="1:2" ht="15" x14ac:dyDescent="0.2">
      <c r="A2643" s="48">
        <v>2642</v>
      </c>
      <c r="B2643">
        <v>13.028616381504428</v>
      </c>
    </row>
    <row r="2644" spans="1:2" ht="15" x14ac:dyDescent="0.2">
      <c r="A2644" s="48">
        <v>2643</v>
      </c>
      <c r="B2644">
        <v>13.028616381504428</v>
      </c>
    </row>
    <row r="2645" spans="1:2" ht="15" x14ac:dyDescent="0.2">
      <c r="A2645" s="48">
        <v>2644</v>
      </c>
      <c r="B2645">
        <v>13.028616381504428</v>
      </c>
    </row>
    <row r="2646" spans="1:2" ht="15" x14ac:dyDescent="0.2">
      <c r="A2646" s="48">
        <v>2645</v>
      </c>
      <c r="B2646">
        <v>13.028616381504428</v>
      </c>
    </row>
    <row r="2647" spans="1:2" ht="15" x14ac:dyDescent="0.2">
      <c r="A2647" s="48">
        <v>2646</v>
      </c>
      <c r="B2647">
        <v>13.028616381504428</v>
      </c>
    </row>
    <row r="2648" spans="1:2" ht="15" x14ac:dyDescent="0.2">
      <c r="A2648" s="48">
        <v>2647</v>
      </c>
      <c r="B2648">
        <v>13.028616381504428</v>
      </c>
    </row>
    <row r="2649" spans="1:2" ht="15" x14ac:dyDescent="0.2">
      <c r="A2649" s="48">
        <v>2648</v>
      </c>
      <c r="B2649">
        <v>13.028616381504428</v>
      </c>
    </row>
    <row r="2650" spans="1:2" ht="15" x14ac:dyDescent="0.2">
      <c r="A2650" s="48">
        <v>2649</v>
      </c>
      <c r="B2650">
        <v>13.028616381504428</v>
      </c>
    </row>
    <row r="2651" spans="1:2" ht="15" x14ac:dyDescent="0.2">
      <c r="A2651" s="48">
        <v>2650</v>
      </c>
      <c r="B2651">
        <v>13.028616381504428</v>
      </c>
    </row>
    <row r="2652" spans="1:2" ht="15" x14ac:dyDescent="0.2">
      <c r="A2652" s="48">
        <v>2651</v>
      </c>
      <c r="B2652">
        <v>13.302448362999197</v>
      </c>
    </row>
    <row r="2653" spans="1:2" ht="15" x14ac:dyDescent="0.2">
      <c r="A2653" s="48">
        <v>2652</v>
      </c>
      <c r="B2653">
        <v>13.302448362999197</v>
      </c>
    </row>
    <row r="2654" spans="1:2" ht="15" x14ac:dyDescent="0.2">
      <c r="A2654" s="48">
        <v>2653</v>
      </c>
      <c r="B2654">
        <v>16.197397962122604</v>
      </c>
    </row>
    <row r="2655" spans="1:2" ht="15" x14ac:dyDescent="0.2">
      <c r="A2655" s="48">
        <v>2654</v>
      </c>
      <c r="B2655">
        <v>13.302448362999197</v>
      </c>
    </row>
    <row r="2656" spans="1:2" ht="15" x14ac:dyDescent="0.2">
      <c r="A2656" s="48">
        <v>2655</v>
      </c>
      <c r="B2656">
        <v>13.302448362999197</v>
      </c>
    </row>
    <row r="2657" spans="1:2" ht="15" x14ac:dyDescent="0.2">
      <c r="A2657" s="48">
        <v>2656</v>
      </c>
      <c r="B2657">
        <v>13.302448362999197</v>
      </c>
    </row>
    <row r="2658" spans="1:2" ht="15" x14ac:dyDescent="0.2">
      <c r="A2658" s="48">
        <v>2657</v>
      </c>
      <c r="B2658">
        <v>13.028616381504428</v>
      </c>
    </row>
    <row r="2659" spans="1:2" ht="15" x14ac:dyDescent="0.2">
      <c r="A2659" s="48">
        <v>2658</v>
      </c>
      <c r="B2659">
        <v>13.028616381504428</v>
      </c>
    </row>
    <row r="2660" spans="1:2" ht="15" x14ac:dyDescent="0.2">
      <c r="A2660" s="48">
        <v>2659</v>
      </c>
      <c r="B2660">
        <v>16.197397962122604</v>
      </c>
    </row>
    <row r="2661" spans="1:2" ht="15" x14ac:dyDescent="0.2">
      <c r="A2661" s="48">
        <v>2660</v>
      </c>
      <c r="B2661">
        <v>49.078990818281426</v>
      </c>
    </row>
    <row r="2662" spans="1:2" ht="15" x14ac:dyDescent="0.2">
      <c r="A2662" s="48">
        <v>2661</v>
      </c>
      <c r="B2662">
        <v>57.330040285714283</v>
      </c>
    </row>
    <row r="2663" spans="1:2" ht="15" x14ac:dyDescent="0.2">
      <c r="A2663" s="48">
        <v>2662</v>
      </c>
      <c r="B2663">
        <v>13.302448362999197</v>
      </c>
    </row>
    <row r="2664" spans="1:2" ht="15" x14ac:dyDescent="0.2">
      <c r="A2664" s="48">
        <v>2663</v>
      </c>
      <c r="B2664">
        <v>13.302448362999197</v>
      </c>
    </row>
    <row r="2665" spans="1:2" ht="15" x14ac:dyDescent="0.2">
      <c r="A2665" s="48">
        <v>2664</v>
      </c>
      <c r="B2665">
        <v>16.197397962122604</v>
      </c>
    </row>
    <row r="2666" spans="1:2" ht="15" x14ac:dyDescent="0.2">
      <c r="A2666" s="48">
        <v>2665</v>
      </c>
      <c r="B2666">
        <v>12.527925236157751</v>
      </c>
    </row>
    <row r="2667" spans="1:2" ht="15" x14ac:dyDescent="0.2">
      <c r="A2667" s="48">
        <v>2666</v>
      </c>
      <c r="B2667">
        <v>12.527925236157751</v>
      </c>
    </row>
    <row r="2668" spans="1:2" ht="15" x14ac:dyDescent="0.2">
      <c r="A2668" s="48">
        <v>2667</v>
      </c>
      <c r="B2668">
        <v>12.527925236157751</v>
      </c>
    </row>
    <row r="2669" spans="1:2" ht="15" x14ac:dyDescent="0.2">
      <c r="A2669" s="48">
        <v>2668</v>
      </c>
      <c r="B2669">
        <v>12.527925236157751</v>
      </c>
    </row>
    <row r="2670" spans="1:2" ht="15" x14ac:dyDescent="0.2">
      <c r="A2670" s="48">
        <v>2669</v>
      </c>
      <c r="B2670">
        <v>12.527925236157751</v>
      </c>
    </row>
    <row r="2671" spans="1:2" ht="15" x14ac:dyDescent="0.2">
      <c r="A2671" s="48">
        <v>2670</v>
      </c>
      <c r="B2671">
        <v>21.24563924790791</v>
      </c>
    </row>
    <row r="2672" spans="1:2" ht="15" x14ac:dyDescent="0.2">
      <c r="A2672" s="48">
        <v>2671</v>
      </c>
      <c r="B2672">
        <v>21.24563924790791</v>
      </c>
    </row>
    <row r="2673" spans="1:2" ht="15" x14ac:dyDescent="0.2">
      <c r="A2673" s="48">
        <v>2672</v>
      </c>
      <c r="B2673">
        <v>46.104528674583527</v>
      </c>
    </row>
    <row r="2674" spans="1:2" ht="15" x14ac:dyDescent="0.2">
      <c r="A2674" s="48">
        <v>2673</v>
      </c>
      <c r="B2674">
        <v>59.984614571428573</v>
      </c>
    </row>
    <row r="2675" spans="1:2" ht="15" x14ac:dyDescent="0.2">
      <c r="A2675" s="48">
        <v>2674</v>
      </c>
      <c r="B2675">
        <v>59.984614571428573</v>
      </c>
    </row>
    <row r="2676" spans="1:2" ht="15" x14ac:dyDescent="0.2">
      <c r="A2676" s="48">
        <v>2675</v>
      </c>
      <c r="B2676">
        <v>59.984614571428573</v>
      </c>
    </row>
    <row r="2677" spans="1:2" ht="15" x14ac:dyDescent="0.2">
      <c r="A2677" s="48">
        <v>2676</v>
      </c>
      <c r="B2677">
        <v>59.984614571428573</v>
      </c>
    </row>
    <row r="2678" spans="1:2" ht="15" x14ac:dyDescent="0.2">
      <c r="A2678" s="48">
        <v>2677</v>
      </c>
      <c r="B2678">
        <v>59.984614571428573</v>
      </c>
    </row>
    <row r="2679" spans="1:2" ht="15" x14ac:dyDescent="0.2">
      <c r="A2679" s="48">
        <v>2678</v>
      </c>
      <c r="B2679">
        <v>59.984614571428573</v>
      </c>
    </row>
    <row r="2680" spans="1:2" ht="15" x14ac:dyDescent="0.2">
      <c r="A2680" s="48">
        <v>2679</v>
      </c>
      <c r="B2680">
        <v>59.984614571428573</v>
      </c>
    </row>
    <row r="2681" spans="1:2" ht="15" x14ac:dyDescent="0.2">
      <c r="A2681" s="48">
        <v>2680</v>
      </c>
      <c r="B2681">
        <v>59.984614571428573</v>
      </c>
    </row>
    <row r="2682" spans="1:2" ht="15" x14ac:dyDescent="0.2">
      <c r="A2682" s="48">
        <v>2681</v>
      </c>
      <c r="B2682">
        <v>59.984614571428573</v>
      </c>
    </row>
    <row r="2683" spans="1:2" ht="15" x14ac:dyDescent="0.2">
      <c r="A2683" s="48">
        <v>2682</v>
      </c>
      <c r="B2683">
        <v>59.984614571428573</v>
      </c>
    </row>
    <row r="2684" spans="1:2" ht="15" x14ac:dyDescent="0.2">
      <c r="A2684" s="48">
        <v>2683</v>
      </c>
      <c r="B2684">
        <v>59.984614571428573</v>
      </c>
    </row>
    <row r="2685" spans="1:2" ht="15" x14ac:dyDescent="0.2">
      <c r="A2685" s="48">
        <v>2684</v>
      </c>
      <c r="B2685">
        <v>59.984614571428573</v>
      </c>
    </row>
    <row r="2686" spans="1:2" ht="15" x14ac:dyDescent="0.2">
      <c r="A2686" s="48">
        <v>2685</v>
      </c>
      <c r="B2686">
        <v>59.984614571428573</v>
      </c>
    </row>
    <row r="2687" spans="1:2" ht="15" x14ac:dyDescent="0.2">
      <c r="A2687" s="48">
        <v>2686</v>
      </c>
      <c r="B2687">
        <v>59.984614571428573</v>
      </c>
    </row>
    <row r="2688" spans="1:2" ht="15" x14ac:dyDescent="0.2">
      <c r="A2688" s="48">
        <v>2687</v>
      </c>
      <c r="B2688">
        <v>46.104528674583527</v>
      </c>
    </row>
    <row r="2689" spans="1:2" ht="15" x14ac:dyDescent="0.2">
      <c r="A2689" s="48">
        <v>2688</v>
      </c>
      <c r="B2689">
        <v>21.24563924790791</v>
      </c>
    </row>
    <row r="2690" spans="1:2" ht="15" x14ac:dyDescent="0.2">
      <c r="A2690" s="48">
        <v>2689</v>
      </c>
      <c r="B2690">
        <v>9.7695271605776917</v>
      </c>
    </row>
    <row r="2691" spans="1:2" ht="15" x14ac:dyDescent="0.2">
      <c r="A2691" s="48">
        <v>2690</v>
      </c>
      <c r="B2691">
        <v>9.7695271605776917</v>
      </c>
    </row>
    <row r="2692" spans="1:2" ht="15" x14ac:dyDescent="0.2">
      <c r="A2692" s="48">
        <v>2691</v>
      </c>
      <c r="B2692">
        <v>9.7695271605776917</v>
      </c>
    </row>
    <row r="2693" spans="1:2" ht="15" x14ac:dyDescent="0.2">
      <c r="A2693" s="48">
        <v>2692</v>
      </c>
      <c r="B2693">
        <v>9.7695271605776917</v>
      </c>
    </row>
    <row r="2694" spans="1:2" ht="15" x14ac:dyDescent="0.2">
      <c r="A2694" s="48">
        <v>2693</v>
      </c>
      <c r="B2694">
        <v>9.7695271605776917</v>
      </c>
    </row>
    <row r="2695" spans="1:2" ht="15" x14ac:dyDescent="0.2">
      <c r="A2695" s="48">
        <v>2694</v>
      </c>
      <c r="B2695">
        <v>9.9757770960890557</v>
      </c>
    </row>
    <row r="2696" spans="1:2" ht="15" x14ac:dyDescent="0.2">
      <c r="A2696" s="48">
        <v>2695</v>
      </c>
      <c r="B2696">
        <v>9.9757770960890557</v>
      </c>
    </row>
    <row r="2697" spans="1:2" ht="15" x14ac:dyDescent="0.2">
      <c r="A2697" s="48">
        <v>2696</v>
      </c>
      <c r="B2697">
        <v>48.064676031328275</v>
      </c>
    </row>
    <row r="2698" spans="1:2" ht="15" x14ac:dyDescent="0.2">
      <c r="A2698" s="48">
        <v>2697</v>
      </c>
      <c r="B2698">
        <v>48.064676031328275</v>
      </c>
    </row>
    <row r="2699" spans="1:2" ht="15" x14ac:dyDescent="0.2">
      <c r="A2699" s="48">
        <v>2698</v>
      </c>
      <c r="B2699">
        <v>48.064676031328275</v>
      </c>
    </row>
    <row r="2700" spans="1:2" ht="15" x14ac:dyDescent="0.2">
      <c r="A2700" s="48">
        <v>2699</v>
      </c>
      <c r="B2700">
        <v>59.607279946177137</v>
      </c>
    </row>
    <row r="2701" spans="1:2" ht="15" x14ac:dyDescent="0.2">
      <c r="A2701" s="48">
        <v>2700</v>
      </c>
      <c r="B2701">
        <v>75.780636285714294</v>
      </c>
    </row>
    <row r="2702" spans="1:2" ht="15" x14ac:dyDescent="0.2">
      <c r="A2702" s="48">
        <v>2701</v>
      </c>
      <c r="B2702">
        <v>59.607279946177137</v>
      </c>
    </row>
    <row r="2703" spans="1:2" ht="15" x14ac:dyDescent="0.2">
      <c r="A2703" s="48">
        <v>2702</v>
      </c>
      <c r="B2703">
        <v>59.607279946177137</v>
      </c>
    </row>
    <row r="2704" spans="1:2" ht="15" x14ac:dyDescent="0.2">
      <c r="A2704" s="48">
        <v>2703</v>
      </c>
      <c r="B2704">
        <v>75.780636285714294</v>
      </c>
    </row>
    <row r="2705" spans="1:2" ht="15" x14ac:dyDescent="0.2">
      <c r="A2705" s="48">
        <v>2704</v>
      </c>
      <c r="B2705">
        <v>59.607279946177137</v>
      </c>
    </row>
    <row r="2706" spans="1:2" ht="15" x14ac:dyDescent="0.2">
      <c r="A2706" s="48">
        <v>2705</v>
      </c>
      <c r="B2706">
        <v>59.607279946177137</v>
      </c>
    </row>
    <row r="2707" spans="1:2" ht="15" x14ac:dyDescent="0.2">
      <c r="A2707" s="48">
        <v>2706</v>
      </c>
      <c r="B2707">
        <v>48.064676031328275</v>
      </c>
    </row>
    <row r="2708" spans="1:2" ht="15" x14ac:dyDescent="0.2">
      <c r="A2708" s="48">
        <v>2707</v>
      </c>
      <c r="B2708">
        <v>59.607279946177137</v>
      </c>
    </row>
    <row r="2709" spans="1:2" ht="15" x14ac:dyDescent="0.2">
      <c r="A2709" s="48">
        <v>2708</v>
      </c>
      <c r="B2709">
        <v>59.607279946177137</v>
      </c>
    </row>
    <row r="2710" spans="1:2" ht="15" x14ac:dyDescent="0.2">
      <c r="A2710" s="48">
        <v>2709</v>
      </c>
      <c r="B2710">
        <v>59.607279946177137</v>
      </c>
    </row>
    <row r="2711" spans="1:2" ht="15" x14ac:dyDescent="0.2">
      <c r="A2711" s="48">
        <v>2710</v>
      </c>
      <c r="B2711">
        <v>59.607279946177137</v>
      </c>
    </row>
    <row r="2712" spans="1:2" ht="15" x14ac:dyDescent="0.2">
      <c r="A2712" s="48">
        <v>2711</v>
      </c>
      <c r="B2712">
        <v>48.064676031328275</v>
      </c>
    </row>
    <row r="2713" spans="1:2" ht="15" x14ac:dyDescent="0.2">
      <c r="A2713" s="48">
        <v>2712</v>
      </c>
      <c r="B2713">
        <v>9.9757770960890557</v>
      </c>
    </row>
    <row r="2714" spans="1:2" ht="15" x14ac:dyDescent="0.2">
      <c r="A2714" s="48">
        <v>2713</v>
      </c>
      <c r="B2714">
        <v>8.9957905521813988</v>
      </c>
    </row>
    <row r="2715" spans="1:2" ht="15" x14ac:dyDescent="0.2">
      <c r="A2715" s="48">
        <v>2714</v>
      </c>
      <c r="B2715">
        <v>8.9957905521813988</v>
      </c>
    </row>
    <row r="2716" spans="1:2" ht="15" x14ac:dyDescent="0.2">
      <c r="A2716" s="48">
        <v>2715</v>
      </c>
      <c r="B2716">
        <v>5.2165740526864708</v>
      </c>
    </row>
    <row r="2717" spans="1:2" ht="15" x14ac:dyDescent="0.2">
      <c r="A2717" s="48">
        <v>2716</v>
      </c>
      <c r="B2717">
        <v>5.2165740526864708</v>
      </c>
    </row>
    <row r="2718" spans="1:2" ht="15" x14ac:dyDescent="0.2">
      <c r="A2718" s="48">
        <v>2717</v>
      </c>
      <c r="B2718">
        <v>8.1240625461702844</v>
      </c>
    </row>
    <row r="2719" spans="1:2" ht="15" x14ac:dyDescent="0.2">
      <c r="A2719" s="48">
        <v>2718</v>
      </c>
      <c r="B2719">
        <v>8.1240625461702844</v>
      </c>
    </row>
    <row r="2720" spans="1:2" ht="15" x14ac:dyDescent="0.2">
      <c r="A2720" s="48">
        <v>2719</v>
      </c>
      <c r="B2720">
        <v>8.1240625461702844</v>
      </c>
    </row>
    <row r="2721" spans="1:2" ht="15" x14ac:dyDescent="0.2">
      <c r="A2721" s="48">
        <v>2720</v>
      </c>
      <c r="B2721">
        <v>8.1240625461702844</v>
      </c>
    </row>
    <row r="2722" spans="1:2" ht="15" x14ac:dyDescent="0.2">
      <c r="A2722" s="48">
        <v>2721</v>
      </c>
      <c r="B2722">
        <v>8.1240625461702844</v>
      </c>
    </row>
    <row r="2723" spans="1:2" ht="15" x14ac:dyDescent="0.2">
      <c r="A2723" s="48">
        <v>2722</v>
      </c>
      <c r="B2723">
        <v>8.9957905521813988</v>
      </c>
    </row>
    <row r="2724" spans="1:2" ht="15" x14ac:dyDescent="0.2">
      <c r="A2724" s="48">
        <v>2723</v>
      </c>
      <c r="B2724">
        <v>24.364265591553441</v>
      </c>
    </row>
    <row r="2725" spans="1:2" ht="15" x14ac:dyDescent="0.2">
      <c r="A2725" s="48">
        <v>2724</v>
      </c>
      <c r="B2725">
        <v>20.155974791537421</v>
      </c>
    </row>
    <row r="2726" spans="1:2" ht="15" x14ac:dyDescent="0.2">
      <c r="A2726" s="48">
        <v>2725</v>
      </c>
      <c r="B2726">
        <v>20.155974791537421</v>
      </c>
    </row>
    <row r="2727" spans="1:2" ht="15" x14ac:dyDescent="0.2">
      <c r="A2727" s="48">
        <v>2726</v>
      </c>
      <c r="B2727">
        <v>20.155974791537421</v>
      </c>
    </row>
    <row r="2728" spans="1:2" ht="15" x14ac:dyDescent="0.2">
      <c r="A2728" s="48">
        <v>2727</v>
      </c>
      <c r="B2728">
        <v>39.786273817248862</v>
      </c>
    </row>
    <row r="2729" spans="1:2" ht="15" x14ac:dyDescent="0.2">
      <c r="A2729" s="48">
        <v>2728</v>
      </c>
      <c r="B2729">
        <v>39.786273817248862</v>
      </c>
    </row>
    <row r="2730" spans="1:2" ht="15" x14ac:dyDescent="0.2">
      <c r="A2730" s="48">
        <v>2729</v>
      </c>
      <c r="B2730">
        <v>39.786273817248862</v>
      </c>
    </row>
    <row r="2731" spans="1:2" ht="15" x14ac:dyDescent="0.2">
      <c r="A2731" s="48">
        <v>2730</v>
      </c>
      <c r="B2731">
        <v>8.1240625461702844</v>
      </c>
    </row>
    <row r="2732" spans="1:2" ht="15" x14ac:dyDescent="0.2">
      <c r="A2732" s="48">
        <v>2731</v>
      </c>
      <c r="B2732">
        <v>39.786273817248862</v>
      </c>
    </row>
    <row r="2733" spans="1:2" ht="15" x14ac:dyDescent="0.2">
      <c r="A2733" s="48">
        <v>2732</v>
      </c>
      <c r="B2733">
        <v>91.894638285714279</v>
      </c>
    </row>
    <row r="2734" spans="1:2" ht="15" x14ac:dyDescent="0.2">
      <c r="A2734" s="48">
        <v>2733</v>
      </c>
      <c r="B2734">
        <v>24.364265591553441</v>
      </c>
    </row>
    <row r="2735" spans="1:2" ht="15" x14ac:dyDescent="0.2">
      <c r="A2735" s="48">
        <v>2734</v>
      </c>
      <c r="B2735">
        <v>20.155974791537421</v>
      </c>
    </row>
    <row r="2736" spans="1:2" ht="15" x14ac:dyDescent="0.2">
      <c r="A2736" s="48">
        <v>2735</v>
      </c>
      <c r="B2736">
        <v>8.1240625461702844</v>
      </c>
    </row>
    <row r="2737" spans="1:2" ht="15" x14ac:dyDescent="0.2">
      <c r="A2737" s="48">
        <v>2736</v>
      </c>
      <c r="B2737">
        <v>8.1240625461702844</v>
      </c>
    </row>
    <row r="2738" spans="1:2" ht="15" x14ac:dyDescent="0.2">
      <c r="A2738" s="48">
        <v>2737</v>
      </c>
      <c r="B2738">
        <v>5.562836126548552</v>
      </c>
    </row>
    <row r="2739" spans="1:2" ht="15" x14ac:dyDescent="0.2">
      <c r="A2739" s="48">
        <v>2738</v>
      </c>
      <c r="B2739">
        <v>5.562836126548552</v>
      </c>
    </row>
    <row r="2740" spans="1:2" ht="15" x14ac:dyDescent="0.2">
      <c r="A2740" s="48">
        <v>2739</v>
      </c>
      <c r="B2740">
        <v>5.5657759703297867</v>
      </c>
    </row>
    <row r="2741" spans="1:2" ht="15" x14ac:dyDescent="0.2">
      <c r="A2741" s="48">
        <v>2740</v>
      </c>
      <c r="B2741">
        <v>5.5717980736426291</v>
      </c>
    </row>
    <row r="2742" spans="1:2" ht="15" x14ac:dyDescent="0.2">
      <c r="A2742" s="48">
        <v>2741</v>
      </c>
      <c r="B2742">
        <v>7.6950549085340656</v>
      </c>
    </row>
    <row r="2743" spans="1:2" ht="15" x14ac:dyDescent="0.2">
      <c r="A2743" s="48">
        <v>2742</v>
      </c>
      <c r="B2743">
        <v>7.6950549085340656</v>
      </c>
    </row>
    <row r="2744" spans="1:2" ht="15" x14ac:dyDescent="0.2">
      <c r="A2744" s="48">
        <v>2743</v>
      </c>
      <c r="B2744">
        <v>7.3693197600222771</v>
      </c>
    </row>
    <row r="2745" spans="1:2" ht="15" x14ac:dyDescent="0.2">
      <c r="A2745" s="48">
        <v>2744</v>
      </c>
      <c r="B2745">
        <v>7.6950549085340656</v>
      </c>
    </row>
    <row r="2746" spans="1:2" ht="15" x14ac:dyDescent="0.2">
      <c r="A2746" s="48">
        <v>2745</v>
      </c>
      <c r="B2746">
        <v>16.886394260868727</v>
      </c>
    </row>
    <row r="2747" spans="1:2" ht="15" x14ac:dyDescent="0.2">
      <c r="A2747" s="48">
        <v>2746</v>
      </c>
      <c r="B2747">
        <v>17.377667054786684</v>
      </c>
    </row>
    <row r="2748" spans="1:2" ht="15" x14ac:dyDescent="0.2">
      <c r="A2748" s="48">
        <v>2747</v>
      </c>
      <c r="B2748">
        <v>17.377667054786684</v>
      </c>
    </row>
    <row r="2749" spans="1:2" ht="15" x14ac:dyDescent="0.2">
      <c r="A2749" s="48">
        <v>2748</v>
      </c>
      <c r="B2749">
        <v>31.948837317927392</v>
      </c>
    </row>
    <row r="2750" spans="1:2" ht="15" x14ac:dyDescent="0.2">
      <c r="A2750" s="48">
        <v>2749</v>
      </c>
      <c r="B2750">
        <v>31.948837317927392</v>
      </c>
    </row>
    <row r="2751" spans="1:2" ht="15" x14ac:dyDescent="0.2">
      <c r="A2751" s="48">
        <v>2750</v>
      </c>
      <c r="B2751">
        <v>40.506801481688974</v>
      </c>
    </row>
    <row r="2752" spans="1:2" ht="15" x14ac:dyDescent="0.2">
      <c r="A2752" s="48">
        <v>2751</v>
      </c>
      <c r="B2752">
        <v>58.830916464836612</v>
      </c>
    </row>
    <row r="2753" spans="1:2" ht="15" x14ac:dyDescent="0.2">
      <c r="A2753" s="48">
        <v>2752</v>
      </c>
      <c r="B2753">
        <v>92.709659714285721</v>
      </c>
    </row>
    <row r="2754" spans="1:2" ht="15" x14ac:dyDescent="0.2">
      <c r="A2754" s="48">
        <v>2753</v>
      </c>
      <c r="B2754">
        <v>31.948837317927392</v>
      </c>
    </row>
    <row r="2755" spans="1:2" ht="15" x14ac:dyDescent="0.2">
      <c r="A2755" s="48">
        <v>2754</v>
      </c>
      <c r="B2755">
        <v>13.426380751050907</v>
      </c>
    </row>
    <row r="2756" spans="1:2" ht="15" x14ac:dyDescent="0.2">
      <c r="A2756" s="48">
        <v>2755</v>
      </c>
      <c r="B2756">
        <v>17.377667054786684</v>
      </c>
    </row>
    <row r="2757" spans="1:2" ht="15" x14ac:dyDescent="0.2">
      <c r="A2757" s="48">
        <v>2756</v>
      </c>
      <c r="B2757">
        <v>40.506801481688974</v>
      </c>
    </row>
    <row r="2758" spans="1:2" ht="15" x14ac:dyDescent="0.2">
      <c r="A2758" s="48">
        <v>2757</v>
      </c>
      <c r="B2758">
        <v>40.506801481688974</v>
      </c>
    </row>
    <row r="2759" spans="1:2" ht="15" x14ac:dyDescent="0.2">
      <c r="A2759" s="48">
        <v>2758</v>
      </c>
      <c r="B2759">
        <v>31.948837317927392</v>
      </c>
    </row>
    <row r="2760" spans="1:2" ht="15" x14ac:dyDescent="0.2">
      <c r="A2760" s="48">
        <v>2759</v>
      </c>
      <c r="B2760">
        <v>13.426380751050907</v>
      </c>
    </row>
    <row r="2761" spans="1:2" ht="15" x14ac:dyDescent="0.2">
      <c r="A2761" s="48">
        <v>2760</v>
      </c>
      <c r="B2761">
        <v>19.144024598646226</v>
      </c>
    </row>
    <row r="2762" spans="1:2" ht="15" x14ac:dyDescent="0.2">
      <c r="A2762" s="48">
        <v>2761</v>
      </c>
      <c r="B2762">
        <v>12.671531111799279</v>
      </c>
    </row>
    <row r="2763" spans="1:2" ht="15" x14ac:dyDescent="0.2">
      <c r="A2763" s="48">
        <v>2762</v>
      </c>
      <c r="B2763">
        <v>12.671531111799279</v>
      </c>
    </row>
    <row r="2764" spans="1:2" ht="15" x14ac:dyDescent="0.2">
      <c r="A2764" s="48">
        <v>2763</v>
      </c>
      <c r="B2764">
        <v>12.482322898119808</v>
      </c>
    </row>
    <row r="2765" spans="1:2" ht="15" x14ac:dyDescent="0.2">
      <c r="A2765" s="48">
        <v>2764</v>
      </c>
      <c r="B2765">
        <v>12.482322898119808</v>
      </c>
    </row>
    <row r="2766" spans="1:2" ht="15" x14ac:dyDescent="0.2">
      <c r="A2766" s="48">
        <v>2765</v>
      </c>
      <c r="B2766">
        <v>12.482322898119808</v>
      </c>
    </row>
    <row r="2767" spans="1:2" ht="15" x14ac:dyDescent="0.2">
      <c r="A2767" s="48">
        <v>2766</v>
      </c>
      <c r="B2767">
        <v>15.063020775799622</v>
      </c>
    </row>
    <row r="2768" spans="1:2" ht="15" x14ac:dyDescent="0.2">
      <c r="A2768" s="48">
        <v>2767</v>
      </c>
      <c r="B2768">
        <v>15.063020775799622</v>
      </c>
    </row>
    <row r="2769" spans="1:2" ht="15" x14ac:dyDescent="0.2">
      <c r="A2769" s="48">
        <v>2768</v>
      </c>
      <c r="B2769">
        <v>28.626502882432341</v>
      </c>
    </row>
    <row r="2770" spans="1:2" ht="15" x14ac:dyDescent="0.2">
      <c r="A2770" s="48">
        <v>2769</v>
      </c>
      <c r="B2770">
        <v>28.626502882432341</v>
      </c>
    </row>
    <row r="2771" spans="1:2" ht="15" x14ac:dyDescent="0.2">
      <c r="A2771" s="48">
        <v>2770</v>
      </c>
      <c r="B2771">
        <v>31.135802744241069</v>
      </c>
    </row>
    <row r="2772" spans="1:2" ht="15" x14ac:dyDescent="0.2">
      <c r="A2772" s="48">
        <v>2771</v>
      </c>
      <c r="B2772">
        <v>38.722607428571429</v>
      </c>
    </row>
    <row r="2773" spans="1:2" ht="15" x14ac:dyDescent="0.2">
      <c r="A2773" s="48">
        <v>2772</v>
      </c>
      <c r="B2773">
        <v>38.722607428571429</v>
      </c>
    </row>
    <row r="2774" spans="1:2" ht="15" x14ac:dyDescent="0.2">
      <c r="A2774" s="48">
        <v>2773</v>
      </c>
      <c r="B2774">
        <v>38.722607428571429</v>
      </c>
    </row>
    <row r="2775" spans="1:2" ht="15" x14ac:dyDescent="0.2">
      <c r="A2775" s="48">
        <v>2774</v>
      </c>
      <c r="B2775">
        <v>38.722607428571429</v>
      </c>
    </row>
    <row r="2776" spans="1:2" ht="15" x14ac:dyDescent="0.2">
      <c r="A2776" s="48">
        <v>2775</v>
      </c>
      <c r="B2776">
        <v>38.722607428571429</v>
      </c>
    </row>
    <row r="2777" spans="1:2" ht="15" x14ac:dyDescent="0.2">
      <c r="A2777" s="48">
        <v>2776</v>
      </c>
      <c r="B2777">
        <v>38.722607428571429</v>
      </c>
    </row>
    <row r="2778" spans="1:2" ht="15" x14ac:dyDescent="0.2">
      <c r="A2778" s="48">
        <v>2777</v>
      </c>
      <c r="B2778">
        <v>38.722607428571429</v>
      </c>
    </row>
    <row r="2779" spans="1:2" ht="15" x14ac:dyDescent="0.2">
      <c r="A2779" s="48">
        <v>2778</v>
      </c>
      <c r="B2779">
        <v>28.626502882432341</v>
      </c>
    </row>
    <row r="2780" spans="1:2" ht="15" x14ac:dyDescent="0.2">
      <c r="A2780" s="48">
        <v>2779</v>
      </c>
      <c r="B2780">
        <v>38.722607428571429</v>
      </c>
    </row>
    <row r="2781" spans="1:2" ht="15" x14ac:dyDescent="0.2">
      <c r="A2781" s="48">
        <v>2780</v>
      </c>
      <c r="B2781">
        <v>38.722607428571429</v>
      </c>
    </row>
    <row r="2782" spans="1:2" ht="15" x14ac:dyDescent="0.2">
      <c r="A2782" s="48">
        <v>2781</v>
      </c>
      <c r="B2782">
        <v>38.722607428571429</v>
      </c>
    </row>
    <row r="2783" spans="1:2" ht="15" x14ac:dyDescent="0.2">
      <c r="A2783" s="48">
        <v>2782</v>
      </c>
      <c r="B2783">
        <v>28.626502882432341</v>
      </c>
    </row>
    <row r="2784" spans="1:2" ht="15" x14ac:dyDescent="0.2">
      <c r="A2784" s="48">
        <v>2783</v>
      </c>
      <c r="B2784">
        <v>17.277303929750076</v>
      </c>
    </row>
    <row r="2785" spans="1:2" ht="15" x14ac:dyDescent="0.2">
      <c r="A2785" s="48">
        <v>2784</v>
      </c>
      <c r="B2785">
        <v>15.063020775799622</v>
      </c>
    </row>
    <row r="2786" spans="1:2" ht="15" x14ac:dyDescent="0.2">
      <c r="A2786" s="48">
        <v>2785</v>
      </c>
      <c r="B2786">
        <v>31.321759152819464</v>
      </c>
    </row>
    <row r="2787" spans="1:2" ht="15" x14ac:dyDescent="0.2">
      <c r="A2787" s="48">
        <v>2786</v>
      </c>
      <c r="B2787">
        <v>31.321759152819464</v>
      </c>
    </row>
    <row r="2788" spans="1:2" ht="15" x14ac:dyDescent="0.2">
      <c r="A2788" s="48">
        <v>2787</v>
      </c>
      <c r="B2788">
        <v>31.321759152819464</v>
      </c>
    </row>
    <row r="2789" spans="1:2" ht="15" x14ac:dyDescent="0.2">
      <c r="A2789" s="48">
        <v>2788</v>
      </c>
      <c r="B2789">
        <v>31.321759152819464</v>
      </c>
    </row>
    <row r="2790" spans="1:2" ht="15" x14ac:dyDescent="0.2">
      <c r="A2790" s="48">
        <v>2789</v>
      </c>
      <c r="B2790">
        <v>31.321759152819464</v>
      </c>
    </row>
    <row r="2791" spans="1:2" ht="15" x14ac:dyDescent="0.2">
      <c r="A2791" s="48">
        <v>2790</v>
      </c>
      <c r="B2791">
        <v>31.321759152819464</v>
      </c>
    </row>
    <row r="2792" spans="1:2" ht="15" x14ac:dyDescent="0.2">
      <c r="A2792" s="48">
        <v>2791</v>
      </c>
      <c r="B2792">
        <v>31.321759152819464</v>
      </c>
    </row>
    <row r="2793" spans="1:2" ht="15" x14ac:dyDescent="0.2">
      <c r="A2793" s="48">
        <v>2792</v>
      </c>
      <c r="B2793">
        <v>31.321759152819464</v>
      </c>
    </row>
    <row r="2794" spans="1:2" ht="15" x14ac:dyDescent="0.2">
      <c r="A2794" s="48">
        <v>2793</v>
      </c>
      <c r="B2794">
        <v>31.321759152819464</v>
      </c>
    </row>
    <row r="2795" spans="1:2" ht="15" x14ac:dyDescent="0.2">
      <c r="A2795" s="48">
        <v>2794</v>
      </c>
      <c r="B2795">
        <v>31.321759152819464</v>
      </c>
    </row>
    <row r="2796" spans="1:2" ht="15" x14ac:dyDescent="0.2">
      <c r="A2796" s="48">
        <v>2795</v>
      </c>
      <c r="B2796">
        <v>41.972364857142857</v>
      </c>
    </row>
    <row r="2797" spans="1:2" ht="15" x14ac:dyDescent="0.2">
      <c r="A2797" s="48">
        <v>2796</v>
      </c>
      <c r="B2797">
        <v>41.972364857142857</v>
      </c>
    </row>
    <row r="2798" spans="1:2" ht="15" x14ac:dyDescent="0.2">
      <c r="A2798" s="48">
        <v>2797</v>
      </c>
      <c r="B2798">
        <v>41.972364857142857</v>
      </c>
    </row>
    <row r="2799" spans="1:2" ht="15" x14ac:dyDescent="0.2">
      <c r="A2799" s="48">
        <v>2798</v>
      </c>
      <c r="B2799">
        <v>41.972364857142857</v>
      </c>
    </row>
    <row r="2800" spans="1:2" ht="15" x14ac:dyDescent="0.2">
      <c r="A2800" s="48">
        <v>2799</v>
      </c>
      <c r="B2800">
        <v>41.972364857142857</v>
      </c>
    </row>
    <row r="2801" spans="1:2" ht="15" x14ac:dyDescent="0.2">
      <c r="A2801" s="48">
        <v>2800</v>
      </c>
      <c r="B2801">
        <v>31.321759152819464</v>
      </c>
    </row>
    <row r="2802" spans="1:2" ht="15" x14ac:dyDescent="0.2">
      <c r="A2802" s="48">
        <v>2801</v>
      </c>
      <c r="B2802">
        <v>31.321759152819464</v>
      </c>
    </row>
    <row r="2803" spans="1:2" ht="15" x14ac:dyDescent="0.2">
      <c r="A2803" s="48">
        <v>2802</v>
      </c>
      <c r="B2803">
        <v>31.321759152819464</v>
      </c>
    </row>
    <row r="2804" spans="1:2" ht="15" x14ac:dyDescent="0.2">
      <c r="A2804" s="48">
        <v>2803</v>
      </c>
      <c r="B2804">
        <v>41.972364857142857</v>
      </c>
    </row>
    <row r="2805" spans="1:2" ht="15" x14ac:dyDescent="0.2">
      <c r="A2805" s="48">
        <v>2804</v>
      </c>
      <c r="B2805">
        <v>41.972364857142857</v>
      </c>
    </row>
    <row r="2806" spans="1:2" ht="15" x14ac:dyDescent="0.2">
      <c r="A2806" s="48">
        <v>2805</v>
      </c>
      <c r="B2806">
        <v>41.972364857142857</v>
      </c>
    </row>
    <row r="2807" spans="1:2" ht="15" x14ac:dyDescent="0.2">
      <c r="A2807" s="48">
        <v>2806</v>
      </c>
      <c r="B2807">
        <v>41.972364857142857</v>
      </c>
    </row>
    <row r="2808" spans="1:2" ht="15" x14ac:dyDescent="0.2">
      <c r="A2808" s="48">
        <v>2807</v>
      </c>
      <c r="B2808">
        <v>31.321759152819464</v>
      </c>
    </row>
    <row r="2809" spans="1:2" ht="15" x14ac:dyDescent="0.2">
      <c r="A2809" s="48">
        <v>2808</v>
      </c>
      <c r="B2809">
        <v>31.321759152819464</v>
      </c>
    </row>
    <row r="2810" spans="1:2" ht="15" x14ac:dyDescent="0.2">
      <c r="A2810" s="48">
        <v>2809</v>
      </c>
      <c r="B2810">
        <v>32.943805805495835</v>
      </c>
    </row>
    <row r="2811" spans="1:2" ht="15" x14ac:dyDescent="0.2">
      <c r="A2811" s="48">
        <v>2810</v>
      </c>
      <c r="B2811">
        <v>32.943805805495835</v>
      </c>
    </row>
    <row r="2812" spans="1:2" ht="15" x14ac:dyDescent="0.2">
      <c r="A2812" s="48">
        <v>2811</v>
      </c>
      <c r="B2812">
        <v>32.943805805495835</v>
      </c>
    </row>
    <row r="2813" spans="1:2" ht="15" x14ac:dyDescent="0.2">
      <c r="A2813" s="48">
        <v>2812</v>
      </c>
      <c r="B2813">
        <v>32.943805805495835</v>
      </c>
    </row>
    <row r="2814" spans="1:2" ht="15" x14ac:dyDescent="0.2">
      <c r="A2814" s="48">
        <v>2813</v>
      </c>
      <c r="B2814">
        <v>32.943805805495835</v>
      </c>
    </row>
    <row r="2815" spans="1:2" ht="15" x14ac:dyDescent="0.2">
      <c r="A2815" s="48">
        <v>2814</v>
      </c>
      <c r="B2815">
        <v>32.943805805495835</v>
      </c>
    </row>
    <row r="2816" spans="1:2" ht="15" x14ac:dyDescent="0.2">
      <c r="A2816" s="48">
        <v>2815</v>
      </c>
      <c r="B2816">
        <v>32.943805805495835</v>
      </c>
    </row>
    <row r="2817" spans="1:2" ht="15" x14ac:dyDescent="0.2">
      <c r="A2817" s="48">
        <v>2816</v>
      </c>
      <c r="B2817">
        <v>32.943805805495835</v>
      </c>
    </row>
    <row r="2818" spans="1:2" ht="15" x14ac:dyDescent="0.2">
      <c r="A2818" s="48">
        <v>2817</v>
      </c>
      <c r="B2818">
        <v>32.943805805495835</v>
      </c>
    </row>
    <row r="2819" spans="1:2" ht="15" x14ac:dyDescent="0.2">
      <c r="A2819" s="48">
        <v>2818</v>
      </c>
      <c r="B2819">
        <v>32.943805805495835</v>
      </c>
    </row>
    <row r="2820" spans="1:2" ht="15" x14ac:dyDescent="0.2">
      <c r="A2820" s="48">
        <v>2819</v>
      </c>
      <c r="B2820">
        <v>36.563763714285713</v>
      </c>
    </row>
    <row r="2821" spans="1:2" ht="15" x14ac:dyDescent="0.2">
      <c r="A2821" s="48">
        <v>2820</v>
      </c>
      <c r="B2821">
        <v>36.563763714285713</v>
      </c>
    </row>
    <row r="2822" spans="1:2" ht="15" x14ac:dyDescent="0.2">
      <c r="A2822" s="48">
        <v>2821</v>
      </c>
      <c r="B2822">
        <v>36.563763714285713</v>
      </c>
    </row>
    <row r="2823" spans="1:2" ht="15" x14ac:dyDescent="0.2">
      <c r="A2823" s="48">
        <v>2822</v>
      </c>
      <c r="B2823">
        <v>36.563763714285713</v>
      </c>
    </row>
    <row r="2824" spans="1:2" ht="15" x14ac:dyDescent="0.2">
      <c r="A2824" s="48">
        <v>2823</v>
      </c>
      <c r="B2824">
        <v>36.563763714285713</v>
      </c>
    </row>
    <row r="2825" spans="1:2" ht="15" x14ac:dyDescent="0.2">
      <c r="A2825" s="48">
        <v>2824</v>
      </c>
      <c r="B2825">
        <v>32.943805805495835</v>
      </c>
    </row>
    <row r="2826" spans="1:2" ht="15" x14ac:dyDescent="0.2">
      <c r="A2826" s="48">
        <v>2825</v>
      </c>
      <c r="B2826">
        <v>32.943805805495835</v>
      </c>
    </row>
    <row r="2827" spans="1:2" ht="15" x14ac:dyDescent="0.2">
      <c r="A2827" s="48">
        <v>2826</v>
      </c>
      <c r="B2827">
        <v>32.943805805495835</v>
      </c>
    </row>
    <row r="2828" spans="1:2" ht="15" x14ac:dyDescent="0.2">
      <c r="A2828" s="48">
        <v>2827</v>
      </c>
      <c r="B2828">
        <v>36.563763714285713</v>
      </c>
    </row>
    <row r="2829" spans="1:2" ht="15" x14ac:dyDescent="0.2">
      <c r="A2829" s="48">
        <v>2828</v>
      </c>
      <c r="B2829">
        <v>36.563763714285713</v>
      </c>
    </row>
    <row r="2830" spans="1:2" ht="15" x14ac:dyDescent="0.2">
      <c r="A2830" s="48">
        <v>2829</v>
      </c>
      <c r="B2830">
        <v>36.563763714285713</v>
      </c>
    </row>
    <row r="2831" spans="1:2" ht="15" x14ac:dyDescent="0.2">
      <c r="A2831" s="48">
        <v>2830</v>
      </c>
      <c r="B2831">
        <v>36.563763714285713</v>
      </c>
    </row>
    <row r="2832" spans="1:2" ht="15" x14ac:dyDescent="0.2">
      <c r="A2832" s="48">
        <v>2831</v>
      </c>
      <c r="B2832">
        <v>36.563763714285713</v>
      </c>
    </row>
    <row r="2833" spans="1:2" ht="15" x14ac:dyDescent="0.2">
      <c r="A2833" s="48">
        <v>2832</v>
      </c>
      <c r="B2833">
        <v>36.563763714285713</v>
      </c>
    </row>
    <row r="2834" spans="1:2" ht="15" x14ac:dyDescent="0.2">
      <c r="A2834" s="48">
        <v>2833</v>
      </c>
      <c r="B2834">
        <v>19.315987258437044</v>
      </c>
    </row>
    <row r="2835" spans="1:2" ht="15" x14ac:dyDescent="0.2">
      <c r="A2835" s="48">
        <v>2834</v>
      </c>
      <c r="B2835">
        <v>19.315987258437044</v>
      </c>
    </row>
    <row r="2836" spans="1:2" ht="15" x14ac:dyDescent="0.2">
      <c r="A2836" s="48">
        <v>2835</v>
      </c>
      <c r="B2836">
        <v>19.315987258437044</v>
      </c>
    </row>
    <row r="2837" spans="1:2" ht="15" x14ac:dyDescent="0.2">
      <c r="A2837" s="48">
        <v>2836</v>
      </c>
      <c r="B2837">
        <v>19.315987258437044</v>
      </c>
    </row>
    <row r="2838" spans="1:2" ht="15" x14ac:dyDescent="0.2">
      <c r="A2838" s="48">
        <v>2837</v>
      </c>
      <c r="B2838">
        <v>19.315987258437044</v>
      </c>
    </row>
    <row r="2839" spans="1:2" ht="15" x14ac:dyDescent="0.2">
      <c r="A2839" s="48">
        <v>2838</v>
      </c>
      <c r="B2839">
        <v>19.315987258437044</v>
      </c>
    </row>
    <row r="2840" spans="1:2" ht="15" x14ac:dyDescent="0.2">
      <c r="A2840" s="48">
        <v>2839</v>
      </c>
      <c r="B2840">
        <v>19.477553477873368</v>
      </c>
    </row>
    <row r="2841" spans="1:2" ht="15" x14ac:dyDescent="0.2">
      <c r="A2841" s="48">
        <v>2840</v>
      </c>
      <c r="B2841">
        <v>19.477553477873368</v>
      </c>
    </row>
    <row r="2842" spans="1:2" ht="15" x14ac:dyDescent="0.2">
      <c r="A2842" s="48">
        <v>2841</v>
      </c>
      <c r="B2842">
        <v>22.15412592659872</v>
      </c>
    </row>
    <row r="2843" spans="1:2" ht="15" x14ac:dyDescent="0.2">
      <c r="A2843" s="48">
        <v>2842</v>
      </c>
      <c r="B2843">
        <v>28.609681812131683</v>
      </c>
    </row>
    <row r="2844" spans="1:2" ht="15" x14ac:dyDescent="0.2">
      <c r="A2844" s="48">
        <v>2843</v>
      </c>
      <c r="B2844">
        <v>28.609681812131683</v>
      </c>
    </row>
    <row r="2845" spans="1:2" ht="15" x14ac:dyDescent="0.2">
      <c r="A2845" s="48">
        <v>2844</v>
      </c>
      <c r="B2845">
        <v>36.551868446422866</v>
      </c>
    </row>
    <row r="2846" spans="1:2" ht="15" x14ac:dyDescent="0.2">
      <c r="A2846" s="48">
        <v>2845</v>
      </c>
      <c r="B2846">
        <v>36.551868446422866</v>
      </c>
    </row>
    <row r="2847" spans="1:2" ht="15" x14ac:dyDescent="0.2">
      <c r="A2847" s="48">
        <v>2846</v>
      </c>
      <c r="B2847">
        <v>36.551868446422866</v>
      </c>
    </row>
    <row r="2848" spans="1:2" ht="15" x14ac:dyDescent="0.2">
      <c r="A2848" s="48">
        <v>2847</v>
      </c>
      <c r="B2848">
        <v>60.088230064210528</v>
      </c>
    </row>
    <row r="2849" spans="1:2" ht="15" x14ac:dyDescent="0.2">
      <c r="A2849" s="48">
        <v>2848</v>
      </c>
      <c r="B2849">
        <v>60.088230064210528</v>
      </c>
    </row>
    <row r="2850" spans="1:2" ht="15" x14ac:dyDescent="0.2">
      <c r="A2850" s="48">
        <v>2849</v>
      </c>
      <c r="B2850">
        <v>60.088230064210528</v>
      </c>
    </row>
    <row r="2851" spans="1:2" ht="15" x14ac:dyDescent="0.2">
      <c r="A2851" s="48">
        <v>2850</v>
      </c>
      <c r="B2851">
        <v>36.551868446422866</v>
      </c>
    </row>
    <row r="2852" spans="1:2" ht="15" x14ac:dyDescent="0.2">
      <c r="A2852" s="48">
        <v>2851</v>
      </c>
      <c r="B2852">
        <v>60.088230064210528</v>
      </c>
    </row>
    <row r="2853" spans="1:2" ht="15" x14ac:dyDescent="0.2">
      <c r="A2853" s="48">
        <v>2852</v>
      </c>
      <c r="B2853">
        <v>60.658312857142853</v>
      </c>
    </row>
    <row r="2854" spans="1:2" ht="15" x14ac:dyDescent="0.2">
      <c r="A2854" s="48">
        <v>2853</v>
      </c>
      <c r="B2854">
        <v>60.088230064210528</v>
      </c>
    </row>
    <row r="2855" spans="1:2" ht="15" x14ac:dyDescent="0.2">
      <c r="A2855" s="48">
        <v>2854</v>
      </c>
      <c r="B2855">
        <v>36.551868446422866</v>
      </c>
    </row>
    <row r="2856" spans="1:2" ht="15" x14ac:dyDescent="0.2">
      <c r="A2856" s="48">
        <v>2855</v>
      </c>
      <c r="B2856">
        <v>19.477553477873368</v>
      </c>
    </row>
    <row r="2857" spans="1:2" ht="15" x14ac:dyDescent="0.2">
      <c r="A2857" s="48">
        <v>2856</v>
      </c>
      <c r="B2857">
        <v>19.477553477873368</v>
      </c>
    </row>
    <row r="2858" spans="1:2" ht="15" x14ac:dyDescent="0.2">
      <c r="A2858" s="48">
        <v>2857</v>
      </c>
      <c r="B2858">
        <v>17.190472516057287</v>
      </c>
    </row>
    <row r="2859" spans="1:2" ht="15" x14ac:dyDescent="0.2">
      <c r="A2859" s="48">
        <v>2858</v>
      </c>
      <c r="B2859">
        <v>17.190472516057287</v>
      </c>
    </row>
    <row r="2860" spans="1:2" ht="15" x14ac:dyDescent="0.2">
      <c r="A2860" s="48">
        <v>2859</v>
      </c>
      <c r="B2860">
        <v>17.190472516057287</v>
      </c>
    </row>
    <row r="2861" spans="1:2" ht="15" x14ac:dyDescent="0.2">
      <c r="A2861" s="48">
        <v>2860</v>
      </c>
      <c r="B2861">
        <v>17.190472516057287</v>
      </c>
    </row>
    <row r="2862" spans="1:2" ht="15" x14ac:dyDescent="0.2">
      <c r="A2862" s="48">
        <v>2861</v>
      </c>
      <c r="B2862">
        <v>17.190472516057287</v>
      </c>
    </row>
    <row r="2863" spans="1:2" ht="15" x14ac:dyDescent="0.2">
      <c r="A2863" s="48">
        <v>2862</v>
      </c>
      <c r="B2863">
        <v>17.190472516057287</v>
      </c>
    </row>
    <row r="2864" spans="1:2" ht="15" x14ac:dyDescent="0.2">
      <c r="A2864" s="48">
        <v>2863</v>
      </c>
      <c r="B2864">
        <v>17.190472516057287</v>
      </c>
    </row>
    <row r="2865" spans="1:2" ht="15" x14ac:dyDescent="0.2">
      <c r="A2865" s="48">
        <v>2864</v>
      </c>
      <c r="B2865">
        <v>34.414399569274778</v>
      </c>
    </row>
    <row r="2866" spans="1:2" ht="15" x14ac:dyDescent="0.2">
      <c r="A2866" s="48">
        <v>2865</v>
      </c>
      <c r="B2866">
        <v>34.629448838488294</v>
      </c>
    </row>
    <row r="2867" spans="1:2" ht="15" x14ac:dyDescent="0.2">
      <c r="A2867" s="48">
        <v>2866</v>
      </c>
      <c r="B2867">
        <v>34.629448838488294</v>
      </c>
    </row>
    <row r="2868" spans="1:2" ht="15" x14ac:dyDescent="0.2">
      <c r="A2868" s="48">
        <v>2867</v>
      </c>
      <c r="B2868">
        <v>59.799619341806427</v>
      </c>
    </row>
    <row r="2869" spans="1:2" ht="15" x14ac:dyDescent="0.2">
      <c r="A2869" s="48">
        <v>2868</v>
      </c>
      <c r="B2869">
        <v>60.937117999999998</v>
      </c>
    </row>
    <row r="2870" spans="1:2" ht="15" x14ac:dyDescent="0.2">
      <c r="A2870" s="48">
        <v>2869</v>
      </c>
      <c r="B2870">
        <v>59.799619341806427</v>
      </c>
    </row>
    <row r="2871" spans="1:2" ht="15" x14ac:dyDescent="0.2">
      <c r="A2871" s="48">
        <v>2870</v>
      </c>
      <c r="B2871">
        <v>34.629448838488294</v>
      </c>
    </row>
    <row r="2872" spans="1:2" ht="15" x14ac:dyDescent="0.2">
      <c r="A2872" s="48">
        <v>2871</v>
      </c>
      <c r="B2872">
        <v>34.629448838488294</v>
      </c>
    </row>
    <row r="2873" spans="1:2" ht="15" x14ac:dyDescent="0.2">
      <c r="A2873" s="48">
        <v>2872</v>
      </c>
      <c r="B2873">
        <v>34.629448838488294</v>
      </c>
    </row>
    <row r="2874" spans="1:2" ht="15" x14ac:dyDescent="0.2">
      <c r="A2874" s="48">
        <v>2873</v>
      </c>
      <c r="B2874">
        <v>34.629448838488294</v>
      </c>
    </row>
    <row r="2875" spans="1:2" ht="15" x14ac:dyDescent="0.2">
      <c r="A2875" s="48">
        <v>2874</v>
      </c>
      <c r="B2875">
        <v>34.629448838488294</v>
      </c>
    </row>
    <row r="2876" spans="1:2" ht="15" x14ac:dyDescent="0.2">
      <c r="A2876" s="48">
        <v>2875</v>
      </c>
      <c r="B2876">
        <v>34.629448838488294</v>
      </c>
    </row>
    <row r="2877" spans="1:2" ht="15" x14ac:dyDescent="0.2">
      <c r="A2877" s="48">
        <v>2876</v>
      </c>
      <c r="B2877">
        <v>34.629448838488294</v>
      </c>
    </row>
    <row r="2878" spans="1:2" ht="15" x14ac:dyDescent="0.2">
      <c r="A2878" s="48">
        <v>2877</v>
      </c>
      <c r="B2878">
        <v>34.629448838488294</v>
      </c>
    </row>
    <row r="2879" spans="1:2" ht="15" x14ac:dyDescent="0.2">
      <c r="A2879" s="48">
        <v>2878</v>
      </c>
      <c r="B2879">
        <v>34.629448838488294</v>
      </c>
    </row>
    <row r="2880" spans="1:2" ht="15" x14ac:dyDescent="0.2">
      <c r="A2880" s="48">
        <v>2879</v>
      </c>
      <c r="B2880">
        <v>34.414399569274778</v>
      </c>
    </row>
    <row r="2881" spans="1:2" ht="15" x14ac:dyDescent="0.2">
      <c r="A2881" s="48">
        <v>2880</v>
      </c>
      <c r="B2881">
        <v>17.190472516057287</v>
      </c>
    </row>
    <row r="2882" spans="1:2" ht="15" x14ac:dyDescent="0.2">
      <c r="A2882" s="48">
        <v>2881</v>
      </c>
      <c r="B2882">
        <v>31.188195737340269</v>
      </c>
    </row>
    <row r="2883" spans="1:2" ht="15" x14ac:dyDescent="0.2">
      <c r="A2883" s="48">
        <v>2882</v>
      </c>
      <c r="B2883">
        <v>31.188195737340269</v>
      </c>
    </row>
    <row r="2884" spans="1:2" ht="15" x14ac:dyDescent="0.2">
      <c r="A2884" s="48">
        <v>2883</v>
      </c>
      <c r="B2884">
        <v>25.362086856628228</v>
      </c>
    </row>
    <row r="2885" spans="1:2" ht="15" x14ac:dyDescent="0.2">
      <c r="A2885" s="48">
        <v>2884</v>
      </c>
      <c r="B2885">
        <v>25.362086856628228</v>
      </c>
    </row>
    <row r="2886" spans="1:2" ht="15" x14ac:dyDescent="0.2">
      <c r="A2886" s="48">
        <v>2885</v>
      </c>
      <c r="B2886">
        <v>25.362086856628228</v>
      </c>
    </row>
    <row r="2887" spans="1:2" ht="15" x14ac:dyDescent="0.2">
      <c r="A2887" s="48">
        <v>2886</v>
      </c>
      <c r="B2887">
        <v>31.188195737340269</v>
      </c>
    </row>
    <row r="2888" spans="1:2" ht="15" x14ac:dyDescent="0.2">
      <c r="A2888" s="48">
        <v>2887</v>
      </c>
      <c r="B2888">
        <v>25.362086856628228</v>
      </c>
    </row>
    <row r="2889" spans="1:2" ht="15" x14ac:dyDescent="0.2">
      <c r="A2889" s="48">
        <v>2888</v>
      </c>
      <c r="B2889">
        <v>25.362086856628228</v>
      </c>
    </row>
    <row r="2890" spans="1:2" ht="15" x14ac:dyDescent="0.2">
      <c r="A2890" s="48">
        <v>2889</v>
      </c>
      <c r="B2890">
        <v>25.362086856628228</v>
      </c>
    </row>
    <row r="2891" spans="1:2" ht="15" x14ac:dyDescent="0.2">
      <c r="A2891" s="48">
        <v>2890</v>
      </c>
      <c r="B2891">
        <v>25.362086856628228</v>
      </c>
    </row>
    <row r="2892" spans="1:2" ht="15" x14ac:dyDescent="0.2">
      <c r="A2892" s="48">
        <v>2891</v>
      </c>
      <c r="B2892">
        <v>31.66128615125012</v>
      </c>
    </row>
    <row r="2893" spans="1:2" ht="15" x14ac:dyDescent="0.2">
      <c r="A2893" s="48">
        <v>2892</v>
      </c>
      <c r="B2893">
        <v>31.899166797079161</v>
      </c>
    </row>
    <row r="2894" spans="1:2" ht="15" x14ac:dyDescent="0.2">
      <c r="A2894" s="48">
        <v>2893</v>
      </c>
      <c r="B2894">
        <v>45.845969428571429</v>
      </c>
    </row>
    <row r="2895" spans="1:2" ht="15" x14ac:dyDescent="0.2">
      <c r="A2895" s="48">
        <v>2894</v>
      </c>
      <c r="B2895">
        <v>45.845969428571429</v>
      </c>
    </row>
    <row r="2896" spans="1:2" ht="15" x14ac:dyDescent="0.2">
      <c r="A2896" s="48">
        <v>2895</v>
      </c>
      <c r="B2896">
        <v>45.845969428571429</v>
      </c>
    </row>
    <row r="2897" spans="1:2" ht="15" x14ac:dyDescent="0.2">
      <c r="A2897" s="48">
        <v>2896</v>
      </c>
      <c r="B2897">
        <v>31.66128615125012</v>
      </c>
    </row>
    <row r="2898" spans="1:2" ht="15" x14ac:dyDescent="0.2">
      <c r="A2898" s="48">
        <v>2897</v>
      </c>
      <c r="B2898">
        <v>31.188195737340269</v>
      </c>
    </row>
    <row r="2899" spans="1:2" ht="15" x14ac:dyDescent="0.2">
      <c r="A2899" s="48">
        <v>2898</v>
      </c>
      <c r="B2899">
        <v>25.362086856628228</v>
      </c>
    </row>
    <row r="2900" spans="1:2" ht="15" x14ac:dyDescent="0.2">
      <c r="A2900" s="48">
        <v>2899</v>
      </c>
      <c r="B2900">
        <v>31.899166797079161</v>
      </c>
    </row>
    <row r="2901" spans="1:2" ht="15" x14ac:dyDescent="0.2">
      <c r="A2901" s="48">
        <v>2900</v>
      </c>
      <c r="B2901">
        <v>45.845969428571429</v>
      </c>
    </row>
    <row r="2902" spans="1:2" ht="15" x14ac:dyDescent="0.2">
      <c r="A2902" s="48">
        <v>2901</v>
      </c>
      <c r="B2902">
        <v>45.845969428571429</v>
      </c>
    </row>
    <row r="2903" spans="1:2" ht="15" x14ac:dyDescent="0.2">
      <c r="A2903" s="48">
        <v>2902</v>
      </c>
      <c r="B2903">
        <v>45.845969428571429</v>
      </c>
    </row>
    <row r="2904" spans="1:2" ht="15" x14ac:dyDescent="0.2">
      <c r="A2904" s="48">
        <v>2903</v>
      </c>
      <c r="B2904">
        <v>31.66128615125012</v>
      </c>
    </row>
    <row r="2905" spans="1:2" ht="15" x14ac:dyDescent="0.2">
      <c r="A2905" s="48">
        <v>2904</v>
      </c>
      <c r="B2905">
        <v>31.188195737340269</v>
      </c>
    </row>
    <row r="2906" spans="1:2" ht="15" x14ac:dyDescent="0.2">
      <c r="A2906" s="48">
        <v>2905</v>
      </c>
      <c r="B2906">
        <v>24.63770303163292</v>
      </c>
    </row>
    <row r="2907" spans="1:2" ht="15" x14ac:dyDescent="0.2">
      <c r="A2907" s="48">
        <v>2906</v>
      </c>
      <c r="B2907">
        <v>24.63770303163292</v>
      </c>
    </row>
    <row r="2908" spans="1:2" ht="15" x14ac:dyDescent="0.2">
      <c r="A2908" s="48">
        <v>2907</v>
      </c>
      <c r="B2908">
        <v>24.63770303163292</v>
      </c>
    </row>
    <row r="2909" spans="1:2" ht="15" x14ac:dyDescent="0.2">
      <c r="A2909" s="48">
        <v>2908</v>
      </c>
      <c r="B2909">
        <v>24.63770303163292</v>
      </c>
    </row>
    <row r="2910" spans="1:2" ht="15" x14ac:dyDescent="0.2">
      <c r="A2910" s="48">
        <v>2909</v>
      </c>
      <c r="B2910">
        <v>24.63770303163292</v>
      </c>
    </row>
    <row r="2911" spans="1:2" ht="15" x14ac:dyDescent="0.2">
      <c r="A2911" s="48">
        <v>2910</v>
      </c>
      <c r="B2911">
        <v>24.63770303163292</v>
      </c>
    </row>
    <row r="2912" spans="1:2" ht="15" x14ac:dyDescent="0.2">
      <c r="A2912" s="48">
        <v>2911</v>
      </c>
      <c r="B2912">
        <v>26.228183492248718</v>
      </c>
    </row>
    <row r="2913" spans="1:2" ht="15" x14ac:dyDescent="0.2">
      <c r="A2913" s="48">
        <v>2912</v>
      </c>
      <c r="B2913">
        <v>54.462625833452947</v>
      </c>
    </row>
    <row r="2914" spans="1:2" ht="15" x14ac:dyDescent="0.2">
      <c r="A2914" s="48">
        <v>2913</v>
      </c>
      <c r="B2914">
        <v>59.804508271841748</v>
      </c>
    </row>
    <row r="2915" spans="1:2" ht="15" x14ac:dyDescent="0.2">
      <c r="A2915" s="48">
        <v>2914</v>
      </c>
      <c r="B2915">
        <v>59.804508271841748</v>
      </c>
    </row>
    <row r="2916" spans="1:2" ht="15" x14ac:dyDescent="0.2">
      <c r="A2916" s="48">
        <v>2915</v>
      </c>
      <c r="B2916">
        <v>59.804508271841748</v>
      </c>
    </row>
    <row r="2917" spans="1:2" ht="15" x14ac:dyDescent="0.2">
      <c r="A2917" s="48">
        <v>2916</v>
      </c>
      <c r="B2917">
        <v>59.804508271841748</v>
      </c>
    </row>
    <row r="2918" spans="1:2" ht="15" x14ac:dyDescent="0.2">
      <c r="A2918" s="48">
        <v>2917</v>
      </c>
      <c r="B2918">
        <v>59.804508271841748</v>
      </c>
    </row>
    <row r="2919" spans="1:2" ht="15" x14ac:dyDescent="0.2">
      <c r="A2919" s="48">
        <v>2918</v>
      </c>
      <c r="B2919">
        <v>59.804508271841748</v>
      </c>
    </row>
    <row r="2920" spans="1:2" ht="15" x14ac:dyDescent="0.2">
      <c r="A2920" s="48">
        <v>2919</v>
      </c>
      <c r="B2920">
        <v>59.804508271841748</v>
      </c>
    </row>
    <row r="2921" spans="1:2" ht="15" x14ac:dyDescent="0.2">
      <c r="A2921" s="48">
        <v>2920</v>
      </c>
      <c r="B2921">
        <v>59.804508271841748</v>
      </c>
    </row>
    <row r="2922" spans="1:2" ht="15" x14ac:dyDescent="0.2">
      <c r="A2922" s="48">
        <v>2921</v>
      </c>
      <c r="B2922">
        <v>59.804508271841748</v>
      </c>
    </row>
    <row r="2923" spans="1:2" ht="15" x14ac:dyDescent="0.2">
      <c r="A2923" s="48">
        <v>2922</v>
      </c>
      <c r="B2923">
        <v>59.804508271841748</v>
      </c>
    </row>
    <row r="2924" spans="1:2" ht="15" x14ac:dyDescent="0.2">
      <c r="A2924" s="48">
        <v>2923</v>
      </c>
      <c r="B2924">
        <v>59.804508271841748</v>
      </c>
    </row>
    <row r="2925" spans="1:2" ht="15" x14ac:dyDescent="0.2">
      <c r="A2925" s="48">
        <v>2924</v>
      </c>
      <c r="B2925">
        <v>60.658623142857145</v>
      </c>
    </row>
    <row r="2926" spans="1:2" ht="15" x14ac:dyDescent="0.2">
      <c r="A2926" s="48">
        <v>2925</v>
      </c>
      <c r="B2926">
        <v>59.804508271841748</v>
      </c>
    </row>
    <row r="2927" spans="1:2" ht="15" x14ac:dyDescent="0.2">
      <c r="A2927" s="48">
        <v>2926</v>
      </c>
      <c r="B2927">
        <v>59.804508271841748</v>
      </c>
    </row>
    <row r="2928" spans="1:2" ht="15" x14ac:dyDescent="0.2">
      <c r="A2928" s="48">
        <v>2927</v>
      </c>
      <c r="B2928">
        <v>60.658623142857145</v>
      </c>
    </row>
    <row r="2929" spans="1:2" ht="15" x14ac:dyDescent="0.2">
      <c r="A2929" s="48">
        <v>2928</v>
      </c>
      <c r="B2929">
        <v>26.228183492248718</v>
      </c>
    </row>
    <row r="2930" spans="1:2" ht="15" x14ac:dyDescent="0.2">
      <c r="A2930" s="48">
        <v>2929</v>
      </c>
      <c r="B2930">
        <v>48.166546520265626</v>
      </c>
    </row>
    <row r="2931" spans="1:2" ht="15" x14ac:dyDescent="0.2">
      <c r="A2931" s="48">
        <v>2930</v>
      </c>
      <c r="B2931">
        <v>72.537720285714286</v>
      </c>
    </row>
    <row r="2932" spans="1:2" ht="15" x14ac:dyDescent="0.2">
      <c r="A2932" s="48">
        <v>2931</v>
      </c>
      <c r="B2932">
        <v>47.292347457080631</v>
      </c>
    </row>
    <row r="2933" spans="1:2" ht="15" x14ac:dyDescent="0.2">
      <c r="A2933" s="48">
        <v>2932</v>
      </c>
      <c r="B2933">
        <v>47.292347457080631</v>
      </c>
    </row>
    <row r="2934" spans="1:2" ht="15" x14ac:dyDescent="0.2">
      <c r="A2934" s="48">
        <v>2933</v>
      </c>
      <c r="B2934">
        <v>47.292347457080631</v>
      </c>
    </row>
    <row r="2935" spans="1:2" ht="15" x14ac:dyDescent="0.2">
      <c r="A2935" s="48">
        <v>2934</v>
      </c>
      <c r="B2935">
        <v>48.166546520265626</v>
      </c>
    </row>
    <row r="2936" spans="1:2" ht="15" x14ac:dyDescent="0.2">
      <c r="A2936" s="48">
        <v>2935</v>
      </c>
      <c r="B2936">
        <v>48.166546520265626</v>
      </c>
    </row>
    <row r="2937" spans="1:2" ht="15" x14ac:dyDescent="0.2">
      <c r="A2937" s="48">
        <v>2936</v>
      </c>
      <c r="B2937">
        <v>49.10233335399117</v>
      </c>
    </row>
    <row r="2938" spans="1:2" ht="15" x14ac:dyDescent="0.2">
      <c r="A2938" s="48">
        <v>2937</v>
      </c>
      <c r="B2938">
        <v>49.10233335399117</v>
      </c>
    </row>
    <row r="2939" spans="1:2" ht="15" x14ac:dyDescent="0.2">
      <c r="A2939" s="48">
        <v>2938</v>
      </c>
      <c r="B2939">
        <v>50.047123244635458</v>
      </c>
    </row>
    <row r="2940" spans="1:2" ht="15" x14ac:dyDescent="0.2">
      <c r="A2940" s="48">
        <v>2939</v>
      </c>
      <c r="B2940">
        <v>49.10233335399117</v>
      </c>
    </row>
    <row r="2941" spans="1:2" ht="15" x14ac:dyDescent="0.2">
      <c r="A2941" s="48">
        <v>2940</v>
      </c>
      <c r="B2941">
        <v>49.10233335399117</v>
      </c>
    </row>
    <row r="2942" spans="1:2" ht="15" x14ac:dyDescent="0.2">
      <c r="A2942" s="48">
        <v>2941</v>
      </c>
      <c r="B2942">
        <v>49.10233335399117</v>
      </c>
    </row>
    <row r="2943" spans="1:2" ht="15" x14ac:dyDescent="0.2">
      <c r="A2943" s="48">
        <v>2942</v>
      </c>
      <c r="B2943">
        <v>49.10233335399117</v>
      </c>
    </row>
    <row r="2944" spans="1:2" ht="15" x14ac:dyDescent="0.2">
      <c r="A2944" s="48">
        <v>2943</v>
      </c>
      <c r="B2944">
        <v>50.047123244635458</v>
      </c>
    </row>
    <row r="2945" spans="1:2" ht="15" x14ac:dyDescent="0.2">
      <c r="A2945" s="48">
        <v>2944</v>
      </c>
      <c r="B2945">
        <v>49.10233335399117</v>
      </c>
    </row>
    <row r="2946" spans="1:2" ht="15" x14ac:dyDescent="0.2">
      <c r="A2946" s="48">
        <v>2945</v>
      </c>
      <c r="B2946">
        <v>48.166546520265626</v>
      </c>
    </row>
    <row r="2947" spans="1:2" ht="15" x14ac:dyDescent="0.2">
      <c r="A2947" s="48">
        <v>2946</v>
      </c>
      <c r="B2947">
        <v>48.166546520265626</v>
      </c>
    </row>
    <row r="2948" spans="1:2" ht="15" x14ac:dyDescent="0.2">
      <c r="A2948" s="48">
        <v>2947</v>
      </c>
      <c r="B2948">
        <v>49.10233335399117</v>
      </c>
    </row>
    <row r="2949" spans="1:2" ht="15" x14ac:dyDescent="0.2">
      <c r="A2949" s="48">
        <v>2948</v>
      </c>
      <c r="B2949">
        <v>49.10233335399117</v>
      </c>
    </row>
    <row r="2950" spans="1:2" ht="15" x14ac:dyDescent="0.2">
      <c r="A2950" s="48">
        <v>2949</v>
      </c>
      <c r="B2950">
        <v>48.166546520265626</v>
      </c>
    </row>
    <row r="2951" spans="1:2" ht="15" x14ac:dyDescent="0.2">
      <c r="A2951" s="48">
        <v>2950</v>
      </c>
      <c r="B2951">
        <v>48.166546520265626</v>
      </c>
    </row>
    <row r="2952" spans="1:2" ht="15" x14ac:dyDescent="0.2">
      <c r="A2952" s="48">
        <v>2951</v>
      </c>
      <c r="B2952">
        <v>49.10233335399117</v>
      </c>
    </row>
    <row r="2953" spans="1:2" ht="15" x14ac:dyDescent="0.2">
      <c r="A2953" s="48">
        <v>2952</v>
      </c>
      <c r="B2953">
        <v>48.166546520265626</v>
      </c>
    </row>
    <row r="2954" spans="1:2" ht="15" x14ac:dyDescent="0.2">
      <c r="A2954" s="48">
        <v>2953</v>
      </c>
      <c r="B2954">
        <v>47.592074979167691</v>
      </c>
    </row>
    <row r="2955" spans="1:2" ht="15" x14ac:dyDescent="0.2">
      <c r="A2955" s="48">
        <v>2954</v>
      </c>
      <c r="B2955">
        <v>46.258650218385135</v>
      </c>
    </row>
    <row r="2956" spans="1:2" ht="15" x14ac:dyDescent="0.2">
      <c r="A2956" s="48">
        <v>2955</v>
      </c>
      <c r="B2956">
        <v>40.724107754906875</v>
      </c>
    </row>
    <row r="2957" spans="1:2" ht="15" x14ac:dyDescent="0.2">
      <c r="A2957" s="48">
        <v>2956</v>
      </c>
      <c r="B2957">
        <v>40.724107754906875</v>
      </c>
    </row>
    <row r="2958" spans="1:2" ht="15" x14ac:dyDescent="0.2">
      <c r="A2958" s="48">
        <v>2957</v>
      </c>
      <c r="B2958">
        <v>47.592074979167691</v>
      </c>
    </row>
    <row r="2959" spans="1:2" ht="15" x14ac:dyDescent="0.2">
      <c r="A2959" s="48">
        <v>2958</v>
      </c>
      <c r="B2959">
        <v>47.592074979167691</v>
      </c>
    </row>
    <row r="2960" spans="1:2" ht="15" x14ac:dyDescent="0.2">
      <c r="A2960" s="48">
        <v>2959</v>
      </c>
      <c r="B2960">
        <v>47.592074979167691</v>
      </c>
    </row>
    <row r="2961" spans="1:2" ht="15" x14ac:dyDescent="0.2">
      <c r="A2961" s="48">
        <v>2960</v>
      </c>
      <c r="B2961">
        <v>72.471722857142865</v>
      </c>
    </row>
    <row r="2962" spans="1:2" ht="15" x14ac:dyDescent="0.2">
      <c r="A2962" s="48">
        <v>2961</v>
      </c>
      <c r="B2962">
        <v>56.342631978679968</v>
      </c>
    </row>
    <row r="2963" spans="1:2" ht="15" x14ac:dyDescent="0.2">
      <c r="A2963" s="48">
        <v>2962</v>
      </c>
      <c r="B2963">
        <v>56.342631978679968</v>
      </c>
    </row>
    <row r="2964" spans="1:2" ht="15" x14ac:dyDescent="0.2">
      <c r="A2964" s="48">
        <v>2963</v>
      </c>
      <c r="B2964">
        <v>56.342631978679968</v>
      </c>
    </row>
    <row r="2965" spans="1:2" ht="15" x14ac:dyDescent="0.2">
      <c r="A2965" s="48">
        <v>2964</v>
      </c>
      <c r="B2965">
        <v>56.342631978679968</v>
      </c>
    </row>
    <row r="2966" spans="1:2" ht="15" x14ac:dyDescent="0.2">
      <c r="A2966" s="48">
        <v>2965</v>
      </c>
      <c r="B2966">
        <v>56.342631978679968</v>
      </c>
    </row>
    <row r="2967" spans="1:2" ht="15" x14ac:dyDescent="0.2">
      <c r="A2967" s="48">
        <v>2966</v>
      </c>
      <c r="B2967">
        <v>56.342631978679968</v>
      </c>
    </row>
    <row r="2968" spans="1:2" ht="15" x14ac:dyDescent="0.2">
      <c r="A2968" s="48">
        <v>2967</v>
      </c>
      <c r="B2968">
        <v>56.342631978679968</v>
      </c>
    </row>
    <row r="2969" spans="1:2" ht="15" x14ac:dyDescent="0.2">
      <c r="A2969" s="48">
        <v>2968</v>
      </c>
      <c r="B2969">
        <v>56.342631978679968</v>
      </c>
    </row>
    <row r="2970" spans="1:2" ht="15" x14ac:dyDescent="0.2">
      <c r="A2970" s="48">
        <v>2969</v>
      </c>
      <c r="B2970">
        <v>56.342631978679968</v>
      </c>
    </row>
    <row r="2971" spans="1:2" ht="15" x14ac:dyDescent="0.2">
      <c r="A2971" s="48">
        <v>2970</v>
      </c>
      <c r="B2971">
        <v>56.342631978679968</v>
      </c>
    </row>
    <row r="2972" spans="1:2" ht="15" x14ac:dyDescent="0.2">
      <c r="A2972" s="48">
        <v>2971</v>
      </c>
      <c r="B2972">
        <v>56.342631978679968</v>
      </c>
    </row>
    <row r="2973" spans="1:2" ht="15" x14ac:dyDescent="0.2">
      <c r="A2973" s="48">
        <v>2972</v>
      </c>
      <c r="B2973">
        <v>72.471722857142865</v>
      </c>
    </row>
    <row r="2974" spans="1:2" ht="15" x14ac:dyDescent="0.2">
      <c r="A2974" s="48">
        <v>2973</v>
      </c>
      <c r="B2974">
        <v>56.342631978679968</v>
      </c>
    </row>
    <row r="2975" spans="1:2" ht="15" x14ac:dyDescent="0.2">
      <c r="A2975" s="48">
        <v>2974</v>
      </c>
      <c r="B2975">
        <v>56.342631978679968</v>
      </c>
    </row>
    <row r="2976" spans="1:2" ht="15" x14ac:dyDescent="0.2">
      <c r="A2976" s="48">
        <v>2975</v>
      </c>
      <c r="B2976">
        <v>56.342631978679968</v>
      </c>
    </row>
    <row r="2977" spans="1:2" ht="15" x14ac:dyDescent="0.2">
      <c r="A2977" s="48">
        <v>2976</v>
      </c>
      <c r="B2977">
        <v>48.569485699715514</v>
      </c>
    </row>
    <row r="2978" spans="1:2" ht="15" x14ac:dyDescent="0.2">
      <c r="A2978" s="48">
        <v>2977</v>
      </c>
      <c r="B2978">
        <v>55.979267573310686</v>
      </c>
    </row>
    <row r="2979" spans="1:2" ht="15" x14ac:dyDescent="0.2">
      <c r="A2979" s="48">
        <v>2978</v>
      </c>
      <c r="B2979">
        <v>55.979267573310686</v>
      </c>
    </row>
    <row r="2980" spans="1:2" ht="15" x14ac:dyDescent="0.2">
      <c r="A2980" s="48">
        <v>2979</v>
      </c>
      <c r="B2980">
        <v>55.979267573310686</v>
      </c>
    </row>
    <row r="2981" spans="1:2" ht="15" x14ac:dyDescent="0.2">
      <c r="A2981" s="48">
        <v>2980</v>
      </c>
      <c r="B2981">
        <v>55.979267573310686</v>
      </c>
    </row>
    <row r="2982" spans="1:2" ht="15" x14ac:dyDescent="0.2">
      <c r="A2982" s="48">
        <v>2981</v>
      </c>
      <c r="B2982">
        <v>55.979267573310686</v>
      </c>
    </row>
    <row r="2983" spans="1:2" ht="15" x14ac:dyDescent="0.2">
      <c r="A2983" s="48">
        <v>2982</v>
      </c>
      <c r="B2983">
        <v>37.683603733491744</v>
      </c>
    </row>
    <row r="2984" spans="1:2" ht="15" x14ac:dyDescent="0.2">
      <c r="A2984" s="48">
        <v>2983</v>
      </c>
      <c r="B2984">
        <v>35.544921248358527</v>
      </c>
    </row>
    <row r="2985" spans="1:2" ht="15" x14ac:dyDescent="0.2">
      <c r="A2985" s="48">
        <v>2984</v>
      </c>
      <c r="B2985">
        <v>37.683603733491744</v>
      </c>
    </row>
    <row r="2986" spans="1:2" ht="15" x14ac:dyDescent="0.2">
      <c r="A2986" s="48">
        <v>2985</v>
      </c>
      <c r="B2986">
        <v>55.979267573310686</v>
      </c>
    </row>
    <row r="2987" spans="1:2" ht="15" x14ac:dyDescent="0.2">
      <c r="A2987" s="48">
        <v>2986</v>
      </c>
      <c r="B2987">
        <v>55.979267573310686</v>
      </c>
    </row>
    <row r="2988" spans="1:2" ht="15" x14ac:dyDescent="0.2">
      <c r="A2988" s="48">
        <v>2987</v>
      </c>
      <c r="B2988">
        <v>55.979267573310686</v>
      </c>
    </row>
    <row r="2989" spans="1:2" ht="15" x14ac:dyDescent="0.2">
      <c r="A2989" s="48">
        <v>2988</v>
      </c>
      <c r="B2989">
        <v>55.979267573310686</v>
      </c>
    </row>
    <row r="2990" spans="1:2" ht="15" x14ac:dyDescent="0.2">
      <c r="A2990" s="48">
        <v>2989</v>
      </c>
      <c r="B2990">
        <v>65.332448857142865</v>
      </c>
    </row>
    <row r="2991" spans="1:2" ht="15" x14ac:dyDescent="0.2">
      <c r="A2991" s="48">
        <v>2990</v>
      </c>
      <c r="B2991">
        <v>65.332448857142865</v>
      </c>
    </row>
    <row r="2992" spans="1:2" ht="15" x14ac:dyDescent="0.2">
      <c r="A2992" s="48">
        <v>2991</v>
      </c>
      <c r="B2992">
        <v>65.332448857142865</v>
      </c>
    </row>
    <row r="2993" spans="1:2" ht="15" x14ac:dyDescent="0.2">
      <c r="A2993" s="48">
        <v>2992</v>
      </c>
      <c r="B2993">
        <v>55.979267573310686</v>
      </c>
    </row>
    <row r="2994" spans="1:2" ht="15" x14ac:dyDescent="0.2">
      <c r="A2994" s="48">
        <v>2993</v>
      </c>
      <c r="B2994">
        <v>55.979267573310686</v>
      </c>
    </row>
    <row r="2995" spans="1:2" ht="15" x14ac:dyDescent="0.2">
      <c r="A2995" s="48">
        <v>2994</v>
      </c>
      <c r="B2995">
        <v>55.979267573310686</v>
      </c>
    </row>
    <row r="2996" spans="1:2" ht="15" x14ac:dyDescent="0.2">
      <c r="A2996" s="48">
        <v>2995</v>
      </c>
      <c r="B2996">
        <v>65.332448857142865</v>
      </c>
    </row>
    <row r="2997" spans="1:2" ht="15" x14ac:dyDescent="0.2">
      <c r="A2997" s="48">
        <v>2996</v>
      </c>
      <c r="B2997">
        <v>65.332448857142865</v>
      </c>
    </row>
    <row r="2998" spans="1:2" ht="15" x14ac:dyDescent="0.2">
      <c r="A2998" s="48">
        <v>2997</v>
      </c>
      <c r="B2998">
        <v>65.332448857142865</v>
      </c>
    </row>
    <row r="2999" spans="1:2" ht="15" x14ac:dyDescent="0.2">
      <c r="A2999" s="48">
        <v>2998</v>
      </c>
      <c r="B2999">
        <v>65.332448857142865</v>
      </c>
    </row>
    <row r="3000" spans="1:2" ht="15" x14ac:dyDescent="0.2">
      <c r="A3000" s="48">
        <v>2999</v>
      </c>
      <c r="B3000">
        <v>65.332448857142865</v>
      </c>
    </row>
    <row r="3001" spans="1:2" ht="15" x14ac:dyDescent="0.2">
      <c r="A3001" s="48">
        <v>3000</v>
      </c>
      <c r="B3001">
        <v>55.979267573310686</v>
      </c>
    </row>
    <row r="3002" spans="1:2" ht="15" x14ac:dyDescent="0.2">
      <c r="A3002" s="48">
        <v>3001</v>
      </c>
      <c r="B3002">
        <v>51.857380562645652</v>
      </c>
    </row>
    <row r="3003" spans="1:2" ht="15" x14ac:dyDescent="0.2">
      <c r="A3003" s="48">
        <v>3002</v>
      </c>
      <c r="B3003">
        <v>51.857380562645652</v>
      </c>
    </row>
    <row r="3004" spans="1:2" ht="15" x14ac:dyDescent="0.2">
      <c r="A3004" s="48">
        <v>3003</v>
      </c>
      <c r="B3004">
        <v>51.857380562645652</v>
      </c>
    </row>
    <row r="3005" spans="1:2" ht="15" x14ac:dyDescent="0.2">
      <c r="A3005" s="48">
        <v>3004</v>
      </c>
      <c r="B3005">
        <v>51.857380562645652</v>
      </c>
    </row>
    <row r="3006" spans="1:2" ht="15" x14ac:dyDescent="0.2">
      <c r="A3006" s="48">
        <v>3005</v>
      </c>
      <c r="B3006">
        <v>51.857380562645652</v>
      </c>
    </row>
    <row r="3007" spans="1:2" ht="15" x14ac:dyDescent="0.2">
      <c r="A3007" s="48">
        <v>3006</v>
      </c>
      <c r="B3007">
        <v>51.857380562645652</v>
      </c>
    </row>
    <row r="3008" spans="1:2" ht="15" x14ac:dyDescent="0.2">
      <c r="A3008" s="48">
        <v>3007</v>
      </c>
      <c r="B3008">
        <v>55.749524579292263</v>
      </c>
    </row>
    <row r="3009" spans="1:2" ht="15" x14ac:dyDescent="0.2">
      <c r="A3009" s="48">
        <v>3008</v>
      </c>
      <c r="B3009">
        <v>70.967526712407476</v>
      </c>
    </row>
    <row r="3010" spans="1:2" ht="15" x14ac:dyDescent="0.2">
      <c r="A3010" s="48">
        <v>3009</v>
      </c>
      <c r="B3010">
        <v>76.969153031502046</v>
      </c>
    </row>
    <row r="3011" spans="1:2" ht="15" x14ac:dyDescent="0.2">
      <c r="A3011" s="48">
        <v>3010</v>
      </c>
      <c r="B3011">
        <v>76.969153031502046</v>
      </c>
    </row>
    <row r="3012" spans="1:2" ht="15" x14ac:dyDescent="0.2">
      <c r="A3012" s="48">
        <v>3011</v>
      </c>
      <c r="B3012">
        <v>76.969153031502046</v>
      </c>
    </row>
    <row r="3013" spans="1:2" ht="15" x14ac:dyDescent="0.2">
      <c r="A3013" s="48">
        <v>3012</v>
      </c>
      <c r="B3013">
        <v>76.969153031502046</v>
      </c>
    </row>
    <row r="3014" spans="1:2" ht="15" x14ac:dyDescent="0.2">
      <c r="A3014" s="48">
        <v>3013</v>
      </c>
      <c r="B3014">
        <v>76.969153031502046</v>
      </c>
    </row>
    <row r="3015" spans="1:2" ht="15" x14ac:dyDescent="0.2">
      <c r="A3015" s="48">
        <v>3014</v>
      </c>
      <c r="B3015">
        <v>76.969153031502046</v>
      </c>
    </row>
    <row r="3016" spans="1:2" ht="15" x14ac:dyDescent="0.2">
      <c r="A3016" s="48">
        <v>3015</v>
      </c>
      <c r="B3016">
        <v>82.584591428571429</v>
      </c>
    </row>
    <row r="3017" spans="1:2" ht="15" x14ac:dyDescent="0.2">
      <c r="A3017" s="48">
        <v>3016</v>
      </c>
      <c r="B3017">
        <v>82.584591428571429</v>
      </c>
    </row>
    <row r="3018" spans="1:2" ht="15" x14ac:dyDescent="0.2">
      <c r="A3018" s="48">
        <v>3017</v>
      </c>
      <c r="B3018">
        <v>76.969153031502046</v>
      </c>
    </row>
    <row r="3019" spans="1:2" ht="15" x14ac:dyDescent="0.2">
      <c r="A3019" s="48">
        <v>3018</v>
      </c>
      <c r="B3019">
        <v>76.969153031502046</v>
      </c>
    </row>
    <row r="3020" spans="1:2" ht="15" x14ac:dyDescent="0.2">
      <c r="A3020" s="48">
        <v>3019</v>
      </c>
      <c r="B3020">
        <v>82.584591428571429</v>
      </c>
    </row>
    <row r="3021" spans="1:2" ht="15" x14ac:dyDescent="0.2">
      <c r="A3021" s="48">
        <v>3020</v>
      </c>
      <c r="B3021">
        <v>82.584591428571429</v>
      </c>
    </row>
    <row r="3022" spans="1:2" ht="15" x14ac:dyDescent="0.2">
      <c r="A3022" s="48">
        <v>3021</v>
      </c>
      <c r="B3022">
        <v>82.584591428571429</v>
      </c>
    </row>
    <row r="3023" spans="1:2" ht="15" x14ac:dyDescent="0.2">
      <c r="A3023" s="48">
        <v>3022</v>
      </c>
      <c r="B3023">
        <v>76.969153031502046</v>
      </c>
    </row>
    <row r="3024" spans="1:2" ht="15" x14ac:dyDescent="0.2">
      <c r="A3024" s="48">
        <v>3023</v>
      </c>
      <c r="B3024">
        <v>76.969153031502046</v>
      </c>
    </row>
    <row r="3025" spans="1:2" ht="15" x14ac:dyDescent="0.2">
      <c r="A3025" s="48">
        <v>3024</v>
      </c>
      <c r="B3025">
        <v>70.967526712407476</v>
      </c>
    </row>
    <row r="3026" spans="1:2" ht="15" x14ac:dyDescent="0.2">
      <c r="A3026" s="48">
        <v>3025</v>
      </c>
      <c r="B3026">
        <v>63.807909230893188</v>
      </c>
    </row>
    <row r="3027" spans="1:2" ht="15" x14ac:dyDescent="0.2">
      <c r="A3027" s="48">
        <v>3026</v>
      </c>
      <c r="B3027">
        <v>63.807909230893188</v>
      </c>
    </row>
    <row r="3028" spans="1:2" ht="15" x14ac:dyDescent="0.2">
      <c r="A3028" s="48">
        <v>3027</v>
      </c>
      <c r="B3028">
        <v>55.023690677411835</v>
      </c>
    </row>
    <row r="3029" spans="1:2" ht="15" x14ac:dyDescent="0.2">
      <c r="A3029" s="48">
        <v>3028</v>
      </c>
      <c r="B3029">
        <v>55.023690677411835</v>
      </c>
    </row>
    <row r="3030" spans="1:2" ht="15" x14ac:dyDescent="0.2">
      <c r="A3030" s="48">
        <v>3029</v>
      </c>
      <c r="B3030">
        <v>63.807909230893188</v>
      </c>
    </row>
    <row r="3031" spans="1:2" ht="15" x14ac:dyDescent="0.2">
      <c r="A3031" s="48">
        <v>3030</v>
      </c>
      <c r="B3031">
        <v>67.107805697055085</v>
      </c>
    </row>
    <row r="3032" spans="1:2" ht="15" x14ac:dyDescent="0.2">
      <c r="A3032" s="48">
        <v>3031</v>
      </c>
      <c r="B3032">
        <v>67.107805697055085</v>
      </c>
    </row>
    <row r="3033" spans="1:2" ht="15" x14ac:dyDescent="0.2">
      <c r="A3033" s="48">
        <v>3032</v>
      </c>
      <c r="B3033">
        <v>73.946478138760042</v>
      </c>
    </row>
    <row r="3034" spans="1:2" ht="15" x14ac:dyDescent="0.2">
      <c r="A3034" s="48">
        <v>3033</v>
      </c>
      <c r="B3034">
        <v>73.946478138760042</v>
      </c>
    </row>
    <row r="3035" spans="1:2" ht="15" x14ac:dyDescent="0.2">
      <c r="A3035" s="48">
        <v>3034</v>
      </c>
      <c r="B3035">
        <v>79.390119978107222</v>
      </c>
    </row>
    <row r="3036" spans="1:2" ht="15" x14ac:dyDescent="0.2">
      <c r="A3036" s="48">
        <v>3035</v>
      </c>
      <c r="B3036">
        <v>79.390119978107222</v>
      </c>
    </row>
    <row r="3037" spans="1:2" ht="15" x14ac:dyDescent="0.2">
      <c r="A3037" s="48">
        <v>3036</v>
      </c>
      <c r="B3037">
        <v>79.390119978107222</v>
      </c>
    </row>
    <row r="3038" spans="1:2" ht="15" x14ac:dyDescent="0.2">
      <c r="A3038" s="48">
        <v>3037</v>
      </c>
      <c r="B3038">
        <v>79.390119978107222</v>
      </c>
    </row>
    <row r="3039" spans="1:2" ht="15" x14ac:dyDescent="0.2">
      <c r="A3039" s="48">
        <v>3038</v>
      </c>
      <c r="B3039">
        <v>79.390119978107222</v>
      </c>
    </row>
    <row r="3040" spans="1:2" ht="15" x14ac:dyDescent="0.2">
      <c r="A3040" s="48">
        <v>3039</v>
      </c>
      <c r="B3040">
        <v>84.454683714285707</v>
      </c>
    </row>
    <row r="3041" spans="1:2" ht="15" x14ac:dyDescent="0.2">
      <c r="A3041" s="48">
        <v>3040</v>
      </c>
      <c r="B3041">
        <v>79.390119978107222</v>
      </c>
    </row>
    <row r="3042" spans="1:2" ht="15" x14ac:dyDescent="0.2">
      <c r="A3042" s="48">
        <v>3041</v>
      </c>
      <c r="B3042">
        <v>79.390119978107222</v>
      </c>
    </row>
    <row r="3043" spans="1:2" ht="15" x14ac:dyDescent="0.2">
      <c r="A3043" s="48">
        <v>3042</v>
      </c>
      <c r="B3043">
        <v>73.946478138760042</v>
      </c>
    </row>
    <row r="3044" spans="1:2" ht="15" x14ac:dyDescent="0.2">
      <c r="A3044" s="48">
        <v>3043</v>
      </c>
      <c r="B3044">
        <v>79.390119978107222</v>
      </c>
    </row>
    <row r="3045" spans="1:2" ht="15" x14ac:dyDescent="0.2">
      <c r="A3045" s="48">
        <v>3044</v>
      </c>
      <c r="B3045">
        <v>84.454683714285707</v>
      </c>
    </row>
    <row r="3046" spans="1:2" ht="15" x14ac:dyDescent="0.2">
      <c r="A3046" s="48">
        <v>3045</v>
      </c>
      <c r="B3046">
        <v>79.390119978107222</v>
      </c>
    </row>
    <row r="3047" spans="1:2" ht="15" x14ac:dyDescent="0.2">
      <c r="A3047" s="48">
        <v>3046</v>
      </c>
      <c r="B3047">
        <v>78.83705652676376</v>
      </c>
    </row>
    <row r="3048" spans="1:2" ht="15" x14ac:dyDescent="0.2">
      <c r="A3048" s="48">
        <v>3047</v>
      </c>
      <c r="B3048">
        <v>73.946478138760042</v>
      </c>
    </row>
    <row r="3049" spans="1:2" ht="15" x14ac:dyDescent="0.2">
      <c r="A3049" s="48">
        <v>3048</v>
      </c>
      <c r="B3049">
        <v>67.107805697055085</v>
      </c>
    </row>
    <row r="3050" spans="1:2" ht="15" x14ac:dyDescent="0.2">
      <c r="A3050" s="48">
        <v>3049</v>
      </c>
      <c r="B3050">
        <v>65.681684770241404</v>
      </c>
    </row>
    <row r="3051" spans="1:2" ht="15" x14ac:dyDescent="0.2">
      <c r="A3051" s="48">
        <v>3050</v>
      </c>
      <c r="B3051">
        <v>65.681684770241404</v>
      </c>
    </row>
    <row r="3052" spans="1:2" ht="15" x14ac:dyDescent="0.2">
      <c r="A3052" s="48">
        <v>3051</v>
      </c>
      <c r="B3052">
        <v>63.137420098870081</v>
      </c>
    </row>
    <row r="3053" spans="1:2" ht="15" x14ac:dyDescent="0.2">
      <c r="A3053" s="48">
        <v>3052</v>
      </c>
      <c r="B3053">
        <v>63.137420098870081</v>
      </c>
    </row>
    <row r="3054" spans="1:2" ht="15" x14ac:dyDescent="0.2">
      <c r="A3054" s="48">
        <v>3053</v>
      </c>
      <c r="B3054">
        <v>65.681684770241404</v>
      </c>
    </row>
    <row r="3055" spans="1:2" ht="15" x14ac:dyDescent="0.2">
      <c r="A3055" s="48">
        <v>3054</v>
      </c>
      <c r="B3055">
        <v>71.866430964455262</v>
      </c>
    </row>
    <row r="3056" spans="1:2" ht="15" x14ac:dyDescent="0.2">
      <c r="A3056" s="48">
        <v>3055</v>
      </c>
      <c r="B3056">
        <v>71.866430964455262</v>
      </c>
    </row>
    <row r="3057" spans="1:2" ht="15" x14ac:dyDescent="0.2">
      <c r="A3057" s="48">
        <v>3056</v>
      </c>
      <c r="B3057">
        <v>80.545566270809658</v>
      </c>
    </row>
    <row r="3058" spans="1:2" ht="15" x14ac:dyDescent="0.2">
      <c r="A3058" s="48">
        <v>3057</v>
      </c>
      <c r="B3058">
        <v>80.545566270809658</v>
      </c>
    </row>
    <row r="3059" spans="1:2" ht="15" x14ac:dyDescent="0.2">
      <c r="A3059" s="48">
        <v>3058</v>
      </c>
      <c r="B3059">
        <v>80.545566270809658</v>
      </c>
    </row>
    <row r="3060" spans="1:2" ht="15" x14ac:dyDescent="0.2">
      <c r="A3060" s="48">
        <v>3059</v>
      </c>
      <c r="B3060">
        <v>80.545566270809658</v>
      </c>
    </row>
    <row r="3061" spans="1:2" ht="15" x14ac:dyDescent="0.2">
      <c r="A3061" s="48">
        <v>3060</v>
      </c>
      <c r="B3061">
        <v>80.545566270809658</v>
      </c>
    </row>
    <row r="3062" spans="1:2" ht="15" x14ac:dyDescent="0.2">
      <c r="A3062" s="48">
        <v>3061</v>
      </c>
      <c r="B3062">
        <v>80.545566270809658</v>
      </c>
    </row>
    <row r="3063" spans="1:2" ht="15" x14ac:dyDescent="0.2">
      <c r="A3063" s="48">
        <v>3062</v>
      </c>
      <c r="B3063">
        <v>80.545566270809658</v>
      </c>
    </row>
    <row r="3064" spans="1:2" ht="15" x14ac:dyDescent="0.2">
      <c r="A3064" s="48">
        <v>3063</v>
      </c>
      <c r="B3064">
        <v>80.545566270809658</v>
      </c>
    </row>
    <row r="3065" spans="1:2" ht="15" x14ac:dyDescent="0.2">
      <c r="A3065" s="48">
        <v>3064</v>
      </c>
      <c r="B3065">
        <v>80.545566270809658</v>
      </c>
    </row>
    <row r="3066" spans="1:2" ht="15" x14ac:dyDescent="0.2">
      <c r="A3066" s="48">
        <v>3065</v>
      </c>
      <c r="B3066">
        <v>80.545566270809658</v>
      </c>
    </row>
    <row r="3067" spans="1:2" ht="15" x14ac:dyDescent="0.2">
      <c r="A3067" s="48">
        <v>3066</v>
      </c>
      <c r="B3067">
        <v>80.545566270809658</v>
      </c>
    </row>
    <row r="3068" spans="1:2" ht="15" x14ac:dyDescent="0.2">
      <c r="A3068" s="48">
        <v>3067</v>
      </c>
      <c r="B3068">
        <v>80.545566270809658</v>
      </c>
    </row>
    <row r="3069" spans="1:2" ht="15" x14ac:dyDescent="0.2">
      <c r="A3069" s="48">
        <v>3068</v>
      </c>
      <c r="B3069">
        <v>84.498228000000012</v>
      </c>
    </row>
    <row r="3070" spans="1:2" ht="15" x14ac:dyDescent="0.2">
      <c r="A3070" s="48">
        <v>3069</v>
      </c>
      <c r="B3070">
        <v>80.545566270809658</v>
      </c>
    </row>
    <row r="3071" spans="1:2" ht="15" x14ac:dyDescent="0.2">
      <c r="A3071" s="48">
        <v>3070</v>
      </c>
      <c r="B3071">
        <v>80.545566270809658</v>
      </c>
    </row>
    <row r="3072" spans="1:2" ht="15" x14ac:dyDescent="0.2">
      <c r="A3072" s="48">
        <v>3071</v>
      </c>
      <c r="B3072">
        <v>80.545566270809658</v>
      </c>
    </row>
    <row r="3073" spans="1:2" ht="15" x14ac:dyDescent="0.2">
      <c r="A3073" s="48">
        <v>3072</v>
      </c>
      <c r="B3073">
        <v>65.681684770241404</v>
      </c>
    </row>
    <row r="3074" spans="1:2" ht="15" x14ac:dyDescent="0.2">
      <c r="A3074" s="48">
        <v>3073</v>
      </c>
      <c r="B3074">
        <v>70.195487479826241</v>
      </c>
    </row>
    <row r="3075" spans="1:2" ht="15" x14ac:dyDescent="0.2">
      <c r="A3075" s="48">
        <v>3074</v>
      </c>
      <c r="B3075">
        <v>70.195487479826241</v>
      </c>
    </row>
    <row r="3076" spans="1:2" ht="15" x14ac:dyDescent="0.2">
      <c r="A3076" s="48">
        <v>3075</v>
      </c>
      <c r="B3076">
        <v>68.673639531157392</v>
      </c>
    </row>
    <row r="3077" spans="1:2" ht="15" x14ac:dyDescent="0.2">
      <c r="A3077" s="48">
        <v>3076</v>
      </c>
      <c r="B3077">
        <v>67.167970699761085</v>
      </c>
    </row>
    <row r="3078" spans="1:2" ht="15" x14ac:dyDescent="0.2">
      <c r="A3078" s="48">
        <v>3077</v>
      </c>
      <c r="B3078">
        <v>70.195487479826241</v>
      </c>
    </row>
    <row r="3079" spans="1:2" ht="15" x14ac:dyDescent="0.2">
      <c r="A3079" s="48">
        <v>3078</v>
      </c>
      <c r="B3079">
        <v>76.985737887041495</v>
      </c>
    </row>
    <row r="3080" spans="1:2" ht="15" x14ac:dyDescent="0.2">
      <c r="A3080" s="48">
        <v>3079</v>
      </c>
      <c r="B3080">
        <v>77.709325048783384</v>
      </c>
    </row>
    <row r="3081" spans="1:2" ht="15" x14ac:dyDescent="0.2">
      <c r="A3081" s="48">
        <v>3080</v>
      </c>
      <c r="B3081">
        <v>77.709325048783384</v>
      </c>
    </row>
    <row r="3082" spans="1:2" ht="15" x14ac:dyDescent="0.2">
      <c r="A3082" s="48">
        <v>3081</v>
      </c>
      <c r="B3082">
        <v>78.058128882789347</v>
      </c>
    </row>
    <row r="3083" spans="1:2" ht="15" x14ac:dyDescent="0.2">
      <c r="A3083" s="48">
        <v>3082</v>
      </c>
      <c r="B3083">
        <v>78.058128882789347</v>
      </c>
    </row>
    <row r="3084" spans="1:2" ht="15" x14ac:dyDescent="0.2">
      <c r="A3084" s="48">
        <v>3083</v>
      </c>
      <c r="B3084">
        <v>85.209471653654376</v>
      </c>
    </row>
    <row r="3085" spans="1:2" ht="15" x14ac:dyDescent="0.2">
      <c r="A3085" s="48">
        <v>3084</v>
      </c>
      <c r="B3085">
        <v>88.043434857142856</v>
      </c>
    </row>
    <row r="3086" spans="1:2" ht="15" x14ac:dyDescent="0.2">
      <c r="A3086" s="48">
        <v>3085</v>
      </c>
      <c r="B3086">
        <v>88.043434857142856</v>
      </c>
    </row>
    <row r="3087" spans="1:2" ht="15" x14ac:dyDescent="0.2">
      <c r="A3087" s="48">
        <v>3086</v>
      </c>
      <c r="B3087">
        <v>88.043434857142856</v>
      </c>
    </row>
    <row r="3088" spans="1:2" ht="15" x14ac:dyDescent="0.2">
      <c r="A3088" s="48">
        <v>3087</v>
      </c>
      <c r="B3088">
        <v>88.043434857142856</v>
      </c>
    </row>
    <row r="3089" spans="1:2" ht="15" x14ac:dyDescent="0.2">
      <c r="A3089" s="48">
        <v>3088</v>
      </c>
      <c r="B3089">
        <v>88.043434857142856</v>
      </c>
    </row>
    <row r="3090" spans="1:2" ht="15" x14ac:dyDescent="0.2">
      <c r="A3090" s="48">
        <v>3089</v>
      </c>
      <c r="B3090">
        <v>85.209471653654376</v>
      </c>
    </row>
    <row r="3091" spans="1:2" ht="15" x14ac:dyDescent="0.2">
      <c r="A3091" s="48">
        <v>3090</v>
      </c>
      <c r="B3091">
        <v>78.058128882789347</v>
      </c>
    </row>
    <row r="3092" spans="1:2" ht="15" x14ac:dyDescent="0.2">
      <c r="A3092" s="48">
        <v>3091</v>
      </c>
      <c r="B3092">
        <v>88.043434857142856</v>
      </c>
    </row>
    <row r="3093" spans="1:2" ht="15" x14ac:dyDescent="0.2">
      <c r="A3093" s="48">
        <v>3092</v>
      </c>
      <c r="B3093">
        <v>88.043434857142856</v>
      </c>
    </row>
    <row r="3094" spans="1:2" ht="15" x14ac:dyDescent="0.2">
      <c r="A3094" s="48">
        <v>3093</v>
      </c>
      <c r="B3094">
        <v>88.043434857142856</v>
      </c>
    </row>
    <row r="3095" spans="1:2" ht="15" x14ac:dyDescent="0.2">
      <c r="A3095" s="48">
        <v>3094</v>
      </c>
      <c r="B3095">
        <v>78.522616810975464</v>
      </c>
    </row>
    <row r="3096" spans="1:2" ht="15" x14ac:dyDescent="0.2">
      <c r="A3096" s="48">
        <v>3095</v>
      </c>
      <c r="B3096">
        <v>77.709325048783384</v>
      </c>
    </row>
    <row r="3097" spans="1:2" ht="15" x14ac:dyDescent="0.2">
      <c r="A3097" s="48">
        <v>3096</v>
      </c>
      <c r="B3097">
        <v>76.985737887041495</v>
      </c>
    </row>
    <row r="3098" spans="1:2" ht="15" x14ac:dyDescent="0.2">
      <c r="A3098" s="48">
        <v>3097</v>
      </c>
      <c r="B3098">
        <v>30.718986813255373</v>
      </c>
    </row>
    <row r="3099" spans="1:2" ht="15" x14ac:dyDescent="0.2">
      <c r="A3099" s="48">
        <v>3098</v>
      </c>
      <c r="B3099">
        <v>30.718986813255373</v>
      </c>
    </row>
    <row r="3100" spans="1:2" ht="15" x14ac:dyDescent="0.2">
      <c r="A3100" s="48">
        <v>3099</v>
      </c>
      <c r="B3100">
        <v>30.718986813255373</v>
      </c>
    </row>
    <row r="3101" spans="1:2" ht="15" x14ac:dyDescent="0.2">
      <c r="A3101" s="48">
        <v>3100</v>
      </c>
      <c r="B3101">
        <v>26.652127568777459</v>
      </c>
    </row>
    <row r="3102" spans="1:2" ht="15" x14ac:dyDescent="0.2">
      <c r="A3102" s="48">
        <v>3101</v>
      </c>
      <c r="B3102">
        <v>30.718986813255373</v>
      </c>
    </row>
    <row r="3103" spans="1:2" ht="15" x14ac:dyDescent="0.2">
      <c r="A3103" s="48">
        <v>3102</v>
      </c>
      <c r="B3103">
        <v>64.697702734318398</v>
      </c>
    </row>
    <row r="3104" spans="1:2" ht="15" x14ac:dyDescent="0.2">
      <c r="A3104" s="48">
        <v>3103</v>
      </c>
      <c r="B3104">
        <v>64.697702734318398</v>
      </c>
    </row>
    <row r="3105" spans="1:2" ht="15" x14ac:dyDescent="0.2">
      <c r="A3105" s="48">
        <v>3104</v>
      </c>
      <c r="B3105">
        <v>73.917195060696713</v>
      </c>
    </row>
    <row r="3106" spans="1:2" ht="15" x14ac:dyDescent="0.2">
      <c r="A3106" s="48">
        <v>3105</v>
      </c>
      <c r="B3106">
        <v>73.917195060696713</v>
      </c>
    </row>
    <row r="3107" spans="1:2" ht="15" x14ac:dyDescent="0.2">
      <c r="A3107" s="48">
        <v>3106</v>
      </c>
      <c r="B3107">
        <v>73.917195060696713</v>
      </c>
    </row>
    <row r="3108" spans="1:2" ht="15" x14ac:dyDescent="0.2">
      <c r="A3108" s="48">
        <v>3107</v>
      </c>
      <c r="B3108">
        <v>73.917195060696713</v>
      </c>
    </row>
    <row r="3109" spans="1:2" ht="15" x14ac:dyDescent="0.2">
      <c r="A3109" s="48">
        <v>3108</v>
      </c>
      <c r="B3109">
        <v>73.917195060696713</v>
      </c>
    </row>
    <row r="3110" spans="1:2" ht="15" x14ac:dyDescent="0.2">
      <c r="A3110" s="48">
        <v>3109</v>
      </c>
      <c r="B3110">
        <v>73.917195060696713</v>
      </c>
    </row>
    <row r="3111" spans="1:2" ht="15" x14ac:dyDescent="0.2">
      <c r="A3111" s="48">
        <v>3110</v>
      </c>
      <c r="B3111">
        <v>73.917195060696713</v>
      </c>
    </row>
    <row r="3112" spans="1:2" ht="15" x14ac:dyDescent="0.2">
      <c r="A3112" s="48">
        <v>3111</v>
      </c>
      <c r="B3112">
        <v>73.917195060696713</v>
      </c>
    </row>
    <row r="3113" spans="1:2" ht="15" x14ac:dyDescent="0.2">
      <c r="A3113" s="48">
        <v>3112</v>
      </c>
      <c r="B3113">
        <v>73.917195060696713</v>
      </c>
    </row>
    <row r="3114" spans="1:2" ht="15" x14ac:dyDescent="0.2">
      <c r="A3114" s="48">
        <v>3113</v>
      </c>
      <c r="B3114">
        <v>73.917195060696713</v>
      </c>
    </row>
    <row r="3115" spans="1:2" ht="15" x14ac:dyDescent="0.2">
      <c r="A3115" s="48">
        <v>3114</v>
      </c>
      <c r="B3115">
        <v>73.917195060696713</v>
      </c>
    </row>
    <row r="3116" spans="1:2" ht="15" x14ac:dyDescent="0.2">
      <c r="A3116" s="48">
        <v>3115</v>
      </c>
      <c r="B3116">
        <v>73.917195060696713</v>
      </c>
    </row>
    <row r="3117" spans="1:2" ht="15" x14ac:dyDescent="0.2">
      <c r="A3117" s="48">
        <v>3116</v>
      </c>
      <c r="B3117">
        <v>81.44881942857144</v>
      </c>
    </row>
    <row r="3118" spans="1:2" ht="15" x14ac:dyDescent="0.2">
      <c r="A3118" s="48">
        <v>3117</v>
      </c>
      <c r="B3118">
        <v>73.917195060696713</v>
      </c>
    </row>
    <row r="3119" spans="1:2" ht="15" x14ac:dyDescent="0.2">
      <c r="A3119" s="48">
        <v>3118</v>
      </c>
      <c r="B3119">
        <v>73.917195060696713</v>
      </c>
    </row>
    <row r="3120" spans="1:2" ht="15" x14ac:dyDescent="0.2">
      <c r="A3120" s="48">
        <v>3119</v>
      </c>
      <c r="B3120">
        <v>73.917195060696713</v>
      </c>
    </row>
    <row r="3121" spans="1:2" ht="15" x14ac:dyDescent="0.2">
      <c r="A3121" s="48">
        <v>3120</v>
      </c>
      <c r="B3121">
        <v>43.496369503004146</v>
      </c>
    </row>
    <row r="3122" spans="1:2" ht="15" x14ac:dyDescent="0.2">
      <c r="A3122" s="48">
        <v>3121</v>
      </c>
      <c r="B3122">
        <v>18.163632093322871</v>
      </c>
    </row>
    <row r="3123" spans="1:2" ht="15" x14ac:dyDescent="0.2">
      <c r="A3123" s="48">
        <v>3122</v>
      </c>
      <c r="B3123">
        <v>20.383687827617312</v>
      </c>
    </row>
    <row r="3124" spans="1:2" ht="15" x14ac:dyDescent="0.2">
      <c r="A3124" s="48">
        <v>3123</v>
      </c>
      <c r="B3124">
        <v>18.163632093322871</v>
      </c>
    </row>
    <row r="3125" spans="1:2" ht="15" x14ac:dyDescent="0.2">
      <c r="A3125" s="48">
        <v>3124</v>
      </c>
      <c r="B3125">
        <v>18.163632093322871</v>
      </c>
    </row>
    <row r="3126" spans="1:2" ht="15" x14ac:dyDescent="0.2">
      <c r="A3126" s="48">
        <v>3125</v>
      </c>
      <c r="B3126">
        <v>20.383687827617312</v>
      </c>
    </row>
    <row r="3127" spans="1:2" ht="15" x14ac:dyDescent="0.2">
      <c r="A3127" s="48">
        <v>3126</v>
      </c>
      <c r="B3127">
        <v>25.042869153775634</v>
      </c>
    </row>
    <row r="3128" spans="1:2" ht="15" x14ac:dyDescent="0.2">
      <c r="A3128" s="48">
        <v>3127</v>
      </c>
      <c r="B3128">
        <v>25.042869153775634</v>
      </c>
    </row>
    <row r="3129" spans="1:2" ht="15" x14ac:dyDescent="0.2">
      <c r="A3129" s="48">
        <v>3128</v>
      </c>
      <c r="B3129">
        <v>42.338434005807166</v>
      </c>
    </row>
    <row r="3130" spans="1:2" ht="15" x14ac:dyDescent="0.2">
      <c r="A3130" s="48">
        <v>3129</v>
      </c>
      <c r="B3130">
        <v>50.517291220653121</v>
      </c>
    </row>
    <row r="3131" spans="1:2" ht="15" x14ac:dyDescent="0.2">
      <c r="A3131" s="48">
        <v>3130</v>
      </c>
      <c r="B3131">
        <v>50.517291220653121</v>
      </c>
    </row>
    <row r="3132" spans="1:2" ht="15" x14ac:dyDescent="0.2">
      <c r="A3132" s="48">
        <v>3131</v>
      </c>
      <c r="B3132">
        <v>64.900884319934505</v>
      </c>
    </row>
    <row r="3133" spans="1:2" ht="15" x14ac:dyDescent="0.2">
      <c r="A3133" s="48">
        <v>3132</v>
      </c>
      <c r="B3133">
        <v>64.900884319934505</v>
      </c>
    </row>
    <row r="3134" spans="1:2" ht="15" x14ac:dyDescent="0.2">
      <c r="A3134" s="48">
        <v>3133</v>
      </c>
      <c r="B3134">
        <v>64.900884319934505</v>
      </c>
    </row>
    <row r="3135" spans="1:2" ht="15" x14ac:dyDescent="0.2">
      <c r="A3135" s="48">
        <v>3134</v>
      </c>
      <c r="B3135">
        <v>60.396856787166094</v>
      </c>
    </row>
    <row r="3136" spans="1:2" ht="15" x14ac:dyDescent="0.2">
      <c r="A3136" s="48">
        <v>3135</v>
      </c>
      <c r="B3136">
        <v>81.65442628571428</v>
      </c>
    </row>
    <row r="3137" spans="1:2" ht="15" x14ac:dyDescent="0.2">
      <c r="A3137" s="48">
        <v>3136</v>
      </c>
      <c r="B3137">
        <v>50.517291220653121</v>
      </c>
    </row>
    <row r="3138" spans="1:2" ht="15" x14ac:dyDescent="0.2">
      <c r="A3138" s="48">
        <v>3137</v>
      </c>
      <c r="B3138">
        <v>50.517291220653121</v>
      </c>
    </row>
    <row r="3139" spans="1:2" ht="15" x14ac:dyDescent="0.2">
      <c r="A3139" s="48">
        <v>3138</v>
      </c>
      <c r="B3139">
        <v>50.517291220653121</v>
      </c>
    </row>
    <row r="3140" spans="1:2" ht="15" x14ac:dyDescent="0.2">
      <c r="A3140" s="48">
        <v>3139</v>
      </c>
      <c r="B3140">
        <v>64.900884319934505</v>
      </c>
    </row>
    <row r="3141" spans="1:2" ht="15" x14ac:dyDescent="0.2">
      <c r="A3141" s="48">
        <v>3140</v>
      </c>
      <c r="B3141">
        <v>64.900884319934505</v>
      </c>
    </row>
    <row r="3142" spans="1:2" ht="15" x14ac:dyDescent="0.2">
      <c r="A3142" s="48">
        <v>3141</v>
      </c>
      <c r="B3142">
        <v>64.900884319934505</v>
      </c>
    </row>
    <row r="3143" spans="1:2" ht="15" x14ac:dyDescent="0.2">
      <c r="A3143" s="48">
        <v>3142</v>
      </c>
      <c r="B3143">
        <v>60.396856787166094</v>
      </c>
    </row>
    <row r="3144" spans="1:2" ht="15" x14ac:dyDescent="0.2">
      <c r="A3144" s="48">
        <v>3143</v>
      </c>
      <c r="B3144">
        <v>50.517291220653121</v>
      </c>
    </row>
    <row r="3145" spans="1:2" ht="15" x14ac:dyDescent="0.2">
      <c r="A3145" s="48">
        <v>3144</v>
      </c>
      <c r="B3145">
        <v>42.338434005807166</v>
      </c>
    </row>
    <row r="3146" spans="1:2" ht="15" x14ac:dyDescent="0.2">
      <c r="A3146" s="48">
        <v>3145</v>
      </c>
      <c r="B3146">
        <v>30.999956111259408</v>
      </c>
    </row>
    <row r="3147" spans="1:2" ht="15" x14ac:dyDescent="0.2">
      <c r="A3147" s="48">
        <v>3146</v>
      </c>
      <c r="B3147">
        <v>30.999956111259408</v>
      </c>
    </row>
    <row r="3148" spans="1:2" ht="15" x14ac:dyDescent="0.2">
      <c r="A3148" s="48">
        <v>3147</v>
      </c>
      <c r="B3148">
        <v>30.999956111259408</v>
      </c>
    </row>
    <row r="3149" spans="1:2" ht="15" x14ac:dyDescent="0.2">
      <c r="A3149" s="48">
        <v>3148</v>
      </c>
      <c r="B3149">
        <v>30.999956111259408</v>
      </c>
    </row>
    <row r="3150" spans="1:2" ht="15" x14ac:dyDescent="0.2">
      <c r="A3150" s="48">
        <v>3149</v>
      </c>
      <c r="B3150">
        <v>30.999956111259408</v>
      </c>
    </row>
    <row r="3151" spans="1:2" ht="15" x14ac:dyDescent="0.2">
      <c r="A3151" s="48">
        <v>3150</v>
      </c>
      <c r="B3151">
        <v>30.999956111259408</v>
      </c>
    </row>
    <row r="3152" spans="1:2" ht="15" x14ac:dyDescent="0.2">
      <c r="A3152" s="48">
        <v>3151</v>
      </c>
      <c r="B3152">
        <v>28.207978277940775</v>
      </c>
    </row>
    <row r="3153" spans="1:2" ht="15" x14ac:dyDescent="0.2">
      <c r="A3153" s="48">
        <v>3152</v>
      </c>
      <c r="B3153">
        <v>30.999956111259408</v>
      </c>
    </row>
    <row r="3154" spans="1:2" ht="15" x14ac:dyDescent="0.2">
      <c r="A3154" s="48">
        <v>3153</v>
      </c>
      <c r="B3154">
        <v>30.999956111259408</v>
      </c>
    </row>
    <row r="3155" spans="1:2" ht="15" x14ac:dyDescent="0.2">
      <c r="A3155" s="48">
        <v>3154</v>
      </c>
      <c r="B3155">
        <v>30.999956111259408</v>
      </c>
    </row>
    <row r="3156" spans="1:2" ht="15" x14ac:dyDescent="0.2">
      <c r="A3156" s="48">
        <v>3155</v>
      </c>
      <c r="B3156">
        <v>43.633685608036913</v>
      </c>
    </row>
    <row r="3157" spans="1:2" ht="15" x14ac:dyDescent="0.2">
      <c r="A3157" s="48">
        <v>3156</v>
      </c>
      <c r="B3157">
        <v>62.191446813380573</v>
      </c>
    </row>
    <row r="3158" spans="1:2" ht="15" x14ac:dyDescent="0.2">
      <c r="A3158" s="48">
        <v>3157</v>
      </c>
      <c r="B3158">
        <v>62.191446813380573</v>
      </c>
    </row>
    <row r="3159" spans="1:2" ht="15" x14ac:dyDescent="0.2">
      <c r="A3159" s="48">
        <v>3158</v>
      </c>
      <c r="B3159">
        <v>62.191446813380573</v>
      </c>
    </row>
    <row r="3160" spans="1:2" ht="15" x14ac:dyDescent="0.2">
      <c r="A3160" s="48">
        <v>3159</v>
      </c>
      <c r="B3160">
        <v>47.339146942502481</v>
      </c>
    </row>
    <row r="3161" spans="1:2" ht="15" x14ac:dyDescent="0.2">
      <c r="A3161" s="48">
        <v>3160</v>
      </c>
      <c r="B3161">
        <v>43.633685608036913</v>
      </c>
    </row>
    <row r="3162" spans="1:2" ht="15" x14ac:dyDescent="0.2">
      <c r="A3162" s="48">
        <v>3161</v>
      </c>
      <c r="B3162">
        <v>31.991028754599554</v>
      </c>
    </row>
    <row r="3163" spans="1:2" ht="15" x14ac:dyDescent="0.2">
      <c r="A3163" s="48">
        <v>3162</v>
      </c>
      <c r="B3163">
        <v>31.991028754599554</v>
      </c>
    </row>
    <row r="3164" spans="1:2" ht="15" x14ac:dyDescent="0.2">
      <c r="A3164" s="48">
        <v>3163</v>
      </c>
      <c r="B3164">
        <v>62.191446813380573</v>
      </c>
    </row>
    <row r="3165" spans="1:2" ht="15" x14ac:dyDescent="0.2">
      <c r="A3165" s="48">
        <v>3164</v>
      </c>
      <c r="B3165">
        <v>64.392874285714285</v>
      </c>
    </row>
    <row r="3166" spans="1:2" ht="15" x14ac:dyDescent="0.2">
      <c r="A3166" s="48">
        <v>3165</v>
      </c>
      <c r="B3166">
        <v>64.392874285714285</v>
      </c>
    </row>
    <row r="3167" spans="1:2" ht="15" x14ac:dyDescent="0.2">
      <c r="A3167" s="48">
        <v>3166</v>
      </c>
      <c r="B3167">
        <v>62.191446813380573</v>
      </c>
    </row>
    <row r="3168" spans="1:2" ht="15" x14ac:dyDescent="0.2">
      <c r="A3168" s="48">
        <v>3167</v>
      </c>
      <c r="B3168">
        <v>62.191446813380573</v>
      </c>
    </row>
    <row r="3169" spans="1:2" ht="15" x14ac:dyDescent="0.2">
      <c r="A3169" s="48">
        <v>3168</v>
      </c>
      <c r="B3169">
        <v>47.339146942502481</v>
      </c>
    </row>
    <row r="3170" spans="1:2" ht="15" x14ac:dyDescent="0.2">
      <c r="A3170" s="48">
        <v>3169</v>
      </c>
      <c r="B3170">
        <v>7.0013994811857749</v>
      </c>
    </row>
    <row r="3171" spans="1:2" ht="15" x14ac:dyDescent="0.2">
      <c r="A3171" s="48">
        <v>3170</v>
      </c>
      <c r="B3171">
        <v>7.0013994811857749</v>
      </c>
    </row>
    <row r="3172" spans="1:2" ht="15" x14ac:dyDescent="0.2">
      <c r="A3172" s="48">
        <v>3171</v>
      </c>
      <c r="B3172">
        <v>7.0013994811857749</v>
      </c>
    </row>
    <row r="3173" spans="1:2" ht="15" x14ac:dyDescent="0.2">
      <c r="A3173" s="48">
        <v>3172</v>
      </c>
      <c r="B3173">
        <v>7.0013994811857749</v>
      </c>
    </row>
    <row r="3174" spans="1:2" ht="15" x14ac:dyDescent="0.2">
      <c r="A3174" s="48">
        <v>3173</v>
      </c>
      <c r="B3174">
        <v>13.273223440842681</v>
      </c>
    </row>
    <row r="3175" spans="1:2" ht="15" x14ac:dyDescent="0.2">
      <c r="A3175" s="48">
        <v>3174</v>
      </c>
      <c r="B3175">
        <v>13.525421886156368</v>
      </c>
    </row>
    <row r="3176" spans="1:2" ht="15" x14ac:dyDescent="0.2">
      <c r="A3176" s="48">
        <v>3175</v>
      </c>
      <c r="B3176">
        <v>28.414788340149304</v>
      </c>
    </row>
    <row r="3177" spans="1:2" ht="15" x14ac:dyDescent="0.2">
      <c r="A3177" s="48">
        <v>3176</v>
      </c>
      <c r="B3177">
        <v>27.692258670438562</v>
      </c>
    </row>
    <row r="3178" spans="1:2" ht="15" x14ac:dyDescent="0.2">
      <c r="A3178" s="48">
        <v>3177</v>
      </c>
      <c r="B3178">
        <v>27.692258670438562</v>
      </c>
    </row>
    <row r="3179" spans="1:2" ht="15" x14ac:dyDescent="0.2">
      <c r="A3179" s="48">
        <v>3178</v>
      </c>
      <c r="B3179">
        <v>44.093595259681841</v>
      </c>
    </row>
    <row r="3180" spans="1:2" ht="15" x14ac:dyDescent="0.2">
      <c r="A3180" s="48">
        <v>3179</v>
      </c>
      <c r="B3180">
        <v>44.604725858150509</v>
      </c>
    </row>
    <row r="3181" spans="1:2" ht="15" x14ac:dyDescent="0.2">
      <c r="A3181" s="48">
        <v>3180</v>
      </c>
      <c r="B3181">
        <v>44.604725858150509</v>
      </c>
    </row>
    <row r="3182" spans="1:2" ht="15" x14ac:dyDescent="0.2">
      <c r="A3182" s="48">
        <v>3181</v>
      </c>
      <c r="B3182">
        <v>44.604725858150509</v>
      </c>
    </row>
    <row r="3183" spans="1:2" ht="15" x14ac:dyDescent="0.2">
      <c r="A3183" s="48">
        <v>3182</v>
      </c>
      <c r="B3183">
        <v>44.604725858150509</v>
      </c>
    </row>
    <row r="3184" spans="1:2" ht="15" x14ac:dyDescent="0.2">
      <c r="A3184" s="48">
        <v>3183</v>
      </c>
      <c r="B3184">
        <v>44.604725858150509</v>
      </c>
    </row>
    <row r="3185" spans="1:2" ht="15" x14ac:dyDescent="0.2">
      <c r="A3185" s="48">
        <v>3184</v>
      </c>
      <c r="B3185">
        <v>44.604725858150509</v>
      </c>
    </row>
    <row r="3186" spans="1:2" ht="15" x14ac:dyDescent="0.2">
      <c r="A3186" s="48">
        <v>3185</v>
      </c>
      <c r="B3186">
        <v>44.604725858150509</v>
      </c>
    </row>
    <row r="3187" spans="1:2" ht="15" x14ac:dyDescent="0.2">
      <c r="A3187" s="48">
        <v>3186</v>
      </c>
      <c r="B3187">
        <v>44.604725858150509</v>
      </c>
    </row>
    <row r="3188" spans="1:2" ht="15" x14ac:dyDescent="0.2">
      <c r="A3188" s="48">
        <v>3187</v>
      </c>
      <c r="B3188">
        <v>44.604725858150509</v>
      </c>
    </row>
    <row r="3189" spans="1:2" ht="15" x14ac:dyDescent="0.2">
      <c r="A3189" s="48">
        <v>3188</v>
      </c>
      <c r="B3189">
        <v>68.787942857142866</v>
      </c>
    </row>
    <row r="3190" spans="1:2" ht="15" x14ac:dyDescent="0.2">
      <c r="A3190" s="48">
        <v>3189</v>
      </c>
      <c r="B3190">
        <v>44.604725858150509</v>
      </c>
    </row>
    <row r="3191" spans="1:2" ht="15" x14ac:dyDescent="0.2">
      <c r="A3191" s="48">
        <v>3190</v>
      </c>
      <c r="B3191">
        <v>44.604725858150509</v>
      </c>
    </row>
    <row r="3192" spans="1:2" ht="15" x14ac:dyDescent="0.2">
      <c r="A3192" s="48">
        <v>3191</v>
      </c>
      <c r="B3192">
        <v>27.692258670438562</v>
      </c>
    </row>
    <row r="3193" spans="1:2" ht="15" x14ac:dyDescent="0.2">
      <c r="A3193" s="48">
        <v>3192</v>
      </c>
      <c r="B3193">
        <v>27.692258670438562</v>
      </c>
    </row>
    <row r="3194" spans="1:2" ht="15" x14ac:dyDescent="0.2">
      <c r="A3194" s="48">
        <v>3193</v>
      </c>
      <c r="B3194">
        <v>6.800165279655074</v>
      </c>
    </row>
    <row r="3195" spans="1:2" ht="15" x14ac:dyDescent="0.2">
      <c r="A3195" s="48">
        <v>3194</v>
      </c>
      <c r="B3195">
        <v>6.800165279655074</v>
      </c>
    </row>
    <row r="3196" spans="1:2" ht="15" x14ac:dyDescent="0.2">
      <c r="A3196" s="48">
        <v>3195</v>
      </c>
      <c r="B3196">
        <v>6.800165279655074</v>
      </c>
    </row>
    <row r="3197" spans="1:2" ht="15" x14ac:dyDescent="0.2">
      <c r="A3197" s="48">
        <v>3196</v>
      </c>
      <c r="B3197">
        <v>6.800165279655074</v>
      </c>
    </row>
    <row r="3198" spans="1:2" ht="15" x14ac:dyDescent="0.2">
      <c r="A3198" s="48">
        <v>3197</v>
      </c>
      <c r="B3198">
        <v>6.800165279655074</v>
      </c>
    </row>
    <row r="3199" spans="1:2" ht="15" x14ac:dyDescent="0.2">
      <c r="A3199" s="48">
        <v>3198</v>
      </c>
      <c r="B3199">
        <v>24.835799548127216</v>
      </c>
    </row>
    <row r="3200" spans="1:2" ht="15" x14ac:dyDescent="0.2">
      <c r="A3200" s="48">
        <v>3199</v>
      </c>
      <c r="B3200">
        <v>36.623852629090123</v>
      </c>
    </row>
    <row r="3201" spans="1:2" ht="15" x14ac:dyDescent="0.2">
      <c r="A3201" s="48">
        <v>3200</v>
      </c>
      <c r="B3201">
        <v>27.298137504417934</v>
      </c>
    </row>
    <row r="3202" spans="1:2" ht="15" x14ac:dyDescent="0.2">
      <c r="A3202" s="48">
        <v>3201</v>
      </c>
      <c r="B3202">
        <v>27.298137504417934</v>
      </c>
    </row>
    <row r="3203" spans="1:2" ht="15" x14ac:dyDescent="0.2">
      <c r="A3203" s="48">
        <v>3202</v>
      </c>
      <c r="B3203">
        <v>27.298137504417934</v>
      </c>
    </row>
    <row r="3204" spans="1:2" ht="15" x14ac:dyDescent="0.2">
      <c r="A3204" s="48">
        <v>3203</v>
      </c>
      <c r="B3204">
        <v>36.623852629090123</v>
      </c>
    </row>
    <row r="3205" spans="1:2" ht="15" x14ac:dyDescent="0.2">
      <c r="A3205" s="48">
        <v>3204</v>
      </c>
      <c r="B3205">
        <v>68.179771955246096</v>
      </c>
    </row>
    <row r="3206" spans="1:2" ht="15" x14ac:dyDescent="0.2">
      <c r="A3206" s="48">
        <v>3205</v>
      </c>
      <c r="B3206">
        <v>36.623852629090123</v>
      </c>
    </row>
    <row r="3207" spans="1:2" ht="15" x14ac:dyDescent="0.2">
      <c r="A3207" s="48">
        <v>3206</v>
      </c>
      <c r="B3207">
        <v>36.623852629090123</v>
      </c>
    </row>
    <row r="3208" spans="1:2" ht="15" x14ac:dyDescent="0.2">
      <c r="A3208" s="48">
        <v>3207</v>
      </c>
      <c r="B3208">
        <v>36.623852629090123</v>
      </c>
    </row>
    <row r="3209" spans="1:2" ht="15" x14ac:dyDescent="0.2">
      <c r="A3209" s="48">
        <v>3208</v>
      </c>
      <c r="B3209">
        <v>36.623852629090123</v>
      </c>
    </row>
    <row r="3210" spans="1:2" ht="15" x14ac:dyDescent="0.2">
      <c r="A3210" s="48">
        <v>3209</v>
      </c>
      <c r="B3210">
        <v>36.623852629090123</v>
      </c>
    </row>
    <row r="3211" spans="1:2" ht="15" x14ac:dyDescent="0.2">
      <c r="A3211" s="48">
        <v>3210</v>
      </c>
      <c r="B3211">
        <v>36.623852629090123</v>
      </c>
    </row>
    <row r="3212" spans="1:2" ht="15" x14ac:dyDescent="0.2">
      <c r="A3212" s="48">
        <v>3211</v>
      </c>
      <c r="B3212">
        <v>68.179771955246096</v>
      </c>
    </row>
    <row r="3213" spans="1:2" ht="15" x14ac:dyDescent="0.2">
      <c r="A3213" s="48">
        <v>3212</v>
      </c>
      <c r="B3213">
        <v>68.750013142857142</v>
      </c>
    </row>
    <row r="3214" spans="1:2" ht="15" x14ac:dyDescent="0.2">
      <c r="A3214" s="48">
        <v>3213</v>
      </c>
      <c r="B3214">
        <v>36.623852629090123</v>
      </c>
    </row>
    <row r="3215" spans="1:2" ht="15" x14ac:dyDescent="0.2">
      <c r="A3215" s="48">
        <v>3214</v>
      </c>
      <c r="B3215">
        <v>27.298137504417934</v>
      </c>
    </row>
    <row r="3216" spans="1:2" ht="15" x14ac:dyDescent="0.2">
      <c r="A3216" s="48">
        <v>3215</v>
      </c>
      <c r="B3216">
        <v>27.298137504417934</v>
      </c>
    </row>
    <row r="3217" spans="1:2" ht="15" x14ac:dyDescent="0.2">
      <c r="A3217" s="48">
        <v>3216</v>
      </c>
      <c r="B3217">
        <v>22.975470079320147</v>
      </c>
    </row>
    <row r="3218" spans="1:2" ht="15" x14ac:dyDescent="0.2">
      <c r="A3218" s="48">
        <v>3217</v>
      </c>
      <c r="B3218">
        <v>18.249317164229026</v>
      </c>
    </row>
    <row r="3219" spans="1:2" ht="15" x14ac:dyDescent="0.2">
      <c r="A3219" s="48">
        <v>3218</v>
      </c>
      <c r="B3219">
        <v>18.249317164229026</v>
      </c>
    </row>
    <row r="3220" spans="1:2" ht="15" x14ac:dyDescent="0.2">
      <c r="A3220" s="48">
        <v>3219</v>
      </c>
      <c r="B3220">
        <v>18.249317164229026</v>
      </c>
    </row>
    <row r="3221" spans="1:2" ht="15" x14ac:dyDescent="0.2">
      <c r="A3221" s="48">
        <v>3220</v>
      </c>
      <c r="B3221">
        <v>18.249317164229026</v>
      </c>
    </row>
    <row r="3222" spans="1:2" ht="15" x14ac:dyDescent="0.2">
      <c r="A3222" s="48">
        <v>3221</v>
      </c>
      <c r="B3222">
        <v>18.249317164229026</v>
      </c>
    </row>
    <row r="3223" spans="1:2" ht="15" x14ac:dyDescent="0.2">
      <c r="A3223" s="48">
        <v>3222</v>
      </c>
      <c r="B3223">
        <v>18.249317164229026</v>
      </c>
    </row>
    <row r="3224" spans="1:2" ht="15" x14ac:dyDescent="0.2">
      <c r="A3224" s="48">
        <v>3223</v>
      </c>
      <c r="B3224">
        <v>18.249317164229026</v>
      </c>
    </row>
    <row r="3225" spans="1:2" ht="15" x14ac:dyDescent="0.2">
      <c r="A3225" s="48">
        <v>3224</v>
      </c>
      <c r="B3225">
        <v>18.249317164229026</v>
      </c>
    </row>
    <row r="3226" spans="1:2" ht="15" x14ac:dyDescent="0.2">
      <c r="A3226" s="48">
        <v>3225</v>
      </c>
      <c r="B3226">
        <v>19.044683803475099</v>
      </c>
    </row>
    <row r="3227" spans="1:2" ht="15" x14ac:dyDescent="0.2">
      <c r="A3227" s="48">
        <v>3226</v>
      </c>
      <c r="B3227">
        <v>19.044683803475099</v>
      </c>
    </row>
    <row r="3228" spans="1:2" ht="15" x14ac:dyDescent="0.2">
      <c r="A3228" s="48">
        <v>3227</v>
      </c>
      <c r="B3228">
        <v>19.044683803475099</v>
      </c>
    </row>
    <row r="3229" spans="1:2" ht="15" x14ac:dyDescent="0.2">
      <c r="A3229" s="48">
        <v>3228</v>
      </c>
      <c r="B3229">
        <v>19.044683803475099</v>
      </c>
    </row>
    <row r="3230" spans="1:2" ht="15" x14ac:dyDescent="0.2">
      <c r="A3230" s="48">
        <v>3229</v>
      </c>
      <c r="B3230">
        <v>19.044683803475099</v>
      </c>
    </row>
    <row r="3231" spans="1:2" ht="15" x14ac:dyDescent="0.2">
      <c r="A3231" s="48">
        <v>3230</v>
      </c>
      <c r="B3231">
        <v>19.044683803475099</v>
      </c>
    </row>
    <row r="3232" spans="1:2" ht="15" x14ac:dyDescent="0.2">
      <c r="A3232" s="48">
        <v>3231</v>
      </c>
      <c r="B3232">
        <v>19.044683803475099</v>
      </c>
    </row>
    <row r="3233" spans="1:2" ht="15" x14ac:dyDescent="0.2">
      <c r="A3233" s="48">
        <v>3232</v>
      </c>
      <c r="B3233">
        <v>19.044683803475099</v>
      </c>
    </row>
    <row r="3234" spans="1:2" ht="15" x14ac:dyDescent="0.2">
      <c r="A3234" s="48">
        <v>3233</v>
      </c>
      <c r="B3234">
        <v>19.044683803475099</v>
      </c>
    </row>
    <row r="3235" spans="1:2" ht="15" x14ac:dyDescent="0.2">
      <c r="A3235" s="48">
        <v>3234</v>
      </c>
      <c r="B3235">
        <v>19.044683803475099</v>
      </c>
    </row>
    <row r="3236" spans="1:2" ht="15" x14ac:dyDescent="0.2">
      <c r="A3236" s="48">
        <v>3235</v>
      </c>
      <c r="B3236">
        <v>20.966512972231605</v>
      </c>
    </row>
    <row r="3237" spans="1:2" ht="15" x14ac:dyDescent="0.2">
      <c r="A3237" s="48">
        <v>3236</v>
      </c>
      <c r="B3237">
        <v>86.614631142857135</v>
      </c>
    </row>
    <row r="3238" spans="1:2" ht="15" x14ac:dyDescent="0.2">
      <c r="A3238" s="48">
        <v>3237</v>
      </c>
      <c r="B3238">
        <v>28.583845189512747</v>
      </c>
    </row>
    <row r="3239" spans="1:2" ht="15" x14ac:dyDescent="0.2">
      <c r="A3239" s="48">
        <v>3238</v>
      </c>
      <c r="B3239">
        <v>20.966512972231605</v>
      </c>
    </row>
    <row r="3240" spans="1:2" ht="15" x14ac:dyDescent="0.2">
      <c r="A3240" s="48">
        <v>3239</v>
      </c>
      <c r="B3240">
        <v>18.512554415105839</v>
      </c>
    </row>
    <row r="3241" spans="1:2" ht="15" x14ac:dyDescent="0.2">
      <c r="A3241" s="48">
        <v>3240</v>
      </c>
      <c r="B3241">
        <v>18.249317164229026</v>
      </c>
    </row>
    <row r="3242" spans="1:2" ht="15" x14ac:dyDescent="0.2">
      <c r="A3242" s="48">
        <v>3241</v>
      </c>
      <c r="B3242">
        <v>14.005159894462471</v>
      </c>
    </row>
    <row r="3243" spans="1:2" ht="15" x14ac:dyDescent="0.2">
      <c r="A3243" s="48">
        <v>3242</v>
      </c>
      <c r="B3243">
        <v>14.005159894462471</v>
      </c>
    </row>
    <row r="3244" spans="1:2" ht="15" x14ac:dyDescent="0.2">
      <c r="A3244" s="48">
        <v>3243</v>
      </c>
      <c r="B3244">
        <v>14.005159894462471</v>
      </c>
    </row>
    <row r="3245" spans="1:2" ht="15" x14ac:dyDescent="0.2">
      <c r="A3245" s="48">
        <v>3244</v>
      </c>
      <c r="B3245">
        <v>14.005159894462471</v>
      </c>
    </row>
    <row r="3246" spans="1:2" ht="15" x14ac:dyDescent="0.2">
      <c r="A3246" s="48">
        <v>3245</v>
      </c>
      <c r="B3246">
        <v>14.005159894462471</v>
      </c>
    </row>
    <row r="3247" spans="1:2" ht="15" x14ac:dyDescent="0.2">
      <c r="A3247" s="48">
        <v>3246</v>
      </c>
      <c r="B3247">
        <v>17.584040932644825</v>
      </c>
    </row>
    <row r="3248" spans="1:2" ht="15" x14ac:dyDescent="0.2">
      <c r="A3248" s="48">
        <v>3247</v>
      </c>
      <c r="B3248">
        <v>17.584040932644825</v>
      </c>
    </row>
    <row r="3249" spans="1:2" ht="15" x14ac:dyDescent="0.2">
      <c r="A3249" s="48">
        <v>3248</v>
      </c>
      <c r="B3249">
        <v>17.584040932644825</v>
      </c>
    </row>
    <row r="3250" spans="1:2" ht="15" x14ac:dyDescent="0.2">
      <c r="A3250" s="48">
        <v>3249</v>
      </c>
      <c r="B3250">
        <v>17.609097995016395</v>
      </c>
    </row>
    <row r="3251" spans="1:2" ht="15" x14ac:dyDescent="0.2">
      <c r="A3251" s="48">
        <v>3250</v>
      </c>
      <c r="B3251">
        <v>17.810196745093656</v>
      </c>
    </row>
    <row r="3252" spans="1:2" ht="15" x14ac:dyDescent="0.2">
      <c r="A3252" s="48">
        <v>3251</v>
      </c>
      <c r="B3252">
        <v>21.514250467125699</v>
      </c>
    </row>
    <row r="3253" spans="1:2" ht="15" x14ac:dyDescent="0.2">
      <c r="A3253" s="48">
        <v>3252</v>
      </c>
      <c r="B3253">
        <v>24.374086827279886</v>
      </c>
    </row>
    <row r="3254" spans="1:2" ht="15" x14ac:dyDescent="0.2">
      <c r="A3254" s="48">
        <v>3253</v>
      </c>
      <c r="B3254">
        <v>24.374086827279886</v>
      </c>
    </row>
    <row r="3255" spans="1:2" ht="15" x14ac:dyDescent="0.2">
      <c r="A3255" s="48">
        <v>3254</v>
      </c>
      <c r="B3255">
        <v>24.374086827279886</v>
      </c>
    </row>
    <row r="3256" spans="1:2" ht="15" x14ac:dyDescent="0.2">
      <c r="A3256" s="48">
        <v>3255</v>
      </c>
      <c r="B3256">
        <v>86.44424096356218</v>
      </c>
    </row>
    <row r="3257" spans="1:2" ht="15" x14ac:dyDescent="0.2">
      <c r="A3257" s="48">
        <v>3256</v>
      </c>
      <c r="B3257">
        <v>24.374086827279886</v>
      </c>
    </row>
    <row r="3258" spans="1:2" ht="15" x14ac:dyDescent="0.2">
      <c r="A3258" s="48">
        <v>3257</v>
      </c>
      <c r="B3258">
        <v>24.374086827279886</v>
      </c>
    </row>
    <row r="3259" spans="1:2" ht="15" x14ac:dyDescent="0.2">
      <c r="A3259" s="48">
        <v>3258</v>
      </c>
      <c r="B3259">
        <v>21.514250467125699</v>
      </c>
    </row>
    <row r="3260" spans="1:2" ht="15" x14ac:dyDescent="0.2">
      <c r="A3260" s="48">
        <v>3259</v>
      </c>
      <c r="B3260">
        <v>40.205027038666543</v>
      </c>
    </row>
    <row r="3261" spans="1:2" ht="15" x14ac:dyDescent="0.2">
      <c r="A3261" s="48">
        <v>3260</v>
      </c>
      <c r="B3261">
        <v>91.514844857142862</v>
      </c>
    </row>
    <row r="3262" spans="1:2" ht="15" x14ac:dyDescent="0.2">
      <c r="A3262" s="48">
        <v>3261</v>
      </c>
      <c r="B3262">
        <v>24.374086827279886</v>
      </c>
    </row>
    <row r="3263" spans="1:2" ht="15" x14ac:dyDescent="0.2">
      <c r="A3263" s="48">
        <v>3262</v>
      </c>
      <c r="B3263">
        <v>24.374086827279886</v>
      </c>
    </row>
    <row r="3264" spans="1:2" ht="15" x14ac:dyDescent="0.2">
      <c r="A3264" s="48">
        <v>3263</v>
      </c>
      <c r="B3264">
        <v>17.584040932644825</v>
      </c>
    </row>
    <row r="3265" spans="1:2" ht="15" x14ac:dyDescent="0.2">
      <c r="A3265" s="48">
        <v>3264</v>
      </c>
      <c r="B3265">
        <v>17.584040932644825</v>
      </c>
    </row>
    <row r="3266" spans="1:2" ht="15" x14ac:dyDescent="0.2">
      <c r="A3266" s="48">
        <v>3265</v>
      </c>
      <c r="B3266">
        <v>18.909327777897683</v>
      </c>
    </row>
    <row r="3267" spans="1:2" ht="15" x14ac:dyDescent="0.2">
      <c r="A3267" s="48">
        <v>3266</v>
      </c>
      <c r="B3267">
        <v>18.909327777897683</v>
      </c>
    </row>
    <row r="3268" spans="1:2" ht="15" x14ac:dyDescent="0.2">
      <c r="A3268" s="48">
        <v>3267</v>
      </c>
      <c r="B3268">
        <v>18.909327777897683</v>
      </c>
    </row>
    <row r="3269" spans="1:2" ht="15" x14ac:dyDescent="0.2">
      <c r="A3269" s="48">
        <v>3268</v>
      </c>
      <c r="B3269">
        <v>18.909327777897683</v>
      </c>
    </row>
    <row r="3270" spans="1:2" ht="15" x14ac:dyDescent="0.2">
      <c r="A3270" s="48">
        <v>3269</v>
      </c>
      <c r="B3270">
        <v>18.909327777897683</v>
      </c>
    </row>
    <row r="3271" spans="1:2" ht="15" x14ac:dyDescent="0.2">
      <c r="A3271" s="48">
        <v>3270</v>
      </c>
      <c r="B3271">
        <v>18.909327777897683</v>
      </c>
    </row>
    <row r="3272" spans="1:2" ht="15" x14ac:dyDescent="0.2">
      <c r="A3272" s="48">
        <v>3271</v>
      </c>
      <c r="B3272">
        <v>18.909327777897683</v>
      </c>
    </row>
    <row r="3273" spans="1:2" ht="15" x14ac:dyDescent="0.2">
      <c r="A3273" s="48">
        <v>3272</v>
      </c>
      <c r="B3273">
        <v>26.898615998471531</v>
      </c>
    </row>
    <row r="3274" spans="1:2" ht="15" x14ac:dyDescent="0.2">
      <c r="A3274" s="48">
        <v>3273</v>
      </c>
      <c r="B3274">
        <v>26.898615998471531</v>
      </c>
    </row>
    <row r="3275" spans="1:2" ht="15" x14ac:dyDescent="0.2">
      <c r="A3275" s="48">
        <v>3274</v>
      </c>
      <c r="B3275">
        <v>26.898615998471531</v>
      </c>
    </row>
    <row r="3276" spans="1:2" ht="15" x14ac:dyDescent="0.2">
      <c r="A3276" s="48">
        <v>3275</v>
      </c>
      <c r="B3276">
        <v>34.261988799449753</v>
      </c>
    </row>
    <row r="3277" spans="1:2" ht="15" x14ac:dyDescent="0.2">
      <c r="A3277" s="48">
        <v>3276</v>
      </c>
      <c r="B3277">
        <v>41.434806624904468</v>
      </c>
    </row>
    <row r="3278" spans="1:2" ht="15" x14ac:dyDescent="0.2">
      <c r="A3278" s="48">
        <v>3277</v>
      </c>
      <c r="B3278">
        <v>34.261988799449753</v>
      </c>
    </row>
    <row r="3279" spans="1:2" ht="15" x14ac:dyDescent="0.2">
      <c r="A3279" s="48">
        <v>3278</v>
      </c>
      <c r="B3279">
        <v>41.434806624904468</v>
      </c>
    </row>
    <row r="3280" spans="1:2" ht="15" x14ac:dyDescent="0.2">
      <c r="A3280" s="48">
        <v>3279</v>
      </c>
      <c r="B3280">
        <v>41.434806624904468</v>
      </c>
    </row>
    <row r="3281" spans="1:2" ht="15" x14ac:dyDescent="0.2">
      <c r="A3281" s="48">
        <v>3280</v>
      </c>
      <c r="B3281">
        <v>41.434806624904468</v>
      </c>
    </row>
    <row r="3282" spans="1:2" ht="15" x14ac:dyDescent="0.2">
      <c r="A3282" s="48">
        <v>3281</v>
      </c>
      <c r="B3282">
        <v>41.434806624904468</v>
      </c>
    </row>
    <row r="3283" spans="1:2" ht="15" x14ac:dyDescent="0.2">
      <c r="A3283" s="48">
        <v>3282</v>
      </c>
      <c r="B3283">
        <v>26.898615998471531</v>
      </c>
    </row>
    <row r="3284" spans="1:2" ht="15" x14ac:dyDescent="0.2">
      <c r="A3284" s="48">
        <v>3283</v>
      </c>
      <c r="B3284">
        <v>46.975314571428569</v>
      </c>
    </row>
    <row r="3285" spans="1:2" ht="15" x14ac:dyDescent="0.2">
      <c r="A3285" s="48">
        <v>3284</v>
      </c>
      <c r="B3285">
        <v>46.975314571428569</v>
      </c>
    </row>
    <row r="3286" spans="1:2" ht="15" x14ac:dyDescent="0.2">
      <c r="A3286" s="48">
        <v>3285</v>
      </c>
      <c r="B3286">
        <v>46.975314571428569</v>
      </c>
    </row>
    <row r="3287" spans="1:2" ht="15" x14ac:dyDescent="0.2">
      <c r="A3287" s="48">
        <v>3286</v>
      </c>
      <c r="B3287">
        <v>41.434806624904468</v>
      </c>
    </row>
    <row r="3288" spans="1:2" ht="15" x14ac:dyDescent="0.2">
      <c r="A3288" s="48">
        <v>3287</v>
      </c>
      <c r="B3288">
        <v>26.898615998471531</v>
      </c>
    </row>
    <row r="3289" spans="1:2" ht="15" x14ac:dyDescent="0.2">
      <c r="A3289" s="48">
        <v>3288</v>
      </c>
      <c r="B3289">
        <v>18.909327777897683</v>
      </c>
    </row>
    <row r="3290" spans="1:2" ht="15" x14ac:dyDescent="0.2">
      <c r="A3290" s="48">
        <v>3289</v>
      </c>
      <c r="B3290">
        <v>10.287272855846247</v>
      </c>
    </row>
    <row r="3291" spans="1:2" ht="15" x14ac:dyDescent="0.2">
      <c r="A3291" s="48">
        <v>3290</v>
      </c>
      <c r="B3291">
        <v>10.287001615105291</v>
      </c>
    </row>
    <row r="3292" spans="1:2" ht="15" x14ac:dyDescent="0.2">
      <c r="A3292" s="48">
        <v>3291</v>
      </c>
      <c r="B3292">
        <v>10.287001615105291</v>
      </c>
    </row>
    <row r="3293" spans="1:2" ht="15" x14ac:dyDescent="0.2">
      <c r="A3293" s="48">
        <v>3292</v>
      </c>
      <c r="B3293">
        <v>10.287001615105291</v>
      </c>
    </row>
    <row r="3294" spans="1:2" ht="15" x14ac:dyDescent="0.2">
      <c r="A3294" s="48">
        <v>3293</v>
      </c>
      <c r="B3294">
        <v>10.287001615105291</v>
      </c>
    </row>
    <row r="3295" spans="1:2" ht="15" x14ac:dyDescent="0.2">
      <c r="A3295" s="48">
        <v>3294</v>
      </c>
      <c r="B3295">
        <v>10.287272855846247</v>
      </c>
    </row>
    <row r="3296" spans="1:2" ht="15" x14ac:dyDescent="0.2">
      <c r="A3296" s="48">
        <v>3295</v>
      </c>
      <c r="B3296">
        <v>11.385721245760491</v>
      </c>
    </row>
    <row r="3297" spans="1:2" ht="15" x14ac:dyDescent="0.2">
      <c r="A3297" s="48">
        <v>3296</v>
      </c>
      <c r="B3297">
        <v>42.844684173393041</v>
      </c>
    </row>
    <row r="3298" spans="1:2" ht="15" x14ac:dyDescent="0.2">
      <c r="A3298" s="48">
        <v>3297</v>
      </c>
      <c r="B3298">
        <v>45.657128285714286</v>
      </c>
    </row>
    <row r="3299" spans="1:2" ht="15" x14ac:dyDescent="0.2">
      <c r="A3299" s="48">
        <v>3298</v>
      </c>
      <c r="B3299">
        <v>45.657128285714286</v>
      </c>
    </row>
    <row r="3300" spans="1:2" ht="15" x14ac:dyDescent="0.2">
      <c r="A3300" s="48">
        <v>3299</v>
      </c>
      <c r="B3300">
        <v>45.657128285714286</v>
      </c>
    </row>
    <row r="3301" spans="1:2" ht="15" x14ac:dyDescent="0.2">
      <c r="A3301" s="48">
        <v>3300</v>
      </c>
      <c r="B3301">
        <v>45.657128285714286</v>
      </c>
    </row>
    <row r="3302" spans="1:2" ht="15" x14ac:dyDescent="0.2">
      <c r="A3302" s="48">
        <v>3301</v>
      </c>
      <c r="B3302">
        <v>45.657128285714286</v>
      </c>
    </row>
    <row r="3303" spans="1:2" ht="15" x14ac:dyDescent="0.2">
      <c r="A3303" s="48">
        <v>3302</v>
      </c>
      <c r="B3303">
        <v>45.657128285714286</v>
      </c>
    </row>
    <row r="3304" spans="1:2" ht="15" x14ac:dyDescent="0.2">
      <c r="A3304" s="48">
        <v>3303</v>
      </c>
      <c r="B3304">
        <v>45.657128285714286</v>
      </c>
    </row>
    <row r="3305" spans="1:2" ht="15" x14ac:dyDescent="0.2">
      <c r="A3305" s="48">
        <v>3304</v>
      </c>
      <c r="B3305">
        <v>45.657128285714286</v>
      </c>
    </row>
    <row r="3306" spans="1:2" ht="15" x14ac:dyDescent="0.2">
      <c r="A3306" s="48">
        <v>3305</v>
      </c>
      <c r="B3306">
        <v>45.657128285714286</v>
      </c>
    </row>
    <row r="3307" spans="1:2" ht="15" x14ac:dyDescent="0.2">
      <c r="A3307" s="48">
        <v>3306</v>
      </c>
      <c r="B3307">
        <v>45.657128285714286</v>
      </c>
    </row>
    <row r="3308" spans="1:2" ht="15" x14ac:dyDescent="0.2">
      <c r="A3308" s="48">
        <v>3307</v>
      </c>
      <c r="B3308">
        <v>45.657128285714286</v>
      </c>
    </row>
    <row r="3309" spans="1:2" ht="15" x14ac:dyDescent="0.2">
      <c r="A3309" s="48">
        <v>3308</v>
      </c>
      <c r="B3309">
        <v>45.657128285714286</v>
      </c>
    </row>
    <row r="3310" spans="1:2" ht="15" x14ac:dyDescent="0.2">
      <c r="A3310" s="48">
        <v>3309</v>
      </c>
      <c r="B3310">
        <v>45.657128285714286</v>
      </c>
    </row>
    <row r="3311" spans="1:2" ht="15" x14ac:dyDescent="0.2">
      <c r="A3311" s="48">
        <v>3310</v>
      </c>
      <c r="B3311">
        <v>45.657128285714286</v>
      </c>
    </row>
    <row r="3312" spans="1:2" ht="15" x14ac:dyDescent="0.2">
      <c r="A3312" s="48">
        <v>3311</v>
      </c>
      <c r="B3312">
        <v>42.844684173393041</v>
      </c>
    </row>
    <row r="3313" spans="1:2" ht="15" x14ac:dyDescent="0.2">
      <c r="A3313" s="48">
        <v>3312</v>
      </c>
      <c r="B3313">
        <v>11.385721245760491</v>
      </c>
    </row>
    <row r="3314" spans="1:2" ht="15" x14ac:dyDescent="0.2">
      <c r="A3314" s="48">
        <v>3313</v>
      </c>
      <c r="B3314">
        <v>34.305158547592626</v>
      </c>
    </row>
    <row r="3315" spans="1:2" ht="15" x14ac:dyDescent="0.2">
      <c r="A3315" s="48">
        <v>3314</v>
      </c>
      <c r="B3315">
        <v>27.408308954802315</v>
      </c>
    </row>
    <row r="3316" spans="1:2" ht="15" x14ac:dyDescent="0.2">
      <c r="A3316" s="48">
        <v>3315</v>
      </c>
      <c r="B3316">
        <v>27.408308954802315</v>
      </c>
    </row>
    <row r="3317" spans="1:2" ht="15" x14ac:dyDescent="0.2">
      <c r="A3317" s="48">
        <v>3316</v>
      </c>
      <c r="B3317">
        <v>27.408308954802315</v>
      </c>
    </row>
    <row r="3318" spans="1:2" ht="15" x14ac:dyDescent="0.2">
      <c r="A3318" s="48">
        <v>3317</v>
      </c>
      <c r="B3318">
        <v>27.408308954802315</v>
      </c>
    </row>
    <row r="3319" spans="1:2" ht="15" x14ac:dyDescent="0.2">
      <c r="A3319" s="48">
        <v>3318</v>
      </c>
      <c r="B3319">
        <v>10.28179834146275</v>
      </c>
    </row>
    <row r="3320" spans="1:2" ht="15" x14ac:dyDescent="0.2">
      <c r="A3320" s="48">
        <v>3319</v>
      </c>
      <c r="B3320">
        <v>10.006689622676742</v>
      </c>
    </row>
    <row r="3321" spans="1:2" ht="15" x14ac:dyDescent="0.2">
      <c r="A3321" s="48">
        <v>3320</v>
      </c>
      <c r="B3321">
        <v>10.28179834146275</v>
      </c>
    </row>
    <row r="3322" spans="1:2" ht="15" x14ac:dyDescent="0.2">
      <c r="A3322" s="48">
        <v>3321</v>
      </c>
      <c r="B3322">
        <v>34.305158547592626</v>
      </c>
    </row>
    <row r="3323" spans="1:2" ht="15" x14ac:dyDescent="0.2">
      <c r="A3323" s="48">
        <v>3322</v>
      </c>
      <c r="B3323">
        <v>34.305158547592626</v>
      </c>
    </row>
    <row r="3324" spans="1:2" ht="15" x14ac:dyDescent="0.2">
      <c r="A3324" s="48">
        <v>3323</v>
      </c>
      <c r="B3324">
        <v>47.517146571428576</v>
      </c>
    </row>
    <row r="3325" spans="1:2" ht="15" x14ac:dyDescent="0.2">
      <c r="A3325" s="48">
        <v>3324</v>
      </c>
      <c r="B3325">
        <v>47.517146571428576</v>
      </c>
    </row>
    <row r="3326" spans="1:2" ht="15" x14ac:dyDescent="0.2">
      <c r="A3326" s="48">
        <v>3325</v>
      </c>
      <c r="B3326">
        <v>47.517146571428576</v>
      </c>
    </row>
    <row r="3327" spans="1:2" ht="15" x14ac:dyDescent="0.2">
      <c r="A3327" s="48">
        <v>3326</v>
      </c>
      <c r="B3327">
        <v>47.517146571428576</v>
      </c>
    </row>
    <row r="3328" spans="1:2" ht="15" x14ac:dyDescent="0.2">
      <c r="A3328" s="48">
        <v>3327</v>
      </c>
      <c r="B3328">
        <v>34.305158547592626</v>
      </c>
    </row>
    <row r="3329" spans="1:2" ht="15" x14ac:dyDescent="0.2">
      <c r="A3329" s="48">
        <v>3328</v>
      </c>
      <c r="B3329">
        <v>34.305158547592626</v>
      </c>
    </row>
    <row r="3330" spans="1:2" ht="15" x14ac:dyDescent="0.2">
      <c r="A3330" s="48">
        <v>3329</v>
      </c>
      <c r="B3330">
        <v>34.305158547592626</v>
      </c>
    </row>
    <row r="3331" spans="1:2" ht="15" x14ac:dyDescent="0.2">
      <c r="A3331" s="48">
        <v>3330</v>
      </c>
      <c r="B3331">
        <v>34.305158547592626</v>
      </c>
    </row>
    <row r="3332" spans="1:2" ht="15" x14ac:dyDescent="0.2">
      <c r="A3332" s="48">
        <v>3331</v>
      </c>
      <c r="B3332">
        <v>47.517146571428576</v>
      </c>
    </row>
    <row r="3333" spans="1:2" ht="15" x14ac:dyDescent="0.2">
      <c r="A3333" s="48">
        <v>3332</v>
      </c>
      <c r="B3333">
        <v>47.517146571428576</v>
      </c>
    </row>
    <row r="3334" spans="1:2" ht="15" x14ac:dyDescent="0.2">
      <c r="A3334" s="48">
        <v>3333</v>
      </c>
      <c r="B3334">
        <v>47.517146571428576</v>
      </c>
    </row>
    <row r="3335" spans="1:2" ht="15" x14ac:dyDescent="0.2">
      <c r="A3335" s="48">
        <v>3334</v>
      </c>
      <c r="B3335">
        <v>34.305158547592626</v>
      </c>
    </row>
    <row r="3336" spans="1:2" ht="15" x14ac:dyDescent="0.2">
      <c r="A3336" s="48">
        <v>3335</v>
      </c>
      <c r="B3336">
        <v>34.305158547592626</v>
      </c>
    </row>
    <row r="3337" spans="1:2" ht="15" x14ac:dyDescent="0.2">
      <c r="A3337" s="48">
        <v>3336</v>
      </c>
      <c r="B3337">
        <v>34.305158547592626</v>
      </c>
    </row>
    <row r="3338" spans="1:2" ht="15" x14ac:dyDescent="0.2">
      <c r="A3338" s="48">
        <v>3337</v>
      </c>
      <c r="B3338">
        <v>10.69851483857788</v>
      </c>
    </row>
    <row r="3339" spans="1:2" ht="15" x14ac:dyDescent="0.2">
      <c r="A3339" s="48">
        <v>3338</v>
      </c>
      <c r="B3339">
        <v>10.69851483857788</v>
      </c>
    </row>
    <row r="3340" spans="1:2" ht="15" x14ac:dyDescent="0.2">
      <c r="A3340" s="48">
        <v>3339</v>
      </c>
      <c r="B3340">
        <v>10.69851483857788</v>
      </c>
    </row>
    <row r="3341" spans="1:2" ht="15" x14ac:dyDescent="0.2">
      <c r="A3341" s="48">
        <v>3340</v>
      </c>
      <c r="B3341">
        <v>10.69851483857788</v>
      </c>
    </row>
    <row r="3342" spans="1:2" ht="15" x14ac:dyDescent="0.2">
      <c r="A3342" s="48">
        <v>3341</v>
      </c>
      <c r="B3342">
        <v>38.682492423816342</v>
      </c>
    </row>
    <row r="3343" spans="1:2" ht="15" x14ac:dyDescent="0.2">
      <c r="A3343" s="48">
        <v>3342</v>
      </c>
      <c r="B3343">
        <v>39.186931232486472</v>
      </c>
    </row>
    <row r="3344" spans="1:2" ht="15" x14ac:dyDescent="0.2">
      <c r="A3344" s="48">
        <v>3343</v>
      </c>
      <c r="B3344">
        <v>38.682492423816342</v>
      </c>
    </row>
    <row r="3345" spans="1:2" ht="15" x14ac:dyDescent="0.2">
      <c r="A3345" s="48">
        <v>3344</v>
      </c>
      <c r="B3345">
        <v>39.186931232486472</v>
      </c>
    </row>
    <row r="3346" spans="1:2" ht="15" x14ac:dyDescent="0.2">
      <c r="A3346" s="48">
        <v>3345</v>
      </c>
      <c r="B3346">
        <v>39.186931232486472</v>
      </c>
    </row>
    <row r="3347" spans="1:2" ht="15" x14ac:dyDescent="0.2">
      <c r="A3347" s="48">
        <v>3346</v>
      </c>
      <c r="B3347">
        <v>39.186931232486472</v>
      </c>
    </row>
    <row r="3348" spans="1:2" ht="15" x14ac:dyDescent="0.2">
      <c r="A3348" s="48">
        <v>3347</v>
      </c>
      <c r="B3348">
        <v>41.758142175416495</v>
      </c>
    </row>
    <row r="3349" spans="1:2" ht="15" x14ac:dyDescent="0.2">
      <c r="A3349" s="48">
        <v>3348</v>
      </c>
      <c r="B3349">
        <v>47.145648559173253</v>
      </c>
    </row>
    <row r="3350" spans="1:2" ht="15" x14ac:dyDescent="0.2">
      <c r="A3350" s="48">
        <v>3349</v>
      </c>
      <c r="B3350">
        <v>47.145648559173253</v>
      </c>
    </row>
    <row r="3351" spans="1:2" ht="15" x14ac:dyDescent="0.2">
      <c r="A3351" s="48">
        <v>3350</v>
      </c>
      <c r="B3351">
        <v>47.145648559173253</v>
      </c>
    </row>
    <row r="3352" spans="1:2" ht="15" x14ac:dyDescent="0.2">
      <c r="A3352" s="48">
        <v>3351</v>
      </c>
      <c r="B3352">
        <v>47.145648559173253</v>
      </c>
    </row>
    <row r="3353" spans="1:2" ht="15" x14ac:dyDescent="0.2">
      <c r="A3353" s="48">
        <v>3352</v>
      </c>
      <c r="B3353">
        <v>47.145648559173253</v>
      </c>
    </row>
    <row r="3354" spans="1:2" ht="15" x14ac:dyDescent="0.2">
      <c r="A3354" s="48">
        <v>3353</v>
      </c>
      <c r="B3354">
        <v>47.145648559173253</v>
      </c>
    </row>
    <row r="3355" spans="1:2" ht="15" x14ac:dyDescent="0.2">
      <c r="A3355" s="48">
        <v>3354</v>
      </c>
      <c r="B3355">
        <v>41.758142175416495</v>
      </c>
    </row>
    <row r="3356" spans="1:2" ht="15" x14ac:dyDescent="0.2">
      <c r="A3356" s="48">
        <v>3355</v>
      </c>
      <c r="B3356">
        <v>47.145648559173253</v>
      </c>
    </row>
    <row r="3357" spans="1:2" ht="15" x14ac:dyDescent="0.2">
      <c r="A3357" s="48">
        <v>3356</v>
      </c>
      <c r="B3357">
        <v>49.961944000000003</v>
      </c>
    </row>
    <row r="3358" spans="1:2" ht="15" x14ac:dyDescent="0.2">
      <c r="A3358" s="48">
        <v>3357</v>
      </c>
      <c r="B3358">
        <v>47.145648559173253</v>
      </c>
    </row>
    <row r="3359" spans="1:2" ht="15" x14ac:dyDescent="0.2">
      <c r="A3359" s="48">
        <v>3358</v>
      </c>
      <c r="B3359">
        <v>41.758142175416495</v>
      </c>
    </row>
    <row r="3360" spans="1:2" ht="15" x14ac:dyDescent="0.2">
      <c r="A3360" s="48">
        <v>3359</v>
      </c>
      <c r="B3360">
        <v>39.186931232486472</v>
      </c>
    </row>
    <row r="3361" spans="1:2" ht="15" x14ac:dyDescent="0.2">
      <c r="A3361" s="48">
        <v>3360</v>
      </c>
      <c r="B3361">
        <v>39.186931232486472</v>
      </c>
    </row>
    <row r="3362" spans="1:2" ht="15" x14ac:dyDescent="0.2">
      <c r="A3362" s="48">
        <v>3361</v>
      </c>
      <c r="B3362">
        <v>17.859485909156326</v>
      </c>
    </row>
    <row r="3363" spans="1:2" ht="15" x14ac:dyDescent="0.2">
      <c r="A3363" s="48">
        <v>3362</v>
      </c>
      <c r="B3363">
        <v>17.859485909156326</v>
      </c>
    </row>
    <row r="3364" spans="1:2" ht="15" x14ac:dyDescent="0.2">
      <c r="A3364" s="48">
        <v>3363</v>
      </c>
      <c r="B3364">
        <v>17.859485909156326</v>
      </c>
    </row>
    <row r="3365" spans="1:2" ht="15" x14ac:dyDescent="0.2">
      <c r="A3365" s="48">
        <v>3364</v>
      </c>
      <c r="B3365">
        <v>17.859485909156326</v>
      </c>
    </row>
    <row r="3366" spans="1:2" ht="15" x14ac:dyDescent="0.2">
      <c r="A3366" s="48">
        <v>3365</v>
      </c>
      <c r="B3366">
        <v>20.510756062153725</v>
      </c>
    </row>
    <row r="3367" spans="1:2" ht="15" x14ac:dyDescent="0.2">
      <c r="A3367" s="48">
        <v>3366</v>
      </c>
      <c r="B3367">
        <v>20.785970853254113</v>
      </c>
    </row>
    <row r="3368" spans="1:2" ht="15" x14ac:dyDescent="0.2">
      <c r="A3368" s="48">
        <v>3367</v>
      </c>
      <c r="B3368">
        <v>20.785970853254113</v>
      </c>
    </row>
    <row r="3369" spans="1:2" ht="15" x14ac:dyDescent="0.2">
      <c r="A3369" s="48">
        <v>3368</v>
      </c>
      <c r="B3369">
        <v>20.785970853254113</v>
      </c>
    </row>
    <row r="3370" spans="1:2" ht="15" x14ac:dyDescent="0.2">
      <c r="A3370" s="48">
        <v>3369</v>
      </c>
      <c r="B3370">
        <v>20.785970853254113</v>
      </c>
    </row>
    <row r="3371" spans="1:2" ht="15" x14ac:dyDescent="0.2">
      <c r="A3371" s="48">
        <v>3370</v>
      </c>
      <c r="B3371">
        <v>20.785970853254113</v>
      </c>
    </row>
    <row r="3372" spans="1:2" ht="15" x14ac:dyDescent="0.2">
      <c r="A3372" s="48">
        <v>3371</v>
      </c>
      <c r="B3372">
        <v>20.785970853254113</v>
      </c>
    </row>
    <row r="3373" spans="1:2" ht="15" x14ac:dyDescent="0.2">
      <c r="A3373" s="48">
        <v>3372</v>
      </c>
      <c r="B3373">
        <v>25.134289646319605</v>
      </c>
    </row>
    <row r="3374" spans="1:2" ht="15" x14ac:dyDescent="0.2">
      <c r="A3374" s="48">
        <v>3373</v>
      </c>
      <c r="B3374">
        <v>20.785970853254113</v>
      </c>
    </row>
    <row r="3375" spans="1:2" ht="15" x14ac:dyDescent="0.2">
      <c r="A3375" s="48">
        <v>3374</v>
      </c>
      <c r="B3375">
        <v>20.785970853254113</v>
      </c>
    </row>
    <row r="3376" spans="1:2" ht="15" x14ac:dyDescent="0.2">
      <c r="A3376" s="48">
        <v>3375</v>
      </c>
      <c r="B3376">
        <v>25.134289646319605</v>
      </c>
    </row>
    <row r="3377" spans="1:2" ht="15" x14ac:dyDescent="0.2">
      <c r="A3377" s="48">
        <v>3376</v>
      </c>
      <c r="B3377">
        <v>25.134289646319605</v>
      </c>
    </row>
    <row r="3378" spans="1:2" ht="15" x14ac:dyDescent="0.2">
      <c r="A3378" s="48">
        <v>3377</v>
      </c>
      <c r="B3378">
        <v>25.134289646319605</v>
      </c>
    </row>
    <row r="3379" spans="1:2" ht="15" x14ac:dyDescent="0.2">
      <c r="A3379" s="48">
        <v>3378</v>
      </c>
      <c r="B3379">
        <v>20.785970853254113</v>
      </c>
    </row>
    <row r="3380" spans="1:2" ht="15" x14ac:dyDescent="0.2">
      <c r="A3380" s="48">
        <v>3379</v>
      </c>
      <c r="B3380">
        <v>26.675436296741282</v>
      </c>
    </row>
    <row r="3381" spans="1:2" ht="15" x14ac:dyDescent="0.2">
      <c r="A3381" s="48">
        <v>3380</v>
      </c>
      <c r="B3381">
        <v>89.014585714285701</v>
      </c>
    </row>
    <row r="3382" spans="1:2" ht="15" x14ac:dyDescent="0.2">
      <c r="A3382" s="48">
        <v>3381</v>
      </c>
      <c r="B3382">
        <v>25.134289646319605</v>
      </c>
    </row>
    <row r="3383" spans="1:2" ht="15" x14ac:dyDescent="0.2">
      <c r="A3383" s="48">
        <v>3382</v>
      </c>
      <c r="B3383">
        <v>25.134289646319605</v>
      </c>
    </row>
    <row r="3384" spans="1:2" ht="15" x14ac:dyDescent="0.2">
      <c r="A3384" s="48">
        <v>3383</v>
      </c>
      <c r="B3384">
        <v>20.785970853254113</v>
      </c>
    </row>
    <row r="3385" spans="1:2" ht="15" x14ac:dyDescent="0.2">
      <c r="A3385" s="48">
        <v>3384</v>
      </c>
      <c r="B3385">
        <v>20.785970853254113</v>
      </c>
    </row>
    <row r="3386" spans="1:2" ht="15" x14ac:dyDescent="0.2">
      <c r="A3386" s="48">
        <v>3385</v>
      </c>
      <c r="B3386">
        <v>5.2071095719041773</v>
      </c>
    </row>
    <row r="3387" spans="1:2" ht="15" x14ac:dyDescent="0.2">
      <c r="A3387" s="48">
        <v>3386</v>
      </c>
      <c r="B3387">
        <v>5.2071095719041773</v>
      </c>
    </row>
    <row r="3388" spans="1:2" ht="15" x14ac:dyDescent="0.2">
      <c r="A3388" s="48">
        <v>3387</v>
      </c>
      <c r="B3388">
        <v>5.2071095719041773</v>
      </c>
    </row>
    <row r="3389" spans="1:2" ht="15" x14ac:dyDescent="0.2">
      <c r="A3389" s="48">
        <v>3388</v>
      </c>
      <c r="B3389">
        <v>5.2071095719041773</v>
      </c>
    </row>
    <row r="3390" spans="1:2" ht="15" x14ac:dyDescent="0.2">
      <c r="A3390" s="48">
        <v>3389</v>
      </c>
      <c r="B3390">
        <v>5.2071095719041773</v>
      </c>
    </row>
    <row r="3391" spans="1:2" ht="15" x14ac:dyDescent="0.2">
      <c r="A3391" s="48">
        <v>3390</v>
      </c>
      <c r="B3391">
        <v>8.1624447924170784</v>
      </c>
    </row>
    <row r="3392" spans="1:2" ht="15" x14ac:dyDescent="0.2">
      <c r="A3392" s="48">
        <v>3391</v>
      </c>
      <c r="B3392">
        <v>5.2071095719041773</v>
      </c>
    </row>
    <row r="3393" spans="1:2" ht="15" x14ac:dyDescent="0.2">
      <c r="A3393" s="48">
        <v>3392</v>
      </c>
      <c r="B3393">
        <v>5.2071095719041773</v>
      </c>
    </row>
    <row r="3394" spans="1:2" ht="15" x14ac:dyDescent="0.2">
      <c r="A3394" s="48">
        <v>3393</v>
      </c>
      <c r="B3394">
        <v>20.488484801678574</v>
      </c>
    </row>
    <row r="3395" spans="1:2" ht="15" x14ac:dyDescent="0.2">
      <c r="A3395" s="48">
        <v>3394</v>
      </c>
      <c r="B3395">
        <v>20.488484801678574</v>
      </c>
    </row>
    <row r="3396" spans="1:2" ht="15" x14ac:dyDescent="0.2">
      <c r="A3396" s="48">
        <v>3395</v>
      </c>
      <c r="B3396">
        <v>26.352535500918734</v>
      </c>
    </row>
    <row r="3397" spans="1:2" ht="15" x14ac:dyDescent="0.2">
      <c r="A3397" s="48">
        <v>3396</v>
      </c>
      <c r="B3397">
        <v>26.352535500918734</v>
      </c>
    </row>
    <row r="3398" spans="1:2" ht="15" x14ac:dyDescent="0.2">
      <c r="A3398" s="48">
        <v>3397</v>
      </c>
      <c r="B3398">
        <v>20.488484801678574</v>
      </c>
    </row>
    <row r="3399" spans="1:2" ht="15" x14ac:dyDescent="0.2">
      <c r="A3399" s="48">
        <v>3398</v>
      </c>
      <c r="B3399">
        <v>20.488484801678574</v>
      </c>
    </row>
    <row r="3400" spans="1:2" ht="15" x14ac:dyDescent="0.2">
      <c r="A3400" s="48">
        <v>3399</v>
      </c>
      <c r="B3400">
        <v>88.608030857142865</v>
      </c>
    </row>
    <row r="3401" spans="1:2" ht="15" x14ac:dyDescent="0.2">
      <c r="A3401" s="48">
        <v>3400</v>
      </c>
      <c r="B3401">
        <v>88.608030857142865</v>
      </c>
    </row>
    <row r="3402" spans="1:2" ht="15" x14ac:dyDescent="0.2">
      <c r="A3402" s="48">
        <v>3401</v>
      </c>
      <c r="B3402">
        <v>20.488484801678574</v>
      </c>
    </row>
    <row r="3403" spans="1:2" ht="15" x14ac:dyDescent="0.2">
      <c r="A3403" s="48">
        <v>3402</v>
      </c>
      <c r="B3403">
        <v>20.488484801678574</v>
      </c>
    </row>
    <row r="3404" spans="1:2" ht="15" x14ac:dyDescent="0.2">
      <c r="A3404" s="48">
        <v>3403</v>
      </c>
      <c r="B3404">
        <v>24.817426956125285</v>
      </c>
    </row>
    <row r="3405" spans="1:2" ht="15" x14ac:dyDescent="0.2">
      <c r="A3405" s="48">
        <v>3404</v>
      </c>
      <c r="B3405">
        <v>26.352535500918734</v>
      </c>
    </row>
    <row r="3406" spans="1:2" ht="15" x14ac:dyDescent="0.2">
      <c r="A3406" s="48">
        <v>3405</v>
      </c>
      <c r="B3406">
        <v>24.817426956125285</v>
      </c>
    </row>
    <row r="3407" spans="1:2" ht="15" x14ac:dyDescent="0.2">
      <c r="A3407" s="48">
        <v>3406</v>
      </c>
      <c r="B3407">
        <v>24.817426956125285</v>
      </c>
    </row>
    <row r="3408" spans="1:2" ht="15" x14ac:dyDescent="0.2">
      <c r="A3408" s="48">
        <v>3407</v>
      </c>
      <c r="B3408">
        <v>8.1624447924170784</v>
      </c>
    </row>
    <row r="3409" spans="1:2" ht="15" x14ac:dyDescent="0.2">
      <c r="A3409" s="48">
        <v>3408</v>
      </c>
      <c r="B3409">
        <v>8.1624447924170784</v>
      </c>
    </row>
    <row r="3410" spans="1:2" ht="15" x14ac:dyDescent="0.2">
      <c r="A3410" s="48">
        <v>3409</v>
      </c>
      <c r="B3410">
        <v>6.7830180384552055</v>
      </c>
    </row>
    <row r="3411" spans="1:2" ht="15" x14ac:dyDescent="0.2">
      <c r="A3411" s="48">
        <v>3410</v>
      </c>
      <c r="B3411">
        <v>6.7830180384552055</v>
      </c>
    </row>
    <row r="3412" spans="1:2" ht="15" x14ac:dyDescent="0.2">
      <c r="A3412" s="48">
        <v>3411</v>
      </c>
      <c r="B3412">
        <v>6.7830180384552055</v>
      </c>
    </row>
    <row r="3413" spans="1:2" ht="15" x14ac:dyDescent="0.2">
      <c r="A3413" s="48">
        <v>3412</v>
      </c>
      <c r="B3413">
        <v>6.7830180384552055</v>
      </c>
    </row>
    <row r="3414" spans="1:2" ht="15" x14ac:dyDescent="0.2">
      <c r="A3414" s="48">
        <v>3413</v>
      </c>
      <c r="B3414">
        <v>6.7830180384552055</v>
      </c>
    </row>
    <row r="3415" spans="1:2" ht="15" x14ac:dyDescent="0.2">
      <c r="A3415" s="48">
        <v>3414</v>
      </c>
      <c r="B3415">
        <v>6.7830180384552055</v>
      </c>
    </row>
    <row r="3416" spans="1:2" ht="15" x14ac:dyDescent="0.2">
      <c r="A3416" s="48">
        <v>3415</v>
      </c>
      <c r="B3416">
        <v>9.082170518436163</v>
      </c>
    </row>
    <row r="3417" spans="1:2" ht="15" x14ac:dyDescent="0.2">
      <c r="A3417" s="48">
        <v>3416</v>
      </c>
      <c r="B3417">
        <v>9.082170518436163</v>
      </c>
    </row>
    <row r="3418" spans="1:2" ht="15" x14ac:dyDescent="0.2">
      <c r="A3418" s="48">
        <v>3417</v>
      </c>
      <c r="B3418">
        <v>9.100451047382716</v>
      </c>
    </row>
    <row r="3419" spans="1:2" ht="15" x14ac:dyDescent="0.2">
      <c r="A3419" s="48">
        <v>3418</v>
      </c>
      <c r="B3419">
        <v>9.100451047382716</v>
      </c>
    </row>
    <row r="3420" spans="1:2" ht="15" x14ac:dyDescent="0.2">
      <c r="A3420" s="48">
        <v>3419</v>
      </c>
      <c r="B3420">
        <v>17.855387157946737</v>
      </c>
    </row>
    <row r="3421" spans="1:2" ht="15" x14ac:dyDescent="0.2">
      <c r="A3421" s="48">
        <v>3420</v>
      </c>
      <c r="B3421">
        <v>88.832683428571443</v>
      </c>
    </row>
    <row r="3422" spans="1:2" ht="15" x14ac:dyDescent="0.2">
      <c r="A3422" s="48">
        <v>3421</v>
      </c>
      <c r="B3422">
        <v>24.992416276006988</v>
      </c>
    </row>
    <row r="3423" spans="1:2" ht="15" x14ac:dyDescent="0.2">
      <c r="A3423" s="48">
        <v>3422</v>
      </c>
      <c r="B3423">
        <v>24.992416276006988</v>
      </c>
    </row>
    <row r="3424" spans="1:2" ht="15" x14ac:dyDescent="0.2">
      <c r="A3424" s="48">
        <v>3423</v>
      </c>
      <c r="B3424">
        <v>24.992416276006988</v>
      </c>
    </row>
    <row r="3425" spans="1:2" ht="15" x14ac:dyDescent="0.2">
      <c r="A3425" s="48">
        <v>3424</v>
      </c>
      <c r="B3425">
        <v>24.992416276006988</v>
      </c>
    </row>
    <row r="3426" spans="1:2" ht="15" x14ac:dyDescent="0.2">
      <c r="A3426" s="48">
        <v>3425</v>
      </c>
      <c r="B3426">
        <v>24.83505502886344</v>
      </c>
    </row>
    <row r="3427" spans="1:2" ht="15" x14ac:dyDescent="0.2">
      <c r="A3427" s="48">
        <v>3426</v>
      </c>
      <c r="B3427">
        <v>9.082170518436163</v>
      </c>
    </row>
    <row r="3428" spans="1:2" ht="15" x14ac:dyDescent="0.2">
      <c r="A3428" s="48">
        <v>3427</v>
      </c>
      <c r="B3428">
        <v>24.992416276006988</v>
      </c>
    </row>
    <row r="3429" spans="1:2" ht="15" x14ac:dyDescent="0.2">
      <c r="A3429" s="48">
        <v>3428</v>
      </c>
      <c r="B3429">
        <v>24.992416276006988</v>
      </c>
    </row>
    <row r="3430" spans="1:2" ht="15" x14ac:dyDescent="0.2">
      <c r="A3430" s="48">
        <v>3429</v>
      </c>
      <c r="B3430">
        <v>24.992416276006988</v>
      </c>
    </row>
    <row r="3431" spans="1:2" ht="15" x14ac:dyDescent="0.2">
      <c r="A3431" s="48">
        <v>3430</v>
      </c>
      <c r="B3431">
        <v>9.082170518436163</v>
      </c>
    </row>
    <row r="3432" spans="1:2" ht="15" x14ac:dyDescent="0.2">
      <c r="A3432" s="48">
        <v>3431</v>
      </c>
      <c r="B3432">
        <v>9.082170518436163</v>
      </c>
    </row>
    <row r="3433" spans="1:2" ht="15" x14ac:dyDescent="0.2">
      <c r="A3433" s="48">
        <v>3432</v>
      </c>
      <c r="B3433">
        <v>6.7830180384552055</v>
      </c>
    </row>
    <row r="3434" spans="1:2" ht="15" x14ac:dyDescent="0.2">
      <c r="A3434" s="48">
        <v>3433</v>
      </c>
      <c r="B3434">
        <v>8.9125520203798416</v>
      </c>
    </row>
    <row r="3435" spans="1:2" ht="15" x14ac:dyDescent="0.2">
      <c r="A3435" s="48">
        <v>3434</v>
      </c>
      <c r="B3435">
        <v>8.9125520203798416</v>
      </c>
    </row>
    <row r="3436" spans="1:2" ht="15" x14ac:dyDescent="0.2">
      <c r="A3436" s="48">
        <v>3435</v>
      </c>
      <c r="B3436">
        <v>8.9125520203798416</v>
      </c>
    </row>
    <row r="3437" spans="1:2" ht="15" x14ac:dyDescent="0.2">
      <c r="A3437" s="48">
        <v>3436</v>
      </c>
      <c r="B3437">
        <v>8.9125520203798416</v>
      </c>
    </row>
    <row r="3438" spans="1:2" ht="15" x14ac:dyDescent="0.2">
      <c r="A3438" s="48">
        <v>3437</v>
      </c>
      <c r="B3438">
        <v>8.9125520203798416</v>
      </c>
    </row>
    <row r="3439" spans="1:2" ht="15" x14ac:dyDescent="0.2">
      <c r="A3439" s="48">
        <v>3438</v>
      </c>
      <c r="B3439">
        <v>9.9356125130916286</v>
      </c>
    </row>
    <row r="3440" spans="1:2" ht="15" x14ac:dyDescent="0.2">
      <c r="A3440" s="48">
        <v>3439</v>
      </c>
      <c r="B3440">
        <v>8.9125520203798416</v>
      </c>
    </row>
    <row r="3441" spans="1:2" ht="15" x14ac:dyDescent="0.2">
      <c r="A3441" s="48">
        <v>3440</v>
      </c>
      <c r="B3441">
        <v>8.9125520203798416</v>
      </c>
    </row>
    <row r="3442" spans="1:2" ht="15" x14ac:dyDescent="0.2">
      <c r="A3442" s="48">
        <v>3441</v>
      </c>
      <c r="B3442">
        <v>9.9356125130916286</v>
      </c>
    </row>
    <row r="3443" spans="1:2" ht="15" x14ac:dyDescent="0.2">
      <c r="A3443" s="48">
        <v>3442</v>
      </c>
      <c r="B3443">
        <v>33.442767941851855</v>
      </c>
    </row>
    <row r="3444" spans="1:2" ht="15" x14ac:dyDescent="0.2">
      <c r="A3444" s="48">
        <v>3443</v>
      </c>
      <c r="B3444">
        <v>47.030241714285722</v>
      </c>
    </row>
    <row r="3445" spans="1:2" ht="15" x14ac:dyDescent="0.2">
      <c r="A3445" s="48">
        <v>3444</v>
      </c>
      <c r="B3445">
        <v>47.030241714285722</v>
      </c>
    </row>
    <row r="3446" spans="1:2" ht="15" x14ac:dyDescent="0.2">
      <c r="A3446" s="48">
        <v>3445</v>
      </c>
      <c r="B3446">
        <v>47.030241714285722</v>
      </c>
    </row>
    <row r="3447" spans="1:2" ht="15" x14ac:dyDescent="0.2">
      <c r="A3447" s="48">
        <v>3446</v>
      </c>
      <c r="B3447">
        <v>47.030241714285722</v>
      </c>
    </row>
    <row r="3448" spans="1:2" ht="15" x14ac:dyDescent="0.2">
      <c r="A3448" s="48">
        <v>3447</v>
      </c>
      <c r="B3448">
        <v>47.030241714285722</v>
      </c>
    </row>
    <row r="3449" spans="1:2" ht="15" x14ac:dyDescent="0.2">
      <c r="A3449" s="48">
        <v>3448</v>
      </c>
      <c r="B3449">
        <v>47.030241714285722</v>
      </c>
    </row>
    <row r="3450" spans="1:2" ht="15" x14ac:dyDescent="0.2">
      <c r="A3450" s="48">
        <v>3449</v>
      </c>
      <c r="B3450">
        <v>47.030241714285722</v>
      </c>
    </row>
    <row r="3451" spans="1:2" ht="15" x14ac:dyDescent="0.2">
      <c r="A3451" s="48">
        <v>3450</v>
      </c>
      <c r="B3451">
        <v>33.442767941851855</v>
      </c>
    </row>
    <row r="3452" spans="1:2" ht="15" x14ac:dyDescent="0.2">
      <c r="A3452" s="48">
        <v>3451</v>
      </c>
      <c r="B3452">
        <v>47.030241714285722</v>
      </c>
    </row>
    <row r="3453" spans="1:2" ht="15" x14ac:dyDescent="0.2">
      <c r="A3453" s="48">
        <v>3452</v>
      </c>
      <c r="B3453">
        <v>47.030241714285722</v>
      </c>
    </row>
    <row r="3454" spans="1:2" ht="15" x14ac:dyDescent="0.2">
      <c r="A3454" s="48">
        <v>3453</v>
      </c>
      <c r="B3454">
        <v>33.442767941851855</v>
      </c>
    </row>
    <row r="3455" spans="1:2" ht="15" x14ac:dyDescent="0.2">
      <c r="A3455" s="48">
        <v>3454</v>
      </c>
      <c r="B3455">
        <v>13.473987863409205</v>
      </c>
    </row>
    <row r="3456" spans="1:2" ht="15" x14ac:dyDescent="0.2">
      <c r="A3456" s="48">
        <v>3455</v>
      </c>
      <c r="B3456">
        <v>13.473987863409205</v>
      </c>
    </row>
    <row r="3457" spans="1:2" ht="15" x14ac:dyDescent="0.2">
      <c r="A3457" s="48">
        <v>3456</v>
      </c>
      <c r="B3457">
        <v>9.9356125130916286</v>
      </c>
    </row>
    <row r="3458" spans="1:2" ht="15" x14ac:dyDescent="0.2">
      <c r="A3458" s="48">
        <v>3457</v>
      </c>
      <c r="B3458">
        <v>12.800752618067019</v>
      </c>
    </row>
    <row r="3459" spans="1:2" ht="15" x14ac:dyDescent="0.2">
      <c r="A3459" s="48">
        <v>3458</v>
      </c>
      <c r="B3459">
        <v>12.800752618067019</v>
      </c>
    </row>
    <row r="3460" spans="1:2" ht="15" x14ac:dyDescent="0.2">
      <c r="A3460" s="48">
        <v>3459</v>
      </c>
      <c r="B3460">
        <v>12.800752618067019</v>
      </c>
    </row>
    <row r="3461" spans="1:2" ht="15" x14ac:dyDescent="0.2">
      <c r="A3461" s="48">
        <v>3460</v>
      </c>
      <c r="B3461">
        <v>12.800752618067019</v>
      </c>
    </row>
    <row r="3462" spans="1:2" ht="15" x14ac:dyDescent="0.2">
      <c r="A3462" s="48">
        <v>3461</v>
      </c>
      <c r="B3462">
        <v>12.800752618067019</v>
      </c>
    </row>
    <row r="3463" spans="1:2" ht="15" x14ac:dyDescent="0.2">
      <c r="A3463" s="48">
        <v>3462</v>
      </c>
      <c r="B3463">
        <v>12.800752618067019</v>
      </c>
    </row>
    <row r="3464" spans="1:2" ht="15" x14ac:dyDescent="0.2">
      <c r="A3464" s="48">
        <v>3463</v>
      </c>
      <c r="B3464">
        <v>26.794124468325169</v>
      </c>
    </row>
    <row r="3465" spans="1:2" ht="15" x14ac:dyDescent="0.2">
      <c r="A3465" s="48">
        <v>3464</v>
      </c>
      <c r="B3465">
        <v>26.794124468325169</v>
      </c>
    </row>
    <row r="3466" spans="1:2" ht="15" x14ac:dyDescent="0.2">
      <c r="A3466" s="48">
        <v>3465</v>
      </c>
      <c r="B3466">
        <v>26.794124468325169</v>
      </c>
    </row>
    <row r="3467" spans="1:2" ht="15" x14ac:dyDescent="0.2">
      <c r="A3467" s="48">
        <v>3466</v>
      </c>
      <c r="B3467">
        <v>26.794124468325169</v>
      </c>
    </row>
    <row r="3468" spans="1:2" ht="15" x14ac:dyDescent="0.2">
      <c r="A3468" s="48">
        <v>3467</v>
      </c>
      <c r="B3468">
        <v>26.794124468325169</v>
      </c>
    </row>
    <row r="3469" spans="1:2" ht="15" x14ac:dyDescent="0.2">
      <c r="A3469" s="48">
        <v>3468</v>
      </c>
      <c r="B3469">
        <v>26.794124468325169</v>
      </c>
    </row>
    <row r="3470" spans="1:2" ht="15" x14ac:dyDescent="0.2">
      <c r="A3470" s="48">
        <v>3469</v>
      </c>
      <c r="B3470">
        <v>26.794124468325169</v>
      </c>
    </row>
    <row r="3471" spans="1:2" ht="15" x14ac:dyDescent="0.2">
      <c r="A3471" s="48">
        <v>3470</v>
      </c>
      <c r="B3471">
        <v>26.794124468325169</v>
      </c>
    </row>
    <row r="3472" spans="1:2" ht="15" x14ac:dyDescent="0.2">
      <c r="A3472" s="48">
        <v>3471</v>
      </c>
      <c r="B3472">
        <v>26.794124468325169</v>
      </c>
    </row>
    <row r="3473" spans="1:2" ht="15" x14ac:dyDescent="0.2">
      <c r="A3473" s="48">
        <v>3472</v>
      </c>
      <c r="B3473">
        <v>26.794124468325169</v>
      </c>
    </row>
    <row r="3474" spans="1:2" ht="15" x14ac:dyDescent="0.2">
      <c r="A3474" s="48">
        <v>3473</v>
      </c>
      <c r="B3474">
        <v>26.794124468325169</v>
      </c>
    </row>
    <row r="3475" spans="1:2" ht="15" x14ac:dyDescent="0.2">
      <c r="A3475" s="48">
        <v>3474</v>
      </c>
      <c r="B3475">
        <v>26.794124468325169</v>
      </c>
    </row>
    <row r="3476" spans="1:2" ht="15" x14ac:dyDescent="0.2">
      <c r="A3476" s="48">
        <v>3475</v>
      </c>
      <c r="B3476">
        <v>46.864232571428573</v>
      </c>
    </row>
    <row r="3477" spans="1:2" ht="15" x14ac:dyDescent="0.2">
      <c r="A3477" s="48">
        <v>3476</v>
      </c>
      <c r="B3477">
        <v>46.864232571428573</v>
      </c>
    </row>
    <row r="3478" spans="1:2" ht="15" x14ac:dyDescent="0.2">
      <c r="A3478" s="48">
        <v>3477</v>
      </c>
      <c r="B3478">
        <v>26.794124468325169</v>
      </c>
    </row>
    <row r="3479" spans="1:2" ht="15" x14ac:dyDescent="0.2">
      <c r="A3479" s="48">
        <v>3478</v>
      </c>
      <c r="B3479">
        <v>26.794124468325169</v>
      </c>
    </row>
    <row r="3480" spans="1:2" ht="15" x14ac:dyDescent="0.2">
      <c r="A3480" s="48">
        <v>3479</v>
      </c>
      <c r="B3480">
        <v>26.794124468325169</v>
      </c>
    </row>
    <row r="3481" spans="1:2" ht="15" x14ac:dyDescent="0.2">
      <c r="A3481" s="48">
        <v>3480</v>
      </c>
      <c r="B3481">
        <v>26.794124468325169</v>
      </c>
    </row>
    <row r="3482" spans="1:2" ht="15" x14ac:dyDescent="0.2">
      <c r="A3482" s="48">
        <v>3481</v>
      </c>
      <c r="B3482">
        <v>33.334568263373043</v>
      </c>
    </row>
    <row r="3483" spans="1:2" ht="15" x14ac:dyDescent="0.2">
      <c r="A3483" s="48">
        <v>3482</v>
      </c>
      <c r="B3483">
        <v>13.805896441074269</v>
      </c>
    </row>
    <row r="3484" spans="1:2" ht="15" x14ac:dyDescent="0.2">
      <c r="A3484" s="48">
        <v>3483</v>
      </c>
      <c r="B3484">
        <v>13.805896441074269</v>
      </c>
    </row>
    <row r="3485" spans="1:2" ht="15" x14ac:dyDescent="0.2">
      <c r="A3485" s="48">
        <v>3484</v>
      </c>
      <c r="B3485">
        <v>13.805896441074269</v>
      </c>
    </row>
    <row r="3486" spans="1:2" ht="15" x14ac:dyDescent="0.2">
      <c r="A3486" s="48">
        <v>3485</v>
      </c>
      <c r="B3486">
        <v>13.805896441074269</v>
      </c>
    </row>
    <row r="3487" spans="1:2" ht="15" x14ac:dyDescent="0.2">
      <c r="A3487" s="48">
        <v>3486</v>
      </c>
      <c r="B3487">
        <v>13.805548455049911</v>
      </c>
    </row>
    <row r="3488" spans="1:2" ht="15" x14ac:dyDescent="0.2">
      <c r="A3488" s="48">
        <v>3487</v>
      </c>
      <c r="B3488">
        <v>12.448698369437592</v>
      </c>
    </row>
    <row r="3489" spans="1:2" ht="15" x14ac:dyDescent="0.2">
      <c r="A3489" s="48">
        <v>3488</v>
      </c>
      <c r="B3489">
        <v>13.805896441074269</v>
      </c>
    </row>
    <row r="3490" spans="1:2" ht="15" x14ac:dyDescent="0.2">
      <c r="A3490" s="48">
        <v>3489</v>
      </c>
      <c r="B3490">
        <v>13.805896441074269</v>
      </c>
    </row>
    <row r="3491" spans="1:2" ht="15" x14ac:dyDescent="0.2">
      <c r="A3491" s="48">
        <v>3490</v>
      </c>
      <c r="B3491">
        <v>33.334568263373043</v>
      </c>
    </row>
    <row r="3492" spans="1:2" ht="15" x14ac:dyDescent="0.2">
      <c r="A3492" s="48">
        <v>3491</v>
      </c>
      <c r="B3492">
        <v>37.227119714285713</v>
      </c>
    </row>
    <row r="3493" spans="1:2" ht="15" x14ac:dyDescent="0.2">
      <c r="A3493" s="48">
        <v>3492</v>
      </c>
      <c r="B3493">
        <v>37.227119714285713</v>
      </c>
    </row>
    <row r="3494" spans="1:2" ht="15" x14ac:dyDescent="0.2">
      <c r="A3494" s="48">
        <v>3493</v>
      </c>
      <c r="B3494">
        <v>37.227119714285713</v>
      </c>
    </row>
    <row r="3495" spans="1:2" ht="15" x14ac:dyDescent="0.2">
      <c r="A3495" s="48">
        <v>3494</v>
      </c>
      <c r="B3495">
        <v>37.227119714285713</v>
      </c>
    </row>
    <row r="3496" spans="1:2" ht="15" x14ac:dyDescent="0.2">
      <c r="A3496" s="48">
        <v>3495</v>
      </c>
      <c r="B3496">
        <v>37.227119714285713</v>
      </c>
    </row>
    <row r="3497" spans="1:2" ht="15" x14ac:dyDescent="0.2">
      <c r="A3497" s="48">
        <v>3496</v>
      </c>
      <c r="B3497">
        <v>33.334568263373043</v>
      </c>
    </row>
    <row r="3498" spans="1:2" ht="15" x14ac:dyDescent="0.2">
      <c r="A3498" s="48">
        <v>3497</v>
      </c>
      <c r="B3498">
        <v>33.334568263373043</v>
      </c>
    </row>
    <row r="3499" spans="1:2" ht="15" x14ac:dyDescent="0.2">
      <c r="A3499" s="48">
        <v>3498</v>
      </c>
      <c r="B3499">
        <v>33.334568263373043</v>
      </c>
    </row>
    <row r="3500" spans="1:2" ht="15" x14ac:dyDescent="0.2">
      <c r="A3500" s="48">
        <v>3499</v>
      </c>
      <c r="B3500">
        <v>37.227119714285713</v>
      </c>
    </row>
    <row r="3501" spans="1:2" ht="15" x14ac:dyDescent="0.2">
      <c r="A3501" s="48">
        <v>3500</v>
      </c>
      <c r="B3501">
        <v>37.227119714285713</v>
      </c>
    </row>
    <row r="3502" spans="1:2" ht="15" x14ac:dyDescent="0.2">
      <c r="A3502" s="48">
        <v>3501</v>
      </c>
      <c r="B3502">
        <v>37.227119714285713</v>
      </c>
    </row>
    <row r="3503" spans="1:2" ht="15" x14ac:dyDescent="0.2">
      <c r="A3503" s="48">
        <v>3502</v>
      </c>
      <c r="B3503">
        <v>37.227119714285713</v>
      </c>
    </row>
    <row r="3504" spans="1:2" ht="15" x14ac:dyDescent="0.2">
      <c r="A3504" s="48">
        <v>3503</v>
      </c>
      <c r="B3504">
        <v>33.334568263373043</v>
      </c>
    </row>
    <row r="3505" spans="1:2" ht="15" x14ac:dyDescent="0.2">
      <c r="A3505" s="48">
        <v>3504</v>
      </c>
      <c r="B3505">
        <v>33.334568263373043</v>
      </c>
    </row>
    <row r="3506" spans="1:2" ht="15" x14ac:dyDescent="0.2">
      <c r="A3506" s="48">
        <v>3505</v>
      </c>
      <c r="B3506">
        <v>9.8260636883873218</v>
      </c>
    </row>
    <row r="3507" spans="1:2" ht="15" x14ac:dyDescent="0.2">
      <c r="A3507" s="48">
        <v>3506</v>
      </c>
      <c r="B3507">
        <v>9.8260636883873218</v>
      </c>
    </row>
    <row r="3508" spans="1:2" ht="15" x14ac:dyDescent="0.2">
      <c r="A3508" s="48">
        <v>3507</v>
      </c>
      <c r="B3508">
        <v>10.09184036621024</v>
      </c>
    </row>
    <row r="3509" spans="1:2" ht="15" x14ac:dyDescent="0.2">
      <c r="A3509" s="48">
        <v>3508</v>
      </c>
      <c r="B3509">
        <v>10.09184036621024</v>
      </c>
    </row>
    <row r="3510" spans="1:2" ht="15" x14ac:dyDescent="0.2">
      <c r="A3510" s="48">
        <v>3509</v>
      </c>
      <c r="B3510">
        <v>10.374619342390476</v>
      </c>
    </row>
    <row r="3511" spans="1:2" ht="15" x14ac:dyDescent="0.2">
      <c r="A3511" s="48">
        <v>3510</v>
      </c>
      <c r="B3511">
        <v>45.007168140751894</v>
      </c>
    </row>
    <row r="3512" spans="1:2" ht="15" x14ac:dyDescent="0.2">
      <c r="A3512" s="48">
        <v>3511</v>
      </c>
      <c r="B3512">
        <v>32.721466881711123</v>
      </c>
    </row>
    <row r="3513" spans="1:2" ht="15" x14ac:dyDescent="0.2">
      <c r="A3513" s="48">
        <v>3512</v>
      </c>
      <c r="B3513">
        <v>32.721466881711123</v>
      </c>
    </row>
    <row r="3514" spans="1:2" ht="15" x14ac:dyDescent="0.2">
      <c r="A3514" s="48">
        <v>3513</v>
      </c>
      <c r="B3514">
        <v>32.721466881711123</v>
      </c>
    </row>
    <row r="3515" spans="1:2" ht="15" x14ac:dyDescent="0.2">
      <c r="A3515" s="48">
        <v>3514</v>
      </c>
      <c r="B3515">
        <v>32.767453060299445</v>
      </c>
    </row>
    <row r="3516" spans="1:2" ht="15" x14ac:dyDescent="0.2">
      <c r="A3516" s="48">
        <v>3515</v>
      </c>
      <c r="B3516">
        <v>32.767453060299445</v>
      </c>
    </row>
    <row r="3517" spans="1:2" ht="15" x14ac:dyDescent="0.2">
      <c r="A3517" s="48">
        <v>3516</v>
      </c>
      <c r="B3517">
        <v>32.767453060299445</v>
      </c>
    </row>
    <row r="3518" spans="1:2" ht="15" x14ac:dyDescent="0.2">
      <c r="A3518" s="48">
        <v>3517</v>
      </c>
      <c r="B3518">
        <v>32.767453060299445</v>
      </c>
    </row>
    <row r="3519" spans="1:2" ht="15" x14ac:dyDescent="0.2">
      <c r="A3519" s="48">
        <v>3518</v>
      </c>
      <c r="B3519">
        <v>45.007168140751894</v>
      </c>
    </row>
    <row r="3520" spans="1:2" ht="15" x14ac:dyDescent="0.2">
      <c r="A3520" s="48">
        <v>3519</v>
      </c>
      <c r="B3520">
        <v>45.007168140751894</v>
      </c>
    </row>
    <row r="3521" spans="1:2" ht="15" x14ac:dyDescent="0.2">
      <c r="A3521" s="48">
        <v>3520</v>
      </c>
      <c r="B3521">
        <v>45.007168140751894</v>
      </c>
    </row>
    <row r="3522" spans="1:2" ht="15" x14ac:dyDescent="0.2">
      <c r="A3522" s="48">
        <v>3521</v>
      </c>
      <c r="B3522">
        <v>32.767453060299445</v>
      </c>
    </row>
    <row r="3523" spans="1:2" ht="15" x14ac:dyDescent="0.2">
      <c r="A3523" s="48">
        <v>3522</v>
      </c>
      <c r="B3523">
        <v>32.767453060299445</v>
      </c>
    </row>
    <row r="3524" spans="1:2" ht="15" x14ac:dyDescent="0.2">
      <c r="A3524" s="48">
        <v>3523</v>
      </c>
      <c r="B3524">
        <v>45.007168140751894</v>
      </c>
    </row>
    <row r="3525" spans="1:2" ht="15" x14ac:dyDescent="0.2">
      <c r="A3525" s="48">
        <v>3524</v>
      </c>
      <c r="B3525">
        <v>50.559996857142856</v>
      </c>
    </row>
    <row r="3526" spans="1:2" ht="15" x14ac:dyDescent="0.2">
      <c r="A3526" s="48">
        <v>3525</v>
      </c>
      <c r="B3526">
        <v>32.767453060299445</v>
      </c>
    </row>
    <row r="3527" spans="1:2" ht="15" x14ac:dyDescent="0.2">
      <c r="A3527" s="48">
        <v>3526</v>
      </c>
      <c r="B3527">
        <v>32.767453060299445</v>
      </c>
    </row>
    <row r="3528" spans="1:2" ht="15" x14ac:dyDescent="0.2">
      <c r="A3528" s="48">
        <v>3527</v>
      </c>
      <c r="B3528">
        <v>32.721466881711123</v>
      </c>
    </row>
    <row r="3529" spans="1:2" ht="15" x14ac:dyDescent="0.2">
      <c r="A3529" s="48">
        <v>3528</v>
      </c>
      <c r="B3529">
        <v>32.721466881711123</v>
      </c>
    </row>
    <row r="3530" spans="1:2" ht="15" x14ac:dyDescent="0.2">
      <c r="A3530" s="48">
        <v>3529</v>
      </c>
      <c r="B3530">
        <v>9.7712133363463529</v>
      </c>
    </row>
    <row r="3531" spans="1:2" ht="15" x14ac:dyDescent="0.2">
      <c r="A3531" s="48">
        <v>3530</v>
      </c>
      <c r="B3531">
        <v>9.7712133363463529</v>
      </c>
    </row>
    <row r="3532" spans="1:2" ht="15" x14ac:dyDescent="0.2">
      <c r="A3532" s="48">
        <v>3531</v>
      </c>
      <c r="B3532">
        <v>9.7712133363463529</v>
      </c>
    </row>
    <row r="3533" spans="1:2" ht="15" x14ac:dyDescent="0.2">
      <c r="A3533" s="48">
        <v>3532</v>
      </c>
      <c r="B3533">
        <v>9.7712133363463529</v>
      </c>
    </row>
    <row r="3534" spans="1:2" ht="15" x14ac:dyDescent="0.2">
      <c r="A3534" s="48">
        <v>3533</v>
      </c>
      <c r="B3534">
        <v>9.7712133363463529</v>
      </c>
    </row>
    <row r="3535" spans="1:2" ht="15" x14ac:dyDescent="0.2">
      <c r="A3535" s="48">
        <v>3534</v>
      </c>
      <c r="B3535">
        <v>46.797562571428571</v>
      </c>
    </row>
    <row r="3536" spans="1:2" ht="15" x14ac:dyDescent="0.2">
      <c r="A3536" s="48">
        <v>3535</v>
      </c>
      <c r="B3536">
        <v>36.267682942593943</v>
      </c>
    </row>
    <row r="3537" spans="1:2" ht="15" x14ac:dyDescent="0.2">
      <c r="A3537" s="48">
        <v>3536</v>
      </c>
      <c r="B3537">
        <v>36.267682942593943</v>
      </c>
    </row>
    <row r="3538" spans="1:2" ht="15" x14ac:dyDescent="0.2">
      <c r="A3538" s="48">
        <v>3537</v>
      </c>
      <c r="B3538">
        <v>36.267682942593943</v>
      </c>
    </row>
    <row r="3539" spans="1:2" ht="15" x14ac:dyDescent="0.2">
      <c r="A3539" s="48">
        <v>3538</v>
      </c>
      <c r="B3539">
        <v>46.797562571428571</v>
      </c>
    </row>
    <row r="3540" spans="1:2" ht="15" x14ac:dyDescent="0.2">
      <c r="A3540" s="48">
        <v>3539</v>
      </c>
      <c r="B3540">
        <v>46.797562571428571</v>
      </c>
    </row>
    <row r="3541" spans="1:2" ht="15" x14ac:dyDescent="0.2">
      <c r="A3541" s="48">
        <v>3540</v>
      </c>
      <c r="B3541">
        <v>46.797562571428571</v>
      </c>
    </row>
    <row r="3542" spans="1:2" ht="15" x14ac:dyDescent="0.2">
      <c r="A3542" s="48">
        <v>3541</v>
      </c>
      <c r="B3542">
        <v>36.267682942593943</v>
      </c>
    </row>
    <row r="3543" spans="1:2" ht="15" x14ac:dyDescent="0.2">
      <c r="A3543" s="48">
        <v>3542</v>
      </c>
      <c r="B3543">
        <v>36.267682942593943</v>
      </c>
    </row>
    <row r="3544" spans="1:2" ht="15" x14ac:dyDescent="0.2">
      <c r="A3544" s="48">
        <v>3543</v>
      </c>
      <c r="B3544">
        <v>36.267682942593943</v>
      </c>
    </row>
    <row r="3545" spans="1:2" ht="15" x14ac:dyDescent="0.2">
      <c r="A3545" s="48">
        <v>3544</v>
      </c>
      <c r="B3545">
        <v>46.797562571428571</v>
      </c>
    </row>
    <row r="3546" spans="1:2" ht="15" x14ac:dyDescent="0.2">
      <c r="A3546" s="48">
        <v>3545</v>
      </c>
      <c r="B3546">
        <v>46.797562571428571</v>
      </c>
    </row>
    <row r="3547" spans="1:2" ht="15" x14ac:dyDescent="0.2">
      <c r="A3547" s="48">
        <v>3546</v>
      </c>
      <c r="B3547">
        <v>36.267682942593943</v>
      </c>
    </row>
    <row r="3548" spans="1:2" ht="15" x14ac:dyDescent="0.2">
      <c r="A3548" s="48">
        <v>3547</v>
      </c>
      <c r="B3548">
        <v>46.797562571428571</v>
      </c>
    </row>
    <row r="3549" spans="1:2" ht="15" x14ac:dyDescent="0.2">
      <c r="A3549" s="48">
        <v>3548</v>
      </c>
      <c r="B3549">
        <v>46.797562571428571</v>
      </c>
    </row>
    <row r="3550" spans="1:2" ht="15" x14ac:dyDescent="0.2">
      <c r="A3550" s="48">
        <v>3549</v>
      </c>
      <c r="B3550">
        <v>46.797562571428571</v>
      </c>
    </row>
    <row r="3551" spans="1:2" ht="15" x14ac:dyDescent="0.2">
      <c r="A3551" s="48">
        <v>3550</v>
      </c>
      <c r="B3551">
        <v>36.267682942593943</v>
      </c>
    </row>
    <row r="3552" spans="1:2" ht="15" x14ac:dyDescent="0.2">
      <c r="A3552" s="48">
        <v>3551</v>
      </c>
      <c r="B3552">
        <v>36.267682942593943</v>
      </c>
    </row>
    <row r="3553" spans="1:2" ht="15" x14ac:dyDescent="0.2">
      <c r="A3553" s="48">
        <v>3552</v>
      </c>
      <c r="B3553">
        <v>12.540778828094538</v>
      </c>
    </row>
    <row r="3554" spans="1:2" ht="15" x14ac:dyDescent="0.2">
      <c r="A3554" s="48">
        <v>3553</v>
      </c>
      <c r="B3554">
        <v>13.769529424042553</v>
      </c>
    </row>
    <row r="3555" spans="1:2" ht="15" x14ac:dyDescent="0.2">
      <c r="A3555" s="48">
        <v>3554</v>
      </c>
      <c r="B3555">
        <v>13.769529424042553</v>
      </c>
    </row>
    <row r="3556" spans="1:2" ht="15" x14ac:dyDescent="0.2">
      <c r="A3556" s="48">
        <v>3555</v>
      </c>
      <c r="B3556">
        <v>9.3893929235488134</v>
      </c>
    </row>
    <row r="3557" spans="1:2" ht="15" x14ac:dyDescent="0.2">
      <c r="A3557" s="48">
        <v>3556</v>
      </c>
      <c r="B3557">
        <v>9.3893929235488134</v>
      </c>
    </row>
    <row r="3558" spans="1:2" ht="15" x14ac:dyDescent="0.2">
      <c r="A3558" s="48">
        <v>3557</v>
      </c>
      <c r="B3558">
        <v>13.769529424042553</v>
      </c>
    </row>
    <row r="3559" spans="1:2" ht="15" x14ac:dyDescent="0.2">
      <c r="A3559" s="48">
        <v>3558</v>
      </c>
      <c r="B3559">
        <v>13.769529424042553</v>
      </c>
    </row>
    <row r="3560" spans="1:2" ht="15" x14ac:dyDescent="0.2">
      <c r="A3560" s="48">
        <v>3559</v>
      </c>
      <c r="B3560">
        <v>13.769529424042553</v>
      </c>
    </row>
    <row r="3561" spans="1:2" ht="15" x14ac:dyDescent="0.2">
      <c r="A3561" s="48">
        <v>3560</v>
      </c>
      <c r="B3561">
        <v>22.309734318835204</v>
      </c>
    </row>
    <row r="3562" spans="1:2" ht="15" x14ac:dyDescent="0.2">
      <c r="A3562" s="48">
        <v>3561</v>
      </c>
      <c r="B3562">
        <v>22.309734318835204</v>
      </c>
    </row>
    <row r="3563" spans="1:2" ht="15" x14ac:dyDescent="0.2">
      <c r="A3563" s="48">
        <v>3562</v>
      </c>
      <c r="B3563">
        <v>22.309734318835204</v>
      </c>
    </row>
    <row r="3564" spans="1:2" ht="15" x14ac:dyDescent="0.2">
      <c r="A3564" s="48">
        <v>3563</v>
      </c>
      <c r="B3564">
        <v>22.309734318835204</v>
      </c>
    </row>
    <row r="3565" spans="1:2" ht="15" x14ac:dyDescent="0.2">
      <c r="A3565" s="48">
        <v>3564</v>
      </c>
      <c r="B3565">
        <v>22.309734318835204</v>
      </c>
    </row>
    <row r="3566" spans="1:2" ht="15" x14ac:dyDescent="0.2">
      <c r="A3566" s="48">
        <v>3565</v>
      </c>
      <c r="B3566">
        <v>22.309734318835204</v>
      </c>
    </row>
    <row r="3567" spans="1:2" ht="15" x14ac:dyDescent="0.2">
      <c r="A3567" s="48">
        <v>3566</v>
      </c>
      <c r="B3567">
        <v>22.309734318835204</v>
      </c>
    </row>
    <row r="3568" spans="1:2" ht="15" x14ac:dyDescent="0.2">
      <c r="A3568" s="48">
        <v>3567</v>
      </c>
      <c r="B3568">
        <v>61.088462</v>
      </c>
    </row>
    <row r="3569" spans="1:2" ht="15" x14ac:dyDescent="0.2">
      <c r="A3569" s="48">
        <v>3568</v>
      </c>
      <c r="B3569">
        <v>22.309734318835204</v>
      </c>
    </row>
    <row r="3570" spans="1:2" ht="15" x14ac:dyDescent="0.2">
      <c r="A3570" s="48">
        <v>3569</v>
      </c>
      <c r="B3570">
        <v>22.309734318835204</v>
      </c>
    </row>
    <row r="3571" spans="1:2" ht="15" x14ac:dyDescent="0.2">
      <c r="A3571" s="48">
        <v>3570</v>
      </c>
      <c r="B3571">
        <v>22.309734318835204</v>
      </c>
    </row>
    <row r="3572" spans="1:2" ht="15" x14ac:dyDescent="0.2">
      <c r="A3572" s="48">
        <v>3571</v>
      </c>
      <c r="B3572">
        <v>35.814022739794574</v>
      </c>
    </row>
    <row r="3573" spans="1:2" ht="15" x14ac:dyDescent="0.2">
      <c r="A3573" s="48">
        <v>3572</v>
      </c>
      <c r="B3573">
        <v>35.814022739794574</v>
      </c>
    </row>
    <row r="3574" spans="1:2" ht="15" x14ac:dyDescent="0.2">
      <c r="A3574" s="48">
        <v>3573</v>
      </c>
      <c r="B3574">
        <v>35.814022739794574</v>
      </c>
    </row>
    <row r="3575" spans="1:2" ht="15" x14ac:dyDescent="0.2">
      <c r="A3575" s="48">
        <v>3574</v>
      </c>
      <c r="B3575">
        <v>22.309734318835204</v>
      </c>
    </row>
    <row r="3576" spans="1:2" ht="15" x14ac:dyDescent="0.2">
      <c r="A3576" s="48">
        <v>3575</v>
      </c>
      <c r="B3576">
        <v>13.769529424042553</v>
      </c>
    </row>
    <row r="3577" spans="1:2" ht="15" x14ac:dyDescent="0.2">
      <c r="A3577" s="48">
        <v>3576</v>
      </c>
      <c r="B3577">
        <v>13.769529424042553</v>
      </c>
    </row>
    <row r="3578" spans="1:2" ht="15" x14ac:dyDescent="0.2">
      <c r="A3578" s="48">
        <v>3577</v>
      </c>
      <c r="B3578">
        <v>8.7000578396486912</v>
      </c>
    </row>
    <row r="3579" spans="1:2" ht="15" x14ac:dyDescent="0.2">
      <c r="A3579" s="48">
        <v>3578</v>
      </c>
      <c r="B3579">
        <v>8.7000578396486912</v>
      </c>
    </row>
    <row r="3580" spans="1:2" ht="15" x14ac:dyDescent="0.2">
      <c r="A3580" s="48">
        <v>3579</v>
      </c>
      <c r="B3580">
        <v>7.7942417700038291</v>
      </c>
    </row>
    <row r="3581" spans="1:2" ht="15" x14ac:dyDescent="0.2">
      <c r="A3581" s="48">
        <v>3580</v>
      </c>
      <c r="B3581">
        <v>7.7942417700038291</v>
      </c>
    </row>
    <row r="3582" spans="1:2" ht="15" x14ac:dyDescent="0.2">
      <c r="A3582" s="48">
        <v>3581</v>
      </c>
      <c r="B3582">
        <v>8.7000578396486912</v>
      </c>
    </row>
    <row r="3583" spans="1:2" ht="15" x14ac:dyDescent="0.2">
      <c r="A3583" s="48">
        <v>3582</v>
      </c>
      <c r="B3583">
        <v>12.247126323238728</v>
      </c>
    </row>
    <row r="3584" spans="1:2" ht="15" x14ac:dyDescent="0.2">
      <c r="A3584" s="48">
        <v>3583</v>
      </c>
      <c r="B3584">
        <v>12.247126323238728</v>
      </c>
    </row>
    <row r="3585" spans="1:2" ht="15" x14ac:dyDescent="0.2">
      <c r="A3585" s="48">
        <v>3584</v>
      </c>
      <c r="B3585">
        <v>12.247126323238728</v>
      </c>
    </row>
    <row r="3586" spans="1:2" ht="15" x14ac:dyDescent="0.2">
      <c r="A3586" s="48">
        <v>3585</v>
      </c>
      <c r="B3586">
        <v>41.693120323784228</v>
      </c>
    </row>
    <row r="3587" spans="1:2" ht="15" x14ac:dyDescent="0.2">
      <c r="A3587" s="48">
        <v>3586</v>
      </c>
      <c r="B3587">
        <v>41.693120323784228</v>
      </c>
    </row>
    <row r="3588" spans="1:2" ht="15" x14ac:dyDescent="0.2">
      <c r="A3588" s="48">
        <v>3587</v>
      </c>
      <c r="B3588">
        <v>49.959783902284435</v>
      </c>
    </row>
    <row r="3589" spans="1:2" ht="15" x14ac:dyDescent="0.2">
      <c r="A3589" s="48">
        <v>3588</v>
      </c>
      <c r="B3589">
        <v>52.499725428571431</v>
      </c>
    </row>
    <row r="3590" spans="1:2" ht="15" x14ac:dyDescent="0.2">
      <c r="A3590" s="48">
        <v>3589</v>
      </c>
      <c r="B3590">
        <v>52.499725428571431</v>
      </c>
    </row>
    <row r="3591" spans="1:2" ht="15" x14ac:dyDescent="0.2">
      <c r="A3591" s="48">
        <v>3590</v>
      </c>
      <c r="B3591">
        <v>52.499725428571431</v>
      </c>
    </row>
    <row r="3592" spans="1:2" ht="15" x14ac:dyDescent="0.2">
      <c r="A3592" s="48">
        <v>3591</v>
      </c>
      <c r="B3592">
        <v>52.499725428571431</v>
      </c>
    </row>
    <row r="3593" spans="1:2" ht="15" x14ac:dyDescent="0.2">
      <c r="A3593" s="48">
        <v>3592</v>
      </c>
      <c r="B3593">
        <v>52.499725428571431</v>
      </c>
    </row>
    <row r="3594" spans="1:2" ht="15" x14ac:dyDescent="0.2">
      <c r="A3594" s="48">
        <v>3593</v>
      </c>
      <c r="B3594">
        <v>52.499725428571431</v>
      </c>
    </row>
    <row r="3595" spans="1:2" ht="15" x14ac:dyDescent="0.2">
      <c r="A3595" s="48">
        <v>3594</v>
      </c>
      <c r="B3595">
        <v>41.693120323784228</v>
      </c>
    </row>
    <row r="3596" spans="1:2" ht="15" x14ac:dyDescent="0.2">
      <c r="A3596" s="48">
        <v>3595</v>
      </c>
      <c r="B3596">
        <v>49.959783902284435</v>
      </c>
    </row>
    <row r="3597" spans="1:2" ht="15" x14ac:dyDescent="0.2">
      <c r="A3597" s="48">
        <v>3596</v>
      </c>
      <c r="B3597">
        <v>52.499725428571431</v>
      </c>
    </row>
    <row r="3598" spans="1:2" ht="15" x14ac:dyDescent="0.2">
      <c r="A3598" s="48">
        <v>3597</v>
      </c>
      <c r="B3598">
        <v>41.693120323784228</v>
      </c>
    </row>
    <row r="3599" spans="1:2" ht="15" x14ac:dyDescent="0.2">
      <c r="A3599" s="48">
        <v>3598</v>
      </c>
      <c r="B3599">
        <v>41.693120323784228</v>
      </c>
    </row>
    <row r="3600" spans="1:2" ht="15" x14ac:dyDescent="0.2">
      <c r="A3600" s="48">
        <v>3599</v>
      </c>
      <c r="B3600">
        <v>12.247126323238728</v>
      </c>
    </row>
    <row r="3601" spans="1:2" ht="15" x14ac:dyDescent="0.2">
      <c r="A3601" s="48">
        <v>3600</v>
      </c>
      <c r="B3601">
        <v>8.7000578396486912</v>
      </c>
    </row>
    <row r="3602" spans="1:2" ht="15" x14ac:dyDescent="0.2">
      <c r="A3602" s="48">
        <v>3601</v>
      </c>
      <c r="B3602">
        <v>10.562109479775243</v>
      </c>
    </row>
    <row r="3603" spans="1:2" ht="15" x14ac:dyDescent="0.2">
      <c r="A3603" s="48">
        <v>3602</v>
      </c>
      <c r="B3603">
        <v>10.562109479775243</v>
      </c>
    </row>
    <row r="3604" spans="1:2" ht="15" x14ac:dyDescent="0.2">
      <c r="A3604" s="48">
        <v>3603</v>
      </c>
      <c r="B3604">
        <v>7.6869805617547797</v>
      </c>
    </row>
    <row r="3605" spans="1:2" ht="15" x14ac:dyDescent="0.2">
      <c r="A3605" s="48">
        <v>3604</v>
      </c>
      <c r="B3605">
        <v>10.562109479775243</v>
      </c>
    </row>
    <row r="3606" spans="1:2" ht="15" x14ac:dyDescent="0.2">
      <c r="A3606" s="48">
        <v>3605</v>
      </c>
      <c r="B3606">
        <v>10.562109479775243</v>
      </c>
    </row>
    <row r="3607" spans="1:2" ht="15" x14ac:dyDescent="0.2">
      <c r="A3607" s="48">
        <v>3606</v>
      </c>
      <c r="B3607">
        <v>12.177682738870864</v>
      </c>
    </row>
    <row r="3608" spans="1:2" ht="15" x14ac:dyDescent="0.2">
      <c r="A3608" s="48">
        <v>3607</v>
      </c>
      <c r="B3608">
        <v>12.177682738870864</v>
      </c>
    </row>
    <row r="3609" spans="1:2" ht="15" x14ac:dyDescent="0.2">
      <c r="A3609" s="48">
        <v>3608</v>
      </c>
      <c r="B3609">
        <v>12.177682738870864</v>
      </c>
    </row>
    <row r="3610" spans="1:2" ht="15" x14ac:dyDescent="0.2">
      <c r="A3610" s="48">
        <v>3609</v>
      </c>
      <c r="B3610">
        <v>26.511738934321858</v>
      </c>
    </row>
    <row r="3611" spans="1:2" ht="15" x14ac:dyDescent="0.2">
      <c r="A3611" s="48">
        <v>3610</v>
      </c>
      <c r="B3611">
        <v>26.511738934321858</v>
      </c>
    </row>
    <row r="3612" spans="1:2" ht="15" x14ac:dyDescent="0.2">
      <c r="A3612" s="48">
        <v>3611</v>
      </c>
      <c r="B3612">
        <v>36.630971896790918</v>
      </c>
    </row>
    <row r="3613" spans="1:2" ht="15" x14ac:dyDescent="0.2">
      <c r="A3613" s="48">
        <v>3612</v>
      </c>
      <c r="B3613">
        <v>55.80509821207675</v>
      </c>
    </row>
    <row r="3614" spans="1:2" ht="15" x14ac:dyDescent="0.2">
      <c r="A3614" s="48">
        <v>3613</v>
      </c>
      <c r="B3614">
        <v>36.630971896790918</v>
      </c>
    </row>
    <row r="3615" spans="1:2" ht="15" x14ac:dyDescent="0.2">
      <c r="A3615" s="48">
        <v>3614</v>
      </c>
      <c r="B3615">
        <v>36.630971896790918</v>
      </c>
    </row>
    <row r="3616" spans="1:2" ht="15" x14ac:dyDescent="0.2">
      <c r="A3616" s="48">
        <v>3615</v>
      </c>
      <c r="B3616">
        <v>36.630971896790918</v>
      </c>
    </row>
    <row r="3617" spans="1:2" ht="15" x14ac:dyDescent="0.2">
      <c r="A3617" s="48">
        <v>3616</v>
      </c>
      <c r="B3617">
        <v>36.630971896790918</v>
      </c>
    </row>
    <row r="3618" spans="1:2" ht="15" x14ac:dyDescent="0.2">
      <c r="A3618" s="48">
        <v>3617</v>
      </c>
      <c r="B3618">
        <v>36.630971896790918</v>
      </c>
    </row>
    <row r="3619" spans="1:2" ht="15" x14ac:dyDescent="0.2">
      <c r="A3619" s="48">
        <v>3618</v>
      </c>
      <c r="B3619">
        <v>26.511738934321858</v>
      </c>
    </row>
    <row r="3620" spans="1:2" ht="15" x14ac:dyDescent="0.2">
      <c r="A3620" s="48">
        <v>3619</v>
      </c>
      <c r="B3620">
        <v>60.039677142857144</v>
      </c>
    </row>
    <row r="3621" spans="1:2" ht="15" x14ac:dyDescent="0.2">
      <c r="A3621" s="48">
        <v>3620</v>
      </c>
      <c r="B3621">
        <v>41.230348625957816</v>
      </c>
    </row>
    <row r="3622" spans="1:2" ht="15" x14ac:dyDescent="0.2">
      <c r="A3622" s="48">
        <v>3621</v>
      </c>
      <c r="B3622">
        <v>41.230348625957816</v>
      </c>
    </row>
    <row r="3623" spans="1:2" ht="15" x14ac:dyDescent="0.2">
      <c r="A3623" s="48">
        <v>3622</v>
      </c>
      <c r="B3623">
        <v>36.630971896790918</v>
      </c>
    </row>
    <row r="3624" spans="1:2" ht="15" x14ac:dyDescent="0.2">
      <c r="A3624" s="48">
        <v>3623</v>
      </c>
      <c r="B3624">
        <v>12.177682738870864</v>
      </c>
    </row>
    <row r="3625" spans="1:2" ht="15" x14ac:dyDescent="0.2">
      <c r="A3625" s="48">
        <v>3624</v>
      </c>
      <c r="B3625">
        <v>12.177682738870864</v>
      </c>
    </row>
    <row r="3626" spans="1:2" ht="15" x14ac:dyDescent="0.2">
      <c r="A3626" s="48">
        <v>3625</v>
      </c>
      <c r="B3626">
        <v>14.534603006248647</v>
      </c>
    </row>
    <row r="3627" spans="1:2" ht="15" x14ac:dyDescent="0.2">
      <c r="A3627" s="48">
        <v>3626</v>
      </c>
      <c r="B3627">
        <v>14.534603006248647</v>
      </c>
    </row>
    <row r="3628" spans="1:2" ht="15" x14ac:dyDescent="0.2">
      <c r="A3628" s="48">
        <v>3627</v>
      </c>
      <c r="B3628">
        <v>9.8980083971127097</v>
      </c>
    </row>
    <row r="3629" spans="1:2" ht="15" x14ac:dyDescent="0.2">
      <c r="A3629" s="48">
        <v>3628</v>
      </c>
      <c r="B3629">
        <v>9.8980083971127097</v>
      </c>
    </row>
    <row r="3630" spans="1:2" ht="15" x14ac:dyDescent="0.2">
      <c r="A3630" s="48">
        <v>3629</v>
      </c>
      <c r="B3630">
        <v>14.534603006248647</v>
      </c>
    </row>
    <row r="3631" spans="1:2" ht="15" x14ac:dyDescent="0.2">
      <c r="A3631" s="48">
        <v>3630</v>
      </c>
      <c r="B3631">
        <v>14.534603006248647</v>
      </c>
    </row>
    <row r="3632" spans="1:2" ht="15" x14ac:dyDescent="0.2">
      <c r="A3632" s="48">
        <v>3631</v>
      </c>
      <c r="B3632">
        <v>14.534603006248647</v>
      </c>
    </row>
    <row r="3633" spans="1:2" ht="15" x14ac:dyDescent="0.2">
      <c r="A3633" s="48">
        <v>3632</v>
      </c>
      <c r="B3633">
        <v>16.530519253700003</v>
      </c>
    </row>
    <row r="3634" spans="1:2" ht="15" x14ac:dyDescent="0.2">
      <c r="A3634" s="48">
        <v>3633</v>
      </c>
      <c r="B3634">
        <v>40.265552123520855</v>
      </c>
    </row>
    <row r="3635" spans="1:2" ht="15" x14ac:dyDescent="0.2">
      <c r="A3635" s="48">
        <v>3634</v>
      </c>
      <c r="B3635">
        <v>40.265552123520855</v>
      </c>
    </row>
    <row r="3636" spans="1:2" ht="15" x14ac:dyDescent="0.2">
      <c r="A3636" s="48">
        <v>3635</v>
      </c>
      <c r="B3636">
        <v>40.265552123520855</v>
      </c>
    </row>
    <row r="3637" spans="1:2" ht="15" x14ac:dyDescent="0.2">
      <c r="A3637" s="48">
        <v>3636</v>
      </c>
      <c r="B3637">
        <v>40.265552123520855</v>
      </c>
    </row>
    <row r="3638" spans="1:2" ht="15" x14ac:dyDescent="0.2">
      <c r="A3638" s="48">
        <v>3637</v>
      </c>
      <c r="B3638">
        <v>40.265552123520855</v>
      </c>
    </row>
    <row r="3639" spans="1:2" ht="15" x14ac:dyDescent="0.2">
      <c r="A3639" s="48">
        <v>3638</v>
      </c>
      <c r="B3639">
        <v>40.265552123520855</v>
      </c>
    </row>
    <row r="3640" spans="1:2" ht="15" x14ac:dyDescent="0.2">
      <c r="A3640" s="48">
        <v>3639</v>
      </c>
      <c r="B3640">
        <v>40.265552123520855</v>
      </c>
    </row>
    <row r="3641" spans="1:2" ht="15" x14ac:dyDescent="0.2">
      <c r="A3641" s="48">
        <v>3640</v>
      </c>
      <c r="B3641">
        <v>40.265552123520855</v>
      </c>
    </row>
    <row r="3642" spans="1:2" ht="15" x14ac:dyDescent="0.2">
      <c r="A3642" s="48">
        <v>3641</v>
      </c>
      <c r="B3642">
        <v>40.265552123520855</v>
      </c>
    </row>
    <row r="3643" spans="1:2" ht="15" x14ac:dyDescent="0.2">
      <c r="A3643" s="48">
        <v>3642</v>
      </c>
      <c r="B3643">
        <v>40.265552123520855</v>
      </c>
    </row>
    <row r="3644" spans="1:2" ht="15" x14ac:dyDescent="0.2">
      <c r="A3644" s="48">
        <v>3643</v>
      </c>
      <c r="B3644">
        <v>40.265552123520855</v>
      </c>
    </row>
    <row r="3645" spans="1:2" ht="15" x14ac:dyDescent="0.2">
      <c r="A3645" s="48">
        <v>3644</v>
      </c>
      <c r="B3645">
        <v>45.801606857142858</v>
      </c>
    </row>
    <row r="3646" spans="1:2" ht="15" x14ac:dyDescent="0.2">
      <c r="A3646" s="48">
        <v>3645</v>
      </c>
      <c r="B3646">
        <v>40.265552123520855</v>
      </c>
    </row>
    <row r="3647" spans="1:2" ht="15" x14ac:dyDescent="0.2">
      <c r="A3647" s="48">
        <v>3646</v>
      </c>
      <c r="B3647">
        <v>40.265552123520855</v>
      </c>
    </row>
    <row r="3648" spans="1:2" ht="15" x14ac:dyDescent="0.2">
      <c r="A3648" s="48">
        <v>3647</v>
      </c>
      <c r="B3648">
        <v>40.265552123520855</v>
      </c>
    </row>
    <row r="3649" spans="1:2" ht="15" x14ac:dyDescent="0.2">
      <c r="A3649" s="48">
        <v>3648</v>
      </c>
      <c r="B3649">
        <v>32.341089983449137</v>
      </c>
    </row>
    <row r="3650" spans="1:2" ht="15" x14ac:dyDescent="0.2">
      <c r="A3650" s="48">
        <v>3649</v>
      </c>
      <c r="B3650">
        <v>15.667672167973484</v>
      </c>
    </row>
    <row r="3651" spans="1:2" ht="15" x14ac:dyDescent="0.2">
      <c r="A3651" s="48">
        <v>3650</v>
      </c>
      <c r="B3651">
        <v>15.667672167973484</v>
      </c>
    </row>
    <row r="3652" spans="1:2" ht="15" x14ac:dyDescent="0.2">
      <c r="A3652" s="48">
        <v>3651</v>
      </c>
      <c r="B3652">
        <v>15.667672167973484</v>
      </c>
    </row>
    <row r="3653" spans="1:2" ht="15" x14ac:dyDescent="0.2">
      <c r="A3653" s="48">
        <v>3652</v>
      </c>
      <c r="B3653">
        <v>15.667672167973484</v>
      </c>
    </row>
    <row r="3654" spans="1:2" ht="15" x14ac:dyDescent="0.2">
      <c r="A3654" s="48">
        <v>3653</v>
      </c>
      <c r="B3654">
        <v>15.667672167973484</v>
      </c>
    </row>
    <row r="3655" spans="1:2" ht="15" x14ac:dyDescent="0.2">
      <c r="A3655" s="48">
        <v>3654</v>
      </c>
      <c r="B3655">
        <v>15.667672167973484</v>
      </c>
    </row>
    <row r="3656" spans="1:2" ht="15" x14ac:dyDescent="0.2">
      <c r="A3656" s="48">
        <v>3655</v>
      </c>
      <c r="B3656">
        <v>15.667672167973484</v>
      </c>
    </row>
    <row r="3657" spans="1:2" ht="15" x14ac:dyDescent="0.2">
      <c r="A3657" s="48">
        <v>3656</v>
      </c>
      <c r="B3657">
        <v>15.667672167973484</v>
      </c>
    </row>
    <row r="3658" spans="1:2" ht="15" x14ac:dyDescent="0.2">
      <c r="A3658" s="48">
        <v>3657</v>
      </c>
      <c r="B3658">
        <v>15.667672167973484</v>
      </c>
    </row>
    <row r="3659" spans="1:2" ht="15" x14ac:dyDescent="0.2">
      <c r="A3659" s="48">
        <v>3658</v>
      </c>
      <c r="B3659">
        <v>15.667672167973484</v>
      </c>
    </row>
    <row r="3660" spans="1:2" ht="15" x14ac:dyDescent="0.2">
      <c r="A3660" s="48">
        <v>3659</v>
      </c>
      <c r="B3660">
        <v>18.715962558490151</v>
      </c>
    </row>
    <row r="3661" spans="1:2" ht="15" x14ac:dyDescent="0.2">
      <c r="A3661" s="48">
        <v>3660</v>
      </c>
      <c r="B3661">
        <v>18.715962558490151</v>
      </c>
    </row>
    <row r="3662" spans="1:2" ht="15" x14ac:dyDescent="0.2">
      <c r="A3662" s="48">
        <v>3661</v>
      </c>
      <c r="B3662">
        <v>18.715962558490151</v>
      </c>
    </row>
    <row r="3663" spans="1:2" ht="15" x14ac:dyDescent="0.2">
      <c r="A3663" s="48">
        <v>3662</v>
      </c>
      <c r="B3663">
        <v>29.987132527816303</v>
      </c>
    </row>
    <row r="3664" spans="1:2" ht="15" x14ac:dyDescent="0.2">
      <c r="A3664" s="48">
        <v>3663</v>
      </c>
      <c r="B3664">
        <v>29.987132527816303</v>
      </c>
    </row>
    <row r="3665" spans="1:2" ht="15" x14ac:dyDescent="0.2">
      <c r="A3665" s="48">
        <v>3664</v>
      </c>
      <c r="B3665">
        <v>29.987132527816303</v>
      </c>
    </row>
    <row r="3666" spans="1:2" ht="15" x14ac:dyDescent="0.2">
      <c r="A3666" s="48">
        <v>3665</v>
      </c>
      <c r="B3666">
        <v>29.987132527816303</v>
      </c>
    </row>
    <row r="3667" spans="1:2" ht="15" x14ac:dyDescent="0.2">
      <c r="A3667" s="48">
        <v>3666</v>
      </c>
      <c r="B3667">
        <v>18.715962558490151</v>
      </c>
    </row>
    <row r="3668" spans="1:2" ht="15" x14ac:dyDescent="0.2">
      <c r="A3668" s="48">
        <v>3667</v>
      </c>
      <c r="B3668">
        <v>38.58842942857143</v>
      </c>
    </row>
    <row r="3669" spans="1:2" ht="15" x14ac:dyDescent="0.2">
      <c r="A3669" s="48">
        <v>3668</v>
      </c>
      <c r="B3669">
        <v>38.58842942857143</v>
      </c>
    </row>
    <row r="3670" spans="1:2" ht="15" x14ac:dyDescent="0.2">
      <c r="A3670" s="48">
        <v>3669</v>
      </c>
      <c r="B3670">
        <v>38.58842942857143</v>
      </c>
    </row>
    <row r="3671" spans="1:2" ht="15" x14ac:dyDescent="0.2">
      <c r="A3671" s="48">
        <v>3670</v>
      </c>
      <c r="B3671">
        <v>38.58842942857143</v>
      </c>
    </row>
    <row r="3672" spans="1:2" ht="15" x14ac:dyDescent="0.2">
      <c r="A3672" s="48">
        <v>3671</v>
      </c>
      <c r="B3672">
        <v>18.715962558490151</v>
      </c>
    </row>
    <row r="3673" spans="1:2" ht="15" x14ac:dyDescent="0.2">
      <c r="A3673" s="48">
        <v>3672</v>
      </c>
      <c r="B3673">
        <v>15.667672167973484</v>
      </c>
    </row>
    <row r="3674" spans="1:2" ht="15" x14ac:dyDescent="0.2">
      <c r="A3674" s="48">
        <v>3673</v>
      </c>
      <c r="B3674">
        <v>12.291330336702675</v>
      </c>
    </row>
    <row r="3675" spans="1:2" ht="15" x14ac:dyDescent="0.2">
      <c r="A3675" s="48">
        <v>3674</v>
      </c>
      <c r="B3675">
        <v>10.796453447403765</v>
      </c>
    </row>
    <row r="3676" spans="1:2" ht="15" x14ac:dyDescent="0.2">
      <c r="A3676" s="48">
        <v>3675</v>
      </c>
      <c r="B3676">
        <v>12.437507638357978</v>
      </c>
    </row>
    <row r="3677" spans="1:2" ht="15" x14ac:dyDescent="0.2">
      <c r="A3677" s="48">
        <v>3676</v>
      </c>
      <c r="B3677">
        <v>10.796453447403765</v>
      </c>
    </row>
    <row r="3678" spans="1:2" ht="15" x14ac:dyDescent="0.2">
      <c r="A3678" s="48">
        <v>3677</v>
      </c>
      <c r="B3678">
        <v>10.796453447403765</v>
      </c>
    </row>
    <row r="3679" spans="1:2" ht="15" x14ac:dyDescent="0.2">
      <c r="A3679" s="48">
        <v>3678</v>
      </c>
      <c r="B3679">
        <v>10.796453447403765</v>
      </c>
    </row>
    <row r="3680" spans="1:2" ht="15" x14ac:dyDescent="0.2">
      <c r="A3680" s="48">
        <v>3679</v>
      </c>
      <c r="B3680">
        <v>10.796453447403765</v>
      </c>
    </row>
    <row r="3681" spans="1:2" ht="15" x14ac:dyDescent="0.2">
      <c r="A3681" s="48">
        <v>3680</v>
      </c>
      <c r="B3681">
        <v>12.291330336702675</v>
      </c>
    </row>
    <row r="3682" spans="1:2" ht="15" x14ac:dyDescent="0.2">
      <c r="A3682" s="48">
        <v>3681</v>
      </c>
      <c r="B3682">
        <v>12.291330336702675</v>
      </c>
    </row>
    <row r="3683" spans="1:2" ht="15" x14ac:dyDescent="0.2">
      <c r="A3683" s="48">
        <v>3682</v>
      </c>
      <c r="B3683">
        <v>12.291330336702675</v>
      </c>
    </row>
    <row r="3684" spans="1:2" ht="15" x14ac:dyDescent="0.2">
      <c r="A3684" s="48">
        <v>3683</v>
      </c>
      <c r="B3684">
        <v>31.466083998042993</v>
      </c>
    </row>
    <row r="3685" spans="1:2" ht="15" x14ac:dyDescent="0.2">
      <c r="A3685" s="48">
        <v>3684</v>
      </c>
      <c r="B3685">
        <v>31.466083998042993</v>
      </c>
    </row>
    <row r="3686" spans="1:2" ht="15" x14ac:dyDescent="0.2">
      <c r="A3686" s="48">
        <v>3685</v>
      </c>
      <c r="B3686">
        <v>31.466083998042993</v>
      </c>
    </row>
    <row r="3687" spans="1:2" ht="15" x14ac:dyDescent="0.2">
      <c r="A3687" s="48">
        <v>3686</v>
      </c>
      <c r="B3687">
        <v>31.466083998042993</v>
      </c>
    </row>
    <row r="3688" spans="1:2" ht="15" x14ac:dyDescent="0.2">
      <c r="A3688" s="48">
        <v>3687</v>
      </c>
      <c r="B3688">
        <v>31.466083998042993</v>
      </c>
    </row>
    <row r="3689" spans="1:2" ht="15" x14ac:dyDescent="0.2">
      <c r="A3689" s="48">
        <v>3688</v>
      </c>
      <c r="B3689">
        <v>31.466083998042993</v>
      </c>
    </row>
    <row r="3690" spans="1:2" ht="15" x14ac:dyDescent="0.2">
      <c r="A3690" s="48">
        <v>3689</v>
      </c>
      <c r="B3690">
        <v>12.437507638357978</v>
      </c>
    </row>
    <row r="3691" spans="1:2" ht="15" x14ac:dyDescent="0.2">
      <c r="A3691" s="48">
        <v>3690</v>
      </c>
      <c r="B3691">
        <v>12.437507638357978</v>
      </c>
    </row>
    <row r="3692" spans="1:2" ht="15" x14ac:dyDescent="0.2">
      <c r="A3692" s="48">
        <v>3691</v>
      </c>
      <c r="B3692">
        <v>31.466083998042993</v>
      </c>
    </row>
    <row r="3693" spans="1:2" ht="15" x14ac:dyDescent="0.2">
      <c r="A3693" s="48">
        <v>3692</v>
      </c>
      <c r="B3693">
        <v>47.047335428571422</v>
      </c>
    </row>
    <row r="3694" spans="1:2" ht="15" x14ac:dyDescent="0.2">
      <c r="A3694" s="48">
        <v>3693</v>
      </c>
      <c r="B3694">
        <v>31.466083998042993</v>
      </c>
    </row>
    <row r="3695" spans="1:2" ht="15" x14ac:dyDescent="0.2">
      <c r="A3695" s="48">
        <v>3694</v>
      </c>
      <c r="B3695">
        <v>31.466083998042993</v>
      </c>
    </row>
    <row r="3696" spans="1:2" ht="15" x14ac:dyDescent="0.2">
      <c r="A3696" s="48">
        <v>3695</v>
      </c>
      <c r="B3696">
        <v>12.437507638357978</v>
      </c>
    </row>
    <row r="3697" spans="1:2" ht="15" x14ac:dyDescent="0.2">
      <c r="A3697" s="48">
        <v>3696</v>
      </c>
      <c r="B3697">
        <v>12.291330336702675</v>
      </c>
    </row>
    <row r="3698" spans="1:2" ht="15" x14ac:dyDescent="0.2">
      <c r="A3698" s="48">
        <v>3697</v>
      </c>
      <c r="B3698">
        <v>8.9310019787814028</v>
      </c>
    </row>
    <row r="3699" spans="1:2" ht="15" x14ac:dyDescent="0.2">
      <c r="A3699" s="48">
        <v>3698</v>
      </c>
      <c r="B3699">
        <v>8.9310019787814028</v>
      </c>
    </row>
    <row r="3700" spans="1:2" ht="15" x14ac:dyDescent="0.2">
      <c r="A3700" s="48">
        <v>3699</v>
      </c>
      <c r="B3700">
        <v>8.9310019787814028</v>
      </c>
    </row>
    <row r="3701" spans="1:2" ht="15" x14ac:dyDescent="0.2">
      <c r="A3701" s="48">
        <v>3700</v>
      </c>
      <c r="B3701">
        <v>8.9310019787814028</v>
      </c>
    </row>
    <row r="3702" spans="1:2" ht="15" x14ac:dyDescent="0.2">
      <c r="A3702" s="48">
        <v>3701</v>
      </c>
      <c r="B3702">
        <v>8.9310019787814028</v>
      </c>
    </row>
    <row r="3703" spans="1:2" ht="15" x14ac:dyDescent="0.2">
      <c r="A3703" s="48">
        <v>3702</v>
      </c>
      <c r="B3703">
        <v>10.178040832495132</v>
      </c>
    </row>
    <row r="3704" spans="1:2" ht="15" x14ac:dyDescent="0.2">
      <c r="A3704" s="48">
        <v>3703</v>
      </c>
      <c r="B3704">
        <v>11.359288288411914</v>
      </c>
    </row>
    <row r="3705" spans="1:2" ht="15" x14ac:dyDescent="0.2">
      <c r="A3705" s="48">
        <v>3704</v>
      </c>
      <c r="B3705">
        <v>30.64032079465462</v>
      </c>
    </row>
    <row r="3706" spans="1:2" ht="15" x14ac:dyDescent="0.2">
      <c r="A3706" s="48">
        <v>3705</v>
      </c>
      <c r="B3706">
        <v>33.01147799628793</v>
      </c>
    </row>
    <row r="3707" spans="1:2" ht="15" x14ac:dyDescent="0.2">
      <c r="A3707" s="48">
        <v>3706</v>
      </c>
      <c r="B3707">
        <v>33.01147799628793</v>
      </c>
    </row>
    <row r="3708" spans="1:2" ht="15" x14ac:dyDescent="0.2">
      <c r="A3708" s="48">
        <v>3707</v>
      </c>
      <c r="B3708">
        <v>33.01147799628793</v>
      </c>
    </row>
    <row r="3709" spans="1:2" ht="15" x14ac:dyDescent="0.2">
      <c r="A3709" s="48">
        <v>3708</v>
      </c>
      <c r="B3709">
        <v>46.192679428571431</v>
      </c>
    </row>
    <row r="3710" spans="1:2" ht="15" x14ac:dyDescent="0.2">
      <c r="A3710" s="48">
        <v>3709</v>
      </c>
      <c r="B3710">
        <v>33.01147799628793</v>
      </c>
    </row>
    <row r="3711" spans="1:2" ht="15" x14ac:dyDescent="0.2">
      <c r="A3711" s="48">
        <v>3710</v>
      </c>
      <c r="B3711">
        <v>46.192679428571431</v>
      </c>
    </row>
    <row r="3712" spans="1:2" ht="15" x14ac:dyDescent="0.2">
      <c r="A3712" s="48">
        <v>3711</v>
      </c>
      <c r="B3712">
        <v>46.192679428571431</v>
      </c>
    </row>
    <row r="3713" spans="1:2" ht="15" x14ac:dyDescent="0.2">
      <c r="A3713" s="48">
        <v>3712</v>
      </c>
      <c r="B3713">
        <v>46.192679428571431</v>
      </c>
    </row>
    <row r="3714" spans="1:2" ht="15" x14ac:dyDescent="0.2">
      <c r="A3714" s="48">
        <v>3713</v>
      </c>
      <c r="B3714">
        <v>46.192679428571431</v>
      </c>
    </row>
    <row r="3715" spans="1:2" ht="15" x14ac:dyDescent="0.2">
      <c r="A3715" s="48">
        <v>3714</v>
      </c>
      <c r="B3715">
        <v>33.01147799628793</v>
      </c>
    </row>
    <row r="3716" spans="1:2" ht="15" x14ac:dyDescent="0.2">
      <c r="A3716" s="48">
        <v>3715</v>
      </c>
      <c r="B3716">
        <v>33.01147799628793</v>
      </c>
    </row>
    <row r="3717" spans="1:2" ht="15" x14ac:dyDescent="0.2">
      <c r="A3717" s="48">
        <v>3716</v>
      </c>
      <c r="B3717">
        <v>46.192679428571431</v>
      </c>
    </row>
    <row r="3718" spans="1:2" ht="15" x14ac:dyDescent="0.2">
      <c r="A3718" s="48">
        <v>3717</v>
      </c>
      <c r="B3718">
        <v>46.192679428571431</v>
      </c>
    </row>
    <row r="3719" spans="1:2" ht="15" x14ac:dyDescent="0.2">
      <c r="A3719" s="48">
        <v>3718</v>
      </c>
      <c r="B3719">
        <v>33.01147799628793</v>
      </c>
    </row>
    <row r="3720" spans="1:2" ht="15" x14ac:dyDescent="0.2">
      <c r="A3720" s="48">
        <v>3719</v>
      </c>
      <c r="B3720">
        <v>30.64032079465462</v>
      </c>
    </row>
    <row r="3721" spans="1:2" ht="15" x14ac:dyDescent="0.2">
      <c r="A3721" s="48">
        <v>3720</v>
      </c>
      <c r="B3721">
        <v>30.64032079465462</v>
      </c>
    </row>
    <row r="3722" spans="1:2" ht="15" x14ac:dyDescent="0.2">
      <c r="A3722" s="48">
        <v>3721</v>
      </c>
      <c r="B3722">
        <v>20.728467907566042</v>
      </c>
    </row>
    <row r="3723" spans="1:2" ht="15" x14ac:dyDescent="0.2">
      <c r="A3723" s="48">
        <v>3722</v>
      </c>
      <c r="B3723">
        <v>20.728467907566042</v>
      </c>
    </row>
    <row r="3724" spans="1:2" ht="15" x14ac:dyDescent="0.2">
      <c r="A3724" s="48">
        <v>3723</v>
      </c>
      <c r="B3724">
        <v>20.728467907566042</v>
      </c>
    </row>
    <row r="3725" spans="1:2" ht="15" x14ac:dyDescent="0.2">
      <c r="A3725" s="48">
        <v>3724</v>
      </c>
      <c r="B3725">
        <v>11.409641105819919</v>
      </c>
    </row>
    <row r="3726" spans="1:2" ht="15" x14ac:dyDescent="0.2">
      <c r="A3726" s="48">
        <v>3725</v>
      </c>
      <c r="B3726">
        <v>20.728467907566042</v>
      </c>
    </row>
    <row r="3727" spans="1:2" ht="15" x14ac:dyDescent="0.2">
      <c r="A3727" s="48">
        <v>3726</v>
      </c>
      <c r="B3727">
        <v>20.728467907566042</v>
      </c>
    </row>
    <row r="3728" spans="1:2" ht="15" x14ac:dyDescent="0.2">
      <c r="A3728" s="48">
        <v>3727</v>
      </c>
      <c r="B3728">
        <v>20.728467907566042</v>
      </c>
    </row>
    <row r="3729" spans="1:2" ht="15" x14ac:dyDescent="0.2">
      <c r="A3729" s="48">
        <v>3728</v>
      </c>
      <c r="B3729">
        <v>26.827623835371373</v>
      </c>
    </row>
    <row r="3730" spans="1:2" ht="15" x14ac:dyDescent="0.2">
      <c r="A3730" s="48">
        <v>3729</v>
      </c>
      <c r="B3730">
        <v>26.827623835371373</v>
      </c>
    </row>
    <row r="3731" spans="1:2" ht="15" x14ac:dyDescent="0.2">
      <c r="A3731" s="48">
        <v>3730</v>
      </c>
      <c r="B3731">
        <v>39.884375247685171</v>
      </c>
    </row>
    <row r="3732" spans="1:2" ht="15" x14ac:dyDescent="0.2">
      <c r="A3732" s="48">
        <v>3731</v>
      </c>
      <c r="B3732">
        <v>53.211262285714291</v>
      </c>
    </row>
    <row r="3733" spans="1:2" ht="15" x14ac:dyDescent="0.2">
      <c r="A3733" s="48">
        <v>3732</v>
      </c>
      <c r="B3733">
        <v>53.211262285714291</v>
      </c>
    </row>
    <row r="3734" spans="1:2" ht="15" x14ac:dyDescent="0.2">
      <c r="A3734" s="48">
        <v>3733</v>
      </c>
      <c r="B3734">
        <v>53.211262285714291</v>
      </c>
    </row>
    <row r="3735" spans="1:2" ht="15" x14ac:dyDescent="0.2">
      <c r="A3735" s="48">
        <v>3734</v>
      </c>
      <c r="B3735">
        <v>53.211262285714291</v>
      </c>
    </row>
    <row r="3736" spans="1:2" ht="15" x14ac:dyDescent="0.2">
      <c r="A3736" s="48">
        <v>3735</v>
      </c>
      <c r="B3736">
        <v>53.211262285714291</v>
      </c>
    </row>
    <row r="3737" spans="1:2" ht="15" x14ac:dyDescent="0.2">
      <c r="A3737" s="48">
        <v>3736</v>
      </c>
      <c r="B3737">
        <v>53.211262285714291</v>
      </c>
    </row>
    <row r="3738" spans="1:2" ht="15" x14ac:dyDescent="0.2">
      <c r="A3738" s="48">
        <v>3737</v>
      </c>
      <c r="B3738">
        <v>53.211262285714291</v>
      </c>
    </row>
    <row r="3739" spans="1:2" ht="15" x14ac:dyDescent="0.2">
      <c r="A3739" s="48">
        <v>3738</v>
      </c>
      <c r="B3739">
        <v>53.211262285714291</v>
      </c>
    </row>
    <row r="3740" spans="1:2" ht="15" x14ac:dyDescent="0.2">
      <c r="A3740" s="48">
        <v>3739</v>
      </c>
      <c r="B3740">
        <v>53.211262285714291</v>
      </c>
    </row>
    <row r="3741" spans="1:2" ht="15" x14ac:dyDescent="0.2">
      <c r="A3741" s="48">
        <v>3740</v>
      </c>
      <c r="B3741">
        <v>53.211262285714291</v>
      </c>
    </row>
    <row r="3742" spans="1:2" ht="15" x14ac:dyDescent="0.2">
      <c r="A3742" s="48">
        <v>3741</v>
      </c>
      <c r="B3742">
        <v>53.211262285714291</v>
      </c>
    </row>
    <row r="3743" spans="1:2" ht="15" x14ac:dyDescent="0.2">
      <c r="A3743" s="48">
        <v>3742</v>
      </c>
      <c r="B3743">
        <v>39.884375247685171</v>
      </c>
    </row>
    <row r="3744" spans="1:2" ht="15" x14ac:dyDescent="0.2">
      <c r="A3744" s="48">
        <v>3743</v>
      </c>
      <c r="B3744">
        <v>26.827623835371373</v>
      </c>
    </row>
    <row r="3745" spans="1:2" ht="15" x14ac:dyDescent="0.2">
      <c r="A3745" s="48">
        <v>3744</v>
      </c>
      <c r="B3745">
        <v>26.827623835371373</v>
      </c>
    </row>
    <row r="3746" spans="1:2" ht="15" x14ac:dyDescent="0.2">
      <c r="A3746" s="48">
        <v>3745</v>
      </c>
      <c r="B3746">
        <v>7.4458664996132988</v>
      </c>
    </row>
    <row r="3747" spans="1:2" ht="15" x14ac:dyDescent="0.2">
      <c r="A3747" s="48">
        <v>3746</v>
      </c>
      <c r="B3747">
        <v>7.4458664996132988</v>
      </c>
    </row>
    <row r="3748" spans="1:2" ht="15" x14ac:dyDescent="0.2">
      <c r="A3748" s="48">
        <v>3747</v>
      </c>
      <c r="B3748">
        <v>6.6475197164864426</v>
      </c>
    </row>
    <row r="3749" spans="1:2" ht="15" x14ac:dyDescent="0.2">
      <c r="A3749" s="48">
        <v>3748</v>
      </c>
      <c r="B3749">
        <v>6.6475197164864426</v>
      </c>
    </row>
    <row r="3750" spans="1:2" ht="15" x14ac:dyDescent="0.2">
      <c r="A3750" s="48">
        <v>3749</v>
      </c>
      <c r="B3750">
        <v>7.4458664996132988</v>
      </c>
    </row>
    <row r="3751" spans="1:2" ht="15" x14ac:dyDescent="0.2">
      <c r="A3751" s="48">
        <v>3750</v>
      </c>
      <c r="B3751">
        <v>23.09946916983009</v>
      </c>
    </row>
    <row r="3752" spans="1:2" ht="15" x14ac:dyDescent="0.2">
      <c r="A3752" s="48">
        <v>3751</v>
      </c>
      <c r="B3752">
        <v>23.09946916983009</v>
      </c>
    </row>
    <row r="3753" spans="1:2" ht="15" x14ac:dyDescent="0.2">
      <c r="A3753" s="48">
        <v>3752</v>
      </c>
      <c r="B3753">
        <v>23.490587398202468</v>
      </c>
    </row>
    <row r="3754" spans="1:2" ht="15" x14ac:dyDescent="0.2">
      <c r="A3754" s="48">
        <v>3753</v>
      </c>
      <c r="B3754">
        <v>46.727953257928796</v>
      </c>
    </row>
    <row r="3755" spans="1:2" ht="15" x14ac:dyDescent="0.2">
      <c r="A3755" s="48">
        <v>3754</v>
      </c>
      <c r="B3755">
        <v>46.727953257928796</v>
      </c>
    </row>
    <row r="3756" spans="1:2" ht="15" x14ac:dyDescent="0.2">
      <c r="A3756" s="48">
        <v>3755</v>
      </c>
      <c r="B3756">
        <v>46.727953257928796</v>
      </c>
    </row>
    <row r="3757" spans="1:2" ht="15" x14ac:dyDescent="0.2">
      <c r="A3757" s="48">
        <v>3756</v>
      </c>
      <c r="B3757">
        <v>60.165668857142855</v>
      </c>
    </row>
    <row r="3758" spans="1:2" ht="15" x14ac:dyDescent="0.2">
      <c r="A3758" s="48">
        <v>3757</v>
      </c>
      <c r="B3758">
        <v>34.760012543440922</v>
      </c>
    </row>
    <row r="3759" spans="1:2" ht="15" x14ac:dyDescent="0.2">
      <c r="A3759" s="48">
        <v>3758</v>
      </c>
      <c r="B3759">
        <v>46.727953257928796</v>
      </c>
    </row>
    <row r="3760" spans="1:2" ht="15" x14ac:dyDescent="0.2">
      <c r="A3760" s="48">
        <v>3759</v>
      </c>
      <c r="B3760">
        <v>46.727953257928796</v>
      </c>
    </row>
    <row r="3761" spans="1:2" ht="15" x14ac:dyDescent="0.2">
      <c r="A3761" s="48">
        <v>3760</v>
      </c>
      <c r="B3761">
        <v>46.727953257928796</v>
      </c>
    </row>
    <row r="3762" spans="1:2" ht="15" x14ac:dyDescent="0.2">
      <c r="A3762" s="48">
        <v>3761</v>
      </c>
      <c r="B3762">
        <v>34.760012543440922</v>
      </c>
    </row>
    <row r="3763" spans="1:2" ht="15" x14ac:dyDescent="0.2">
      <c r="A3763" s="48">
        <v>3762</v>
      </c>
      <c r="B3763">
        <v>34.760012543440922</v>
      </c>
    </row>
    <row r="3764" spans="1:2" ht="15" x14ac:dyDescent="0.2">
      <c r="A3764" s="48">
        <v>3763</v>
      </c>
      <c r="B3764">
        <v>30.72357929128686</v>
      </c>
    </row>
    <row r="3765" spans="1:2" ht="15" x14ac:dyDescent="0.2">
      <c r="A3765" s="48">
        <v>3764</v>
      </c>
      <c r="B3765">
        <v>60.165668857142855</v>
      </c>
    </row>
    <row r="3766" spans="1:2" ht="15" x14ac:dyDescent="0.2">
      <c r="A3766" s="48">
        <v>3765</v>
      </c>
      <c r="B3766">
        <v>34.760012543440922</v>
      </c>
    </row>
    <row r="3767" spans="1:2" ht="15" x14ac:dyDescent="0.2">
      <c r="A3767" s="48">
        <v>3766</v>
      </c>
      <c r="B3767">
        <v>23.490587398202468</v>
      </c>
    </row>
    <row r="3768" spans="1:2" ht="15" x14ac:dyDescent="0.2">
      <c r="A3768" s="48">
        <v>3767</v>
      </c>
      <c r="B3768">
        <v>23.09946916983009</v>
      </c>
    </row>
    <row r="3769" spans="1:2" ht="15" x14ac:dyDescent="0.2">
      <c r="A3769" s="48">
        <v>3768</v>
      </c>
      <c r="B3769">
        <v>7.5904943557350304</v>
      </c>
    </row>
    <row r="3770" spans="1:2" ht="15" x14ac:dyDescent="0.2">
      <c r="A3770" s="48">
        <v>3769</v>
      </c>
      <c r="B3770">
        <v>36.512758071732122</v>
      </c>
    </row>
    <row r="3771" spans="1:2" ht="15" x14ac:dyDescent="0.2">
      <c r="A3771" s="48">
        <v>3770</v>
      </c>
      <c r="B3771">
        <v>36.569034227052931</v>
      </c>
    </row>
    <row r="3772" spans="1:2" ht="15" x14ac:dyDescent="0.2">
      <c r="A3772" s="48">
        <v>3771</v>
      </c>
      <c r="B3772">
        <v>12.229886481011938</v>
      </c>
    </row>
    <row r="3773" spans="1:2" ht="15" x14ac:dyDescent="0.2">
      <c r="A3773" s="48">
        <v>3772</v>
      </c>
      <c r="B3773">
        <v>12.229886481011938</v>
      </c>
    </row>
    <row r="3774" spans="1:2" ht="15" x14ac:dyDescent="0.2">
      <c r="A3774" s="48">
        <v>3773</v>
      </c>
      <c r="B3774">
        <v>12.229886481011938</v>
      </c>
    </row>
    <row r="3775" spans="1:2" ht="15" x14ac:dyDescent="0.2">
      <c r="A3775" s="48">
        <v>3774</v>
      </c>
      <c r="B3775">
        <v>36.512758071732122</v>
      </c>
    </row>
    <row r="3776" spans="1:2" ht="15" x14ac:dyDescent="0.2">
      <c r="A3776" s="48">
        <v>3775</v>
      </c>
      <c r="B3776">
        <v>36.512758071732122</v>
      </c>
    </row>
    <row r="3777" spans="1:2" ht="15" x14ac:dyDescent="0.2">
      <c r="A3777" s="48">
        <v>3776</v>
      </c>
      <c r="B3777">
        <v>36.512758071732122</v>
      </c>
    </row>
    <row r="3778" spans="1:2" ht="15" x14ac:dyDescent="0.2">
      <c r="A3778" s="48">
        <v>3777</v>
      </c>
      <c r="B3778">
        <v>36.512758071732122</v>
      </c>
    </row>
    <row r="3779" spans="1:2" ht="15" x14ac:dyDescent="0.2">
      <c r="A3779" s="48">
        <v>3778</v>
      </c>
      <c r="B3779">
        <v>36.569034227052931</v>
      </c>
    </row>
    <row r="3780" spans="1:2" ht="15" x14ac:dyDescent="0.2">
      <c r="A3780" s="48">
        <v>3779</v>
      </c>
      <c r="B3780">
        <v>36.569034227052931</v>
      </c>
    </row>
    <row r="3781" spans="1:2" ht="15" x14ac:dyDescent="0.2">
      <c r="A3781" s="48">
        <v>3780</v>
      </c>
      <c r="B3781">
        <v>37.675080857142859</v>
      </c>
    </row>
    <row r="3782" spans="1:2" ht="15" x14ac:dyDescent="0.2">
      <c r="A3782" s="48">
        <v>3781</v>
      </c>
      <c r="B3782">
        <v>36.512758071732122</v>
      </c>
    </row>
    <row r="3783" spans="1:2" ht="15" x14ac:dyDescent="0.2">
      <c r="A3783" s="48">
        <v>3782</v>
      </c>
      <c r="B3783">
        <v>36.512758071732122</v>
      </c>
    </row>
    <row r="3784" spans="1:2" ht="15" x14ac:dyDescent="0.2">
      <c r="A3784" s="48">
        <v>3783</v>
      </c>
      <c r="B3784">
        <v>37.675080857142859</v>
      </c>
    </row>
    <row r="3785" spans="1:2" ht="15" x14ac:dyDescent="0.2">
      <c r="A3785" s="48">
        <v>3784</v>
      </c>
      <c r="B3785">
        <v>36.512758071732122</v>
      </c>
    </row>
    <row r="3786" spans="1:2" ht="15" x14ac:dyDescent="0.2">
      <c r="A3786" s="48">
        <v>3785</v>
      </c>
      <c r="B3786">
        <v>36.512758071732122</v>
      </c>
    </row>
    <row r="3787" spans="1:2" ht="15" x14ac:dyDescent="0.2">
      <c r="A3787" s="48">
        <v>3786</v>
      </c>
      <c r="B3787">
        <v>36.512758071732122</v>
      </c>
    </row>
    <row r="3788" spans="1:2" ht="15" x14ac:dyDescent="0.2">
      <c r="A3788" s="48">
        <v>3787</v>
      </c>
      <c r="B3788">
        <v>36.569034227052931</v>
      </c>
    </row>
    <row r="3789" spans="1:2" ht="15" x14ac:dyDescent="0.2">
      <c r="A3789" s="48">
        <v>3788</v>
      </c>
      <c r="B3789">
        <v>37.675080857142859</v>
      </c>
    </row>
    <row r="3790" spans="1:2" ht="15" x14ac:dyDescent="0.2">
      <c r="A3790" s="48">
        <v>3789</v>
      </c>
      <c r="B3790">
        <v>36.569034227052931</v>
      </c>
    </row>
    <row r="3791" spans="1:2" ht="15" x14ac:dyDescent="0.2">
      <c r="A3791" s="48">
        <v>3790</v>
      </c>
      <c r="B3791">
        <v>36.512758071732122</v>
      </c>
    </row>
    <row r="3792" spans="1:2" ht="15" x14ac:dyDescent="0.2">
      <c r="A3792" s="48">
        <v>3791</v>
      </c>
      <c r="B3792">
        <v>36.512758071732122</v>
      </c>
    </row>
    <row r="3793" spans="1:2" ht="15" x14ac:dyDescent="0.2">
      <c r="A3793" s="48">
        <v>3792</v>
      </c>
      <c r="B3793">
        <v>36.569034227052931</v>
      </c>
    </row>
    <row r="3794" spans="1:2" ht="15" x14ac:dyDescent="0.2">
      <c r="A3794" s="48">
        <v>3793</v>
      </c>
      <c r="B3794">
        <v>23.455743218805129</v>
      </c>
    </row>
    <row r="3795" spans="1:2" ht="15" x14ac:dyDescent="0.2">
      <c r="A3795" s="48">
        <v>3794</v>
      </c>
      <c r="B3795">
        <v>23.455743218805129</v>
      </c>
    </row>
    <row r="3796" spans="1:2" ht="15" x14ac:dyDescent="0.2">
      <c r="A3796" s="48">
        <v>3795</v>
      </c>
      <c r="B3796">
        <v>23.455743218805129</v>
      </c>
    </row>
    <row r="3797" spans="1:2" ht="15" x14ac:dyDescent="0.2">
      <c r="A3797" s="48">
        <v>3796</v>
      </c>
      <c r="B3797">
        <v>23.455743218805129</v>
      </c>
    </row>
    <row r="3798" spans="1:2" ht="15" x14ac:dyDescent="0.2">
      <c r="A3798" s="48">
        <v>3797</v>
      </c>
      <c r="B3798">
        <v>23.455743218805129</v>
      </c>
    </row>
    <row r="3799" spans="1:2" ht="15" x14ac:dyDescent="0.2">
      <c r="A3799" s="48">
        <v>3798</v>
      </c>
      <c r="B3799">
        <v>23.455743218805129</v>
      </c>
    </row>
    <row r="3800" spans="1:2" ht="15" x14ac:dyDescent="0.2">
      <c r="A3800" s="48">
        <v>3799</v>
      </c>
      <c r="B3800">
        <v>23.455743218805129</v>
      </c>
    </row>
    <row r="3801" spans="1:2" ht="15" x14ac:dyDescent="0.2">
      <c r="A3801" s="48">
        <v>3800</v>
      </c>
      <c r="B3801">
        <v>23.455743218805129</v>
      </c>
    </row>
    <row r="3802" spans="1:2" ht="15" x14ac:dyDescent="0.2">
      <c r="A3802" s="48">
        <v>3801</v>
      </c>
      <c r="B3802">
        <v>27.454848958689759</v>
      </c>
    </row>
    <row r="3803" spans="1:2" ht="15" x14ac:dyDescent="0.2">
      <c r="A3803" s="48">
        <v>3802</v>
      </c>
      <c r="B3803">
        <v>27.454848958689759</v>
      </c>
    </row>
    <row r="3804" spans="1:2" ht="15" x14ac:dyDescent="0.2">
      <c r="A3804" s="48">
        <v>3803</v>
      </c>
      <c r="B3804">
        <v>27.454848958689759</v>
      </c>
    </row>
    <row r="3805" spans="1:2" ht="15" x14ac:dyDescent="0.2">
      <c r="A3805" s="48">
        <v>3804</v>
      </c>
      <c r="B3805">
        <v>27.454848958689759</v>
      </c>
    </row>
    <row r="3806" spans="1:2" ht="15" x14ac:dyDescent="0.2">
      <c r="A3806" s="48">
        <v>3805</v>
      </c>
      <c r="B3806">
        <v>36.528236857142858</v>
      </c>
    </row>
    <row r="3807" spans="1:2" ht="15" x14ac:dyDescent="0.2">
      <c r="A3807" s="48">
        <v>3806</v>
      </c>
      <c r="B3807">
        <v>36.528236857142858</v>
      </c>
    </row>
    <row r="3808" spans="1:2" ht="15" x14ac:dyDescent="0.2">
      <c r="A3808" s="48">
        <v>3807</v>
      </c>
      <c r="B3808">
        <v>27.454848958689759</v>
      </c>
    </row>
    <row r="3809" spans="1:2" ht="15" x14ac:dyDescent="0.2">
      <c r="A3809" s="48">
        <v>3808</v>
      </c>
      <c r="B3809">
        <v>27.454848958689759</v>
      </c>
    </row>
    <row r="3810" spans="1:2" ht="15" x14ac:dyDescent="0.2">
      <c r="A3810" s="48">
        <v>3809</v>
      </c>
      <c r="B3810">
        <v>27.454848958689759</v>
      </c>
    </row>
    <row r="3811" spans="1:2" ht="15" x14ac:dyDescent="0.2">
      <c r="A3811" s="48">
        <v>3810</v>
      </c>
      <c r="B3811">
        <v>27.454848958689759</v>
      </c>
    </row>
    <row r="3812" spans="1:2" ht="15" x14ac:dyDescent="0.2">
      <c r="A3812" s="48">
        <v>3811</v>
      </c>
      <c r="B3812">
        <v>36.528236857142858</v>
      </c>
    </row>
    <row r="3813" spans="1:2" ht="15" x14ac:dyDescent="0.2">
      <c r="A3813" s="48">
        <v>3812</v>
      </c>
      <c r="B3813">
        <v>36.528236857142858</v>
      </c>
    </row>
    <row r="3814" spans="1:2" ht="15" x14ac:dyDescent="0.2">
      <c r="A3814" s="48">
        <v>3813</v>
      </c>
      <c r="B3814">
        <v>36.528236857142858</v>
      </c>
    </row>
    <row r="3815" spans="1:2" ht="15" x14ac:dyDescent="0.2">
      <c r="A3815" s="48">
        <v>3814</v>
      </c>
      <c r="B3815">
        <v>27.454848958689759</v>
      </c>
    </row>
    <row r="3816" spans="1:2" ht="15" x14ac:dyDescent="0.2">
      <c r="A3816" s="48">
        <v>3815</v>
      </c>
      <c r="B3816">
        <v>27.454848958689759</v>
      </c>
    </row>
    <row r="3817" spans="1:2" ht="15" x14ac:dyDescent="0.2">
      <c r="A3817" s="48">
        <v>3816</v>
      </c>
      <c r="B3817">
        <v>27.454848958689759</v>
      </c>
    </row>
    <row r="3818" spans="1:2" ht="15" x14ac:dyDescent="0.2">
      <c r="A3818" s="48">
        <v>3817</v>
      </c>
      <c r="B3818">
        <v>16.549330456391754</v>
      </c>
    </row>
    <row r="3819" spans="1:2" ht="15" x14ac:dyDescent="0.2">
      <c r="A3819" s="48">
        <v>3818</v>
      </c>
      <c r="B3819">
        <v>16.549330456391754</v>
      </c>
    </row>
    <row r="3820" spans="1:2" ht="15" x14ac:dyDescent="0.2">
      <c r="A3820" s="48">
        <v>3819</v>
      </c>
      <c r="B3820">
        <v>16.435546843078367</v>
      </c>
    </row>
    <row r="3821" spans="1:2" ht="15" x14ac:dyDescent="0.2">
      <c r="A3821" s="48">
        <v>3820</v>
      </c>
      <c r="B3821">
        <v>16.435546843078367</v>
      </c>
    </row>
    <row r="3822" spans="1:2" ht="15" x14ac:dyDescent="0.2">
      <c r="A3822" s="48">
        <v>3821</v>
      </c>
      <c r="B3822">
        <v>16.435546843078367</v>
      </c>
    </row>
    <row r="3823" spans="1:2" ht="15" x14ac:dyDescent="0.2">
      <c r="A3823" s="48">
        <v>3822</v>
      </c>
      <c r="B3823">
        <v>14.578164945553018</v>
      </c>
    </row>
    <row r="3824" spans="1:2" ht="15" x14ac:dyDescent="0.2">
      <c r="A3824" s="48">
        <v>3823</v>
      </c>
      <c r="B3824">
        <v>14.578164945553018</v>
      </c>
    </row>
    <row r="3825" spans="1:2" ht="15" x14ac:dyDescent="0.2">
      <c r="A3825" s="48">
        <v>3824</v>
      </c>
      <c r="B3825">
        <v>14.578164945553018</v>
      </c>
    </row>
    <row r="3826" spans="1:2" ht="15" x14ac:dyDescent="0.2">
      <c r="A3826" s="48">
        <v>3825</v>
      </c>
      <c r="B3826">
        <v>16.435546843078367</v>
      </c>
    </row>
    <row r="3827" spans="1:2" ht="15" x14ac:dyDescent="0.2">
      <c r="A3827" s="48">
        <v>3826</v>
      </c>
      <c r="B3827">
        <v>16.549330456391754</v>
      </c>
    </row>
    <row r="3828" spans="1:2" ht="15" x14ac:dyDescent="0.2">
      <c r="A3828" s="48">
        <v>3827</v>
      </c>
      <c r="B3828">
        <v>32.658502245249508</v>
      </c>
    </row>
    <row r="3829" spans="1:2" ht="15" x14ac:dyDescent="0.2">
      <c r="A3829" s="48">
        <v>3828</v>
      </c>
      <c r="B3829">
        <v>32.658502245249508</v>
      </c>
    </row>
    <row r="3830" spans="1:2" ht="15" x14ac:dyDescent="0.2">
      <c r="A3830" s="48">
        <v>3829</v>
      </c>
      <c r="B3830">
        <v>32.658502245249508</v>
      </c>
    </row>
    <row r="3831" spans="1:2" ht="15" x14ac:dyDescent="0.2">
      <c r="A3831" s="48">
        <v>3830</v>
      </c>
      <c r="B3831">
        <v>32.658502245249508</v>
      </c>
    </row>
    <row r="3832" spans="1:2" ht="15" x14ac:dyDescent="0.2">
      <c r="A3832" s="48">
        <v>3831</v>
      </c>
      <c r="B3832">
        <v>32.658502245249508</v>
      </c>
    </row>
    <row r="3833" spans="1:2" ht="15" x14ac:dyDescent="0.2">
      <c r="A3833" s="48">
        <v>3832</v>
      </c>
      <c r="B3833">
        <v>32.658502245249508</v>
      </c>
    </row>
    <row r="3834" spans="1:2" ht="15" x14ac:dyDescent="0.2">
      <c r="A3834" s="48">
        <v>3833</v>
      </c>
      <c r="B3834">
        <v>32.658502245249508</v>
      </c>
    </row>
    <row r="3835" spans="1:2" ht="15" x14ac:dyDescent="0.2">
      <c r="A3835" s="48">
        <v>3834</v>
      </c>
      <c r="B3835">
        <v>32.658502245249508</v>
      </c>
    </row>
    <row r="3836" spans="1:2" ht="15" x14ac:dyDescent="0.2">
      <c r="A3836" s="48">
        <v>3835</v>
      </c>
      <c r="B3836">
        <v>33.786076857142852</v>
      </c>
    </row>
    <row r="3837" spans="1:2" ht="15" x14ac:dyDescent="0.2">
      <c r="A3837" s="48">
        <v>3836</v>
      </c>
      <c r="B3837">
        <v>33.786076857142852</v>
      </c>
    </row>
    <row r="3838" spans="1:2" ht="15" x14ac:dyDescent="0.2">
      <c r="A3838" s="48">
        <v>3837</v>
      </c>
      <c r="B3838">
        <v>33.786076857142852</v>
      </c>
    </row>
    <row r="3839" spans="1:2" ht="15" x14ac:dyDescent="0.2">
      <c r="A3839" s="48">
        <v>3838</v>
      </c>
      <c r="B3839">
        <v>33.786076857142852</v>
      </c>
    </row>
    <row r="3840" spans="1:2" ht="15" x14ac:dyDescent="0.2">
      <c r="A3840" s="48">
        <v>3839</v>
      </c>
      <c r="B3840">
        <v>33.786076857142852</v>
      </c>
    </row>
    <row r="3841" spans="1:2" ht="15" x14ac:dyDescent="0.2">
      <c r="A3841" s="48">
        <v>3840</v>
      </c>
      <c r="B3841">
        <v>32.658502245249508</v>
      </c>
    </row>
    <row r="3842" spans="1:2" ht="15" x14ac:dyDescent="0.2">
      <c r="A3842" s="48">
        <v>3841</v>
      </c>
      <c r="B3842">
        <v>8.2975115237634043</v>
      </c>
    </row>
    <row r="3843" spans="1:2" ht="15" x14ac:dyDescent="0.2">
      <c r="A3843" s="48">
        <v>3842</v>
      </c>
      <c r="B3843">
        <v>8.2975115237634043</v>
      </c>
    </row>
    <row r="3844" spans="1:2" ht="15" x14ac:dyDescent="0.2">
      <c r="A3844" s="48">
        <v>3843</v>
      </c>
      <c r="B3844">
        <v>8.2975115237634043</v>
      </c>
    </row>
    <row r="3845" spans="1:2" ht="15" x14ac:dyDescent="0.2">
      <c r="A3845" s="48">
        <v>3844</v>
      </c>
      <c r="B3845">
        <v>8.2975115237634043</v>
      </c>
    </row>
    <row r="3846" spans="1:2" ht="15" x14ac:dyDescent="0.2">
      <c r="A3846" s="48">
        <v>3845</v>
      </c>
      <c r="B3846">
        <v>9.4239807581562065</v>
      </c>
    </row>
    <row r="3847" spans="1:2" ht="15" x14ac:dyDescent="0.2">
      <c r="A3847" s="48">
        <v>3846</v>
      </c>
      <c r="B3847">
        <v>9.4239807581562065</v>
      </c>
    </row>
    <row r="3848" spans="1:2" ht="15" x14ac:dyDescent="0.2">
      <c r="A3848" s="48">
        <v>3847</v>
      </c>
      <c r="B3848">
        <v>18.354812993762081</v>
      </c>
    </row>
    <row r="3849" spans="1:2" ht="15" x14ac:dyDescent="0.2">
      <c r="A3849" s="48">
        <v>3848</v>
      </c>
      <c r="B3849">
        <v>20.189971747206599</v>
      </c>
    </row>
    <row r="3850" spans="1:2" ht="15" x14ac:dyDescent="0.2">
      <c r="A3850" s="48">
        <v>3849</v>
      </c>
      <c r="B3850">
        <v>20.189971747206599</v>
      </c>
    </row>
    <row r="3851" spans="1:2" ht="15" x14ac:dyDescent="0.2">
      <c r="A3851" s="48">
        <v>3850</v>
      </c>
      <c r="B3851">
        <v>27.355104137530045</v>
      </c>
    </row>
    <row r="3852" spans="1:2" ht="15" x14ac:dyDescent="0.2">
      <c r="A3852" s="48">
        <v>3851</v>
      </c>
      <c r="B3852">
        <v>27.355104137530045</v>
      </c>
    </row>
    <row r="3853" spans="1:2" ht="15" x14ac:dyDescent="0.2">
      <c r="A3853" s="48">
        <v>3852</v>
      </c>
      <c r="B3853">
        <v>27.355104137530045</v>
      </c>
    </row>
    <row r="3854" spans="1:2" ht="15" x14ac:dyDescent="0.2">
      <c r="A3854" s="48">
        <v>3853</v>
      </c>
      <c r="B3854">
        <v>27.355104137530045</v>
      </c>
    </row>
    <row r="3855" spans="1:2" ht="15" x14ac:dyDescent="0.2">
      <c r="A3855" s="48">
        <v>3854</v>
      </c>
      <c r="B3855">
        <v>27.355104137530045</v>
      </c>
    </row>
    <row r="3856" spans="1:2" ht="15" x14ac:dyDescent="0.2">
      <c r="A3856" s="48">
        <v>3855</v>
      </c>
      <c r="B3856">
        <v>27.355104137530045</v>
      </c>
    </row>
    <row r="3857" spans="1:2" ht="15" x14ac:dyDescent="0.2">
      <c r="A3857" s="48">
        <v>3856</v>
      </c>
      <c r="B3857">
        <v>27.355104137530045</v>
      </c>
    </row>
    <row r="3858" spans="1:2" ht="15" x14ac:dyDescent="0.2">
      <c r="A3858" s="48">
        <v>3857</v>
      </c>
      <c r="B3858">
        <v>27.355104137530045</v>
      </c>
    </row>
    <row r="3859" spans="1:2" ht="15" x14ac:dyDescent="0.2">
      <c r="A3859" s="48">
        <v>3858</v>
      </c>
      <c r="B3859">
        <v>27.355104137530045</v>
      </c>
    </row>
    <row r="3860" spans="1:2" ht="15" x14ac:dyDescent="0.2">
      <c r="A3860" s="48">
        <v>3859</v>
      </c>
      <c r="B3860">
        <v>27.355104137530045</v>
      </c>
    </row>
    <row r="3861" spans="1:2" ht="15" x14ac:dyDescent="0.2">
      <c r="A3861" s="48">
        <v>3860</v>
      </c>
      <c r="B3861">
        <v>52.458717142857147</v>
      </c>
    </row>
    <row r="3862" spans="1:2" ht="15" x14ac:dyDescent="0.2">
      <c r="A3862" s="48">
        <v>3861</v>
      </c>
      <c r="B3862">
        <v>27.355104137530045</v>
      </c>
    </row>
    <row r="3863" spans="1:2" ht="15" x14ac:dyDescent="0.2">
      <c r="A3863" s="48">
        <v>3862</v>
      </c>
      <c r="B3863">
        <v>27.355104137530045</v>
      </c>
    </row>
    <row r="3864" spans="1:2" ht="15" x14ac:dyDescent="0.2">
      <c r="A3864" s="48">
        <v>3863</v>
      </c>
      <c r="B3864">
        <v>20.189971747206599</v>
      </c>
    </row>
    <row r="3865" spans="1:2" ht="15" x14ac:dyDescent="0.2">
      <c r="A3865" s="48">
        <v>3864</v>
      </c>
      <c r="B3865">
        <v>20.189971747206599</v>
      </c>
    </row>
    <row r="3866" spans="1:2" ht="15" x14ac:dyDescent="0.2">
      <c r="A3866" s="48">
        <v>3865</v>
      </c>
      <c r="B3866">
        <v>4.5603158645536999</v>
      </c>
    </row>
    <row r="3867" spans="1:2" ht="15" x14ac:dyDescent="0.2">
      <c r="A3867" s="48">
        <v>3866</v>
      </c>
      <c r="B3867">
        <v>4.5603158645536999</v>
      </c>
    </row>
    <row r="3868" spans="1:2" ht="15" x14ac:dyDescent="0.2">
      <c r="A3868" s="48">
        <v>3867</v>
      </c>
      <c r="B3868">
        <v>4.5603158645536999</v>
      </c>
    </row>
    <row r="3869" spans="1:2" ht="15" x14ac:dyDescent="0.2">
      <c r="A3869" s="48">
        <v>3868</v>
      </c>
      <c r="B3869">
        <v>4.5603158645536999</v>
      </c>
    </row>
    <row r="3870" spans="1:2" ht="15" x14ac:dyDescent="0.2">
      <c r="A3870" s="48">
        <v>3869</v>
      </c>
      <c r="B3870">
        <v>4.5603158645536999</v>
      </c>
    </row>
    <row r="3871" spans="1:2" ht="15" x14ac:dyDescent="0.2">
      <c r="A3871" s="48">
        <v>3870</v>
      </c>
      <c r="B3871">
        <v>5.2075411644225564</v>
      </c>
    </row>
    <row r="3872" spans="1:2" ht="15" x14ac:dyDescent="0.2">
      <c r="A3872" s="48">
        <v>3871</v>
      </c>
      <c r="B3872">
        <v>5.2075411644225564</v>
      </c>
    </row>
    <row r="3873" spans="1:2" ht="15" x14ac:dyDescent="0.2">
      <c r="A3873" s="48">
        <v>3872</v>
      </c>
      <c r="B3873">
        <v>11.34624572643561</v>
      </c>
    </row>
    <row r="3874" spans="1:2" ht="15" x14ac:dyDescent="0.2">
      <c r="A3874" s="48">
        <v>3873</v>
      </c>
      <c r="B3874">
        <v>11.34624572643561</v>
      </c>
    </row>
    <row r="3875" spans="1:2" ht="15" x14ac:dyDescent="0.2">
      <c r="A3875" s="48">
        <v>3874</v>
      </c>
      <c r="B3875">
        <v>13.541121806433953</v>
      </c>
    </row>
    <row r="3876" spans="1:2" ht="15" x14ac:dyDescent="0.2">
      <c r="A3876" s="48">
        <v>3875</v>
      </c>
      <c r="B3876">
        <v>21.120739736590679</v>
      </c>
    </row>
    <row r="3877" spans="1:2" ht="15" x14ac:dyDescent="0.2">
      <c r="A3877" s="48">
        <v>3876</v>
      </c>
      <c r="B3877">
        <v>21.120739736590679</v>
      </c>
    </row>
    <row r="3878" spans="1:2" ht="15" x14ac:dyDescent="0.2">
      <c r="A3878" s="48">
        <v>3877</v>
      </c>
      <c r="B3878">
        <v>21.120739736590679</v>
      </c>
    </row>
    <row r="3879" spans="1:2" ht="15" x14ac:dyDescent="0.2">
      <c r="A3879" s="48">
        <v>3878</v>
      </c>
      <c r="B3879">
        <v>21.120739736590679</v>
      </c>
    </row>
    <row r="3880" spans="1:2" ht="15" x14ac:dyDescent="0.2">
      <c r="A3880" s="48">
        <v>3879</v>
      </c>
      <c r="B3880">
        <v>87.580264571428572</v>
      </c>
    </row>
    <row r="3881" spans="1:2" ht="15" x14ac:dyDescent="0.2">
      <c r="A3881" s="48">
        <v>3880</v>
      </c>
      <c r="B3881">
        <v>40.532053011854977</v>
      </c>
    </row>
    <row r="3882" spans="1:2" ht="15" x14ac:dyDescent="0.2">
      <c r="A3882" s="48">
        <v>3881</v>
      </c>
      <c r="B3882">
        <v>21.120739736590679</v>
      </c>
    </row>
    <row r="3883" spans="1:2" ht="15" x14ac:dyDescent="0.2">
      <c r="A3883" s="48">
        <v>3882</v>
      </c>
      <c r="B3883">
        <v>11.34624572643561</v>
      </c>
    </row>
    <row r="3884" spans="1:2" ht="15" x14ac:dyDescent="0.2">
      <c r="A3884" s="48">
        <v>3883</v>
      </c>
      <c r="B3884">
        <v>13.541121806433953</v>
      </c>
    </row>
    <row r="3885" spans="1:2" ht="15" x14ac:dyDescent="0.2">
      <c r="A3885" s="48">
        <v>3884</v>
      </c>
      <c r="B3885">
        <v>21.120739736590679</v>
      </c>
    </row>
    <row r="3886" spans="1:2" ht="15" x14ac:dyDescent="0.2">
      <c r="A3886" s="48">
        <v>3885</v>
      </c>
      <c r="B3886">
        <v>11.34624572643561</v>
      </c>
    </row>
    <row r="3887" spans="1:2" ht="15" x14ac:dyDescent="0.2">
      <c r="A3887" s="48">
        <v>3886</v>
      </c>
      <c r="B3887">
        <v>11.34624572643561</v>
      </c>
    </row>
    <row r="3888" spans="1:2" ht="15" x14ac:dyDescent="0.2">
      <c r="A3888" s="48">
        <v>3887</v>
      </c>
      <c r="B3888">
        <v>11.34624572643561</v>
      </c>
    </row>
    <row r="3889" spans="1:2" ht="15" x14ac:dyDescent="0.2">
      <c r="A3889" s="48">
        <v>3888</v>
      </c>
      <c r="B3889">
        <v>5.2075411644225564</v>
      </c>
    </row>
    <row r="3890" spans="1:2" ht="15" x14ac:dyDescent="0.2">
      <c r="A3890" s="48">
        <v>3889</v>
      </c>
      <c r="B3890">
        <v>6.0339564328037234</v>
      </c>
    </row>
    <row r="3891" spans="1:2" ht="15" x14ac:dyDescent="0.2">
      <c r="A3891" s="48">
        <v>3890</v>
      </c>
      <c r="B3891">
        <v>6.0339564328037234</v>
      </c>
    </row>
    <row r="3892" spans="1:2" ht="15" x14ac:dyDescent="0.2">
      <c r="A3892" s="48">
        <v>3891</v>
      </c>
      <c r="B3892">
        <v>5.1987605660059772</v>
      </c>
    </row>
    <row r="3893" spans="1:2" ht="15" x14ac:dyDescent="0.2">
      <c r="A3893" s="48">
        <v>3892</v>
      </c>
      <c r="B3893">
        <v>5.1987605660059772</v>
      </c>
    </row>
    <row r="3894" spans="1:2" ht="15" x14ac:dyDescent="0.2">
      <c r="A3894" s="48">
        <v>3893</v>
      </c>
      <c r="B3894">
        <v>6.0339564328037234</v>
      </c>
    </row>
    <row r="3895" spans="1:2" ht="15" x14ac:dyDescent="0.2">
      <c r="A3895" s="48">
        <v>3894</v>
      </c>
      <c r="B3895">
        <v>6.0339564328037234</v>
      </c>
    </row>
    <row r="3896" spans="1:2" ht="15" x14ac:dyDescent="0.2">
      <c r="A3896" s="48">
        <v>3895</v>
      </c>
      <c r="B3896">
        <v>6.0339564328037234</v>
      </c>
    </row>
    <row r="3897" spans="1:2" ht="15" x14ac:dyDescent="0.2">
      <c r="A3897" s="48">
        <v>3896</v>
      </c>
      <c r="B3897">
        <v>8.0275264016354466</v>
      </c>
    </row>
    <row r="3898" spans="1:2" ht="15" x14ac:dyDescent="0.2">
      <c r="A3898" s="48">
        <v>3897</v>
      </c>
      <c r="B3898">
        <v>8.0275264016354466</v>
      </c>
    </row>
    <row r="3899" spans="1:2" ht="15" x14ac:dyDescent="0.2">
      <c r="A3899" s="48">
        <v>3898</v>
      </c>
      <c r="B3899">
        <v>10.368783686823194</v>
      </c>
    </row>
    <row r="3900" spans="1:2" ht="15" x14ac:dyDescent="0.2">
      <c r="A3900" s="48">
        <v>3899</v>
      </c>
      <c r="B3900">
        <v>21.105542446112384</v>
      </c>
    </row>
    <row r="3901" spans="1:2" ht="15" x14ac:dyDescent="0.2">
      <c r="A3901" s="48">
        <v>3900</v>
      </c>
      <c r="B3901">
        <v>21.105542446112384</v>
      </c>
    </row>
    <row r="3902" spans="1:2" ht="15" x14ac:dyDescent="0.2">
      <c r="A3902" s="48">
        <v>3901</v>
      </c>
      <c r="B3902">
        <v>21.105542446112384</v>
      </c>
    </row>
    <row r="3903" spans="1:2" ht="15" x14ac:dyDescent="0.2">
      <c r="A3903" s="48">
        <v>3902</v>
      </c>
      <c r="B3903">
        <v>21.105542446112384</v>
      </c>
    </row>
    <row r="3904" spans="1:2" ht="15" x14ac:dyDescent="0.2">
      <c r="A3904" s="48">
        <v>3903</v>
      </c>
      <c r="B3904">
        <v>40.513639109603893</v>
      </c>
    </row>
    <row r="3905" spans="1:2" ht="15" x14ac:dyDescent="0.2">
      <c r="A3905" s="48">
        <v>3904</v>
      </c>
      <c r="B3905">
        <v>40.513639109603893</v>
      </c>
    </row>
    <row r="3906" spans="1:2" ht="15" x14ac:dyDescent="0.2">
      <c r="A3906" s="48">
        <v>3905</v>
      </c>
      <c r="B3906">
        <v>21.105542446112384</v>
      </c>
    </row>
    <row r="3907" spans="1:2" ht="15" x14ac:dyDescent="0.2">
      <c r="A3907" s="48">
        <v>3906</v>
      </c>
      <c r="B3907">
        <v>8.0275264016354466</v>
      </c>
    </row>
    <row r="3908" spans="1:2" ht="15" x14ac:dyDescent="0.2">
      <c r="A3908" s="48">
        <v>3907</v>
      </c>
      <c r="B3908">
        <v>21.105542446112384</v>
      </c>
    </row>
    <row r="3909" spans="1:2" ht="15" x14ac:dyDescent="0.2">
      <c r="A3909" s="48">
        <v>3908</v>
      </c>
      <c r="B3909">
        <v>87.559753714285719</v>
      </c>
    </row>
    <row r="3910" spans="1:2" ht="15" x14ac:dyDescent="0.2">
      <c r="A3910" s="48">
        <v>3909</v>
      </c>
      <c r="B3910">
        <v>21.105542446112384</v>
      </c>
    </row>
    <row r="3911" spans="1:2" ht="15" x14ac:dyDescent="0.2">
      <c r="A3911" s="48">
        <v>3910</v>
      </c>
      <c r="B3911">
        <v>8.0275264016354466</v>
      </c>
    </row>
    <row r="3912" spans="1:2" ht="15" x14ac:dyDescent="0.2">
      <c r="A3912" s="48">
        <v>3911</v>
      </c>
      <c r="B3912">
        <v>8.0275264016354466</v>
      </c>
    </row>
    <row r="3913" spans="1:2" ht="15" x14ac:dyDescent="0.2">
      <c r="A3913" s="48">
        <v>3912</v>
      </c>
      <c r="B3913">
        <v>6.0339564328037234</v>
      </c>
    </row>
    <row r="3914" spans="1:2" ht="15" x14ac:dyDescent="0.2">
      <c r="A3914" s="48">
        <v>3913</v>
      </c>
      <c r="B3914">
        <v>9.4689173696111624</v>
      </c>
    </row>
    <row r="3915" spans="1:2" ht="15" x14ac:dyDescent="0.2">
      <c r="A3915" s="48">
        <v>3914</v>
      </c>
      <c r="B3915">
        <v>9.4689173696111624</v>
      </c>
    </row>
    <row r="3916" spans="1:2" ht="15" x14ac:dyDescent="0.2">
      <c r="A3916" s="48">
        <v>3915</v>
      </c>
      <c r="B3916">
        <v>9.4689173696111624</v>
      </c>
    </row>
    <row r="3917" spans="1:2" ht="15" x14ac:dyDescent="0.2">
      <c r="A3917" s="48">
        <v>3916</v>
      </c>
      <c r="B3917">
        <v>9.4689173696111624</v>
      </c>
    </row>
    <row r="3918" spans="1:2" ht="15" x14ac:dyDescent="0.2">
      <c r="A3918" s="48">
        <v>3917</v>
      </c>
      <c r="B3918">
        <v>9.4689173696111624</v>
      </c>
    </row>
    <row r="3919" spans="1:2" ht="15" x14ac:dyDescent="0.2">
      <c r="A3919" s="48">
        <v>3918</v>
      </c>
      <c r="B3919">
        <v>10.795568789182887</v>
      </c>
    </row>
    <row r="3920" spans="1:2" ht="15" x14ac:dyDescent="0.2">
      <c r="A3920" s="48">
        <v>3919</v>
      </c>
      <c r="B3920">
        <v>10.795568789182887</v>
      </c>
    </row>
    <row r="3921" spans="1:2" ht="15" x14ac:dyDescent="0.2">
      <c r="A3921" s="48">
        <v>3920</v>
      </c>
      <c r="B3921">
        <v>10.795568789182887</v>
      </c>
    </row>
    <row r="3922" spans="1:2" ht="15" x14ac:dyDescent="0.2">
      <c r="A3922" s="48">
        <v>3921</v>
      </c>
      <c r="B3922">
        <v>10.795854233543162</v>
      </c>
    </row>
    <row r="3923" spans="1:2" ht="15" x14ac:dyDescent="0.2">
      <c r="A3923" s="48">
        <v>3922</v>
      </c>
      <c r="B3923">
        <v>15.944387827902917</v>
      </c>
    </row>
    <row r="3924" spans="1:2" ht="15" x14ac:dyDescent="0.2">
      <c r="A3924" s="48">
        <v>3923</v>
      </c>
      <c r="B3924">
        <v>15.944387827902917</v>
      </c>
    </row>
    <row r="3925" spans="1:2" ht="15" x14ac:dyDescent="0.2">
      <c r="A3925" s="48">
        <v>3924</v>
      </c>
      <c r="B3925">
        <v>15.944387827902917</v>
      </c>
    </row>
    <row r="3926" spans="1:2" ht="15" x14ac:dyDescent="0.2">
      <c r="A3926" s="48">
        <v>3925</v>
      </c>
      <c r="B3926">
        <v>15.944387827902917</v>
      </c>
    </row>
    <row r="3927" spans="1:2" ht="15" x14ac:dyDescent="0.2">
      <c r="A3927" s="48">
        <v>3926</v>
      </c>
      <c r="B3927">
        <v>15.944387827902917</v>
      </c>
    </row>
    <row r="3928" spans="1:2" ht="15" x14ac:dyDescent="0.2">
      <c r="A3928" s="48">
        <v>3927</v>
      </c>
      <c r="B3928">
        <v>15.944387827902917</v>
      </c>
    </row>
    <row r="3929" spans="1:2" ht="15" x14ac:dyDescent="0.2">
      <c r="A3929" s="48">
        <v>3928</v>
      </c>
      <c r="B3929">
        <v>15.944387827902917</v>
      </c>
    </row>
    <row r="3930" spans="1:2" ht="15" x14ac:dyDescent="0.2">
      <c r="A3930" s="48">
        <v>3929</v>
      </c>
      <c r="B3930">
        <v>15.944387827902917</v>
      </c>
    </row>
    <row r="3931" spans="1:2" ht="15" x14ac:dyDescent="0.2">
      <c r="A3931" s="48">
        <v>3930</v>
      </c>
      <c r="B3931">
        <v>15.944387827902917</v>
      </c>
    </row>
    <row r="3932" spans="1:2" ht="15" x14ac:dyDescent="0.2">
      <c r="A3932" s="48">
        <v>3931</v>
      </c>
      <c r="B3932">
        <v>43.264554857142855</v>
      </c>
    </row>
    <row r="3933" spans="1:2" ht="15" x14ac:dyDescent="0.2">
      <c r="A3933" s="48">
        <v>3932</v>
      </c>
      <c r="B3933">
        <v>43.264554857142855</v>
      </c>
    </row>
    <row r="3934" spans="1:2" ht="15" x14ac:dyDescent="0.2">
      <c r="A3934" s="48">
        <v>3933</v>
      </c>
      <c r="B3934">
        <v>15.944387827902917</v>
      </c>
    </row>
    <row r="3935" spans="1:2" ht="15" x14ac:dyDescent="0.2">
      <c r="A3935" s="48">
        <v>3934</v>
      </c>
      <c r="B3935">
        <v>15.944387827902917</v>
      </c>
    </row>
    <row r="3936" spans="1:2" ht="15" x14ac:dyDescent="0.2">
      <c r="A3936" s="48">
        <v>3935</v>
      </c>
      <c r="B3936">
        <v>10.795854233543162</v>
      </c>
    </row>
    <row r="3937" spans="1:2" ht="15" x14ac:dyDescent="0.2">
      <c r="A3937" s="48">
        <v>3936</v>
      </c>
      <c r="B3937">
        <v>10.795854233543162</v>
      </c>
    </row>
    <row r="3938" spans="1:2" ht="15" x14ac:dyDescent="0.2">
      <c r="A3938" s="48">
        <v>3937</v>
      </c>
      <c r="B3938">
        <v>18.093838149260357</v>
      </c>
    </row>
    <row r="3939" spans="1:2" ht="15" x14ac:dyDescent="0.2">
      <c r="A3939" s="48">
        <v>3938</v>
      </c>
      <c r="B3939">
        <v>18.093366297048263</v>
      </c>
    </row>
    <row r="3940" spans="1:2" ht="15" x14ac:dyDescent="0.2">
      <c r="A3940" s="48">
        <v>3939</v>
      </c>
      <c r="B3940">
        <v>18.093366297048263</v>
      </c>
    </row>
    <row r="3941" spans="1:2" ht="15" x14ac:dyDescent="0.2">
      <c r="A3941" s="48">
        <v>3940</v>
      </c>
      <c r="B3941">
        <v>18.093366297048263</v>
      </c>
    </row>
    <row r="3942" spans="1:2" ht="15" x14ac:dyDescent="0.2">
      <c r="A3942" s="48">
        <v>3941</v>
      </c>
      <c r="B3942">
        <v>18.093838149260357</v>
      </c>
    </row>
    <row r="3943" spans="1:2" ht="15" x14ac:dyDescent="0.2">
      <c r="A3943" s="48">
        <v>3942</v>
      </c>
      <c r="B3943">
        <v>18.618515816409136</v>
      </c>
    </row>
    <row r="3944" spans="1:2" ht="15" x14ac:dyDescent="0.2">
      <c r="A3944" s="48">
        <v>3943</v>
      </c>
      <c r="B3944">
        <v>18.618515816409136</v>
      </c>
    </row>
    <row r="3945" spans="1:2" ht="15" x14ac:dyDescent="0.2">
      <c r="A3945" s="48">
        <v>3944</v>
      </c>
      <c r="B3945">
        <v>18.618515816409136</v>
      </c>
    </row>
    <row r="3946" spans="1:2" ht="15" x14ac:dyDescent="0.2">
      <c r="A3946" s="48">
        <v>3945</v>
      </c>
      <c r="B3946">
        <v>18.618515816409136</v>
      </c>
    </row>
    <row r="3947" spans="1:2" ht="15" x14ac:dyDescent="0.2">
      <c r="A3947" s="48">
        <v>3946</v>
      </c>
      <c r="B3947">
        <v>18.618515816409136</v>
      </c>
    </row>
    <row r="3948" spans="1:2" ht="15" x14ac:dyDescent="0.2">
      <c r="A3948" s="48">
        <v>3947</v>
      </c>
      <c r="B3948">
        <v>25.911242022506336</v>
      </c>
    </row>
    <row r="3949" spans="1:2" ht="15" x14ac:dyDescent="0.2">
      <c r="A3949" s="48">
        <v>3948</v>
      </c>
      <c r="B3949">
        <v>25.911242022506336</v>
      </c>
    </row>
    <row r="3950" spans="1:2" ht="15" x14ac:dyDescent="0.2">
      <c r="A3950" s="48">
        <v>3949</v>
      </c>
      <c r="B3950">
        <v>25.911242022506336</v>
      </c>
    </row>
    <row r="3951" spans="1:2" ht="15" x14ac:dyDescent="0.2">
      <c r="A3951" s="48">
        <v>3950</v>
      </c>
      <c r="B3951">
        <v>25.911242022506336</v>
      </c>
    </row>
    <row r="3952" spans="1:2" ht="15" x14ac:dyDescent="0.2">
      <c r="A3952" s="48">
        <v>3951</v>
      </c>
      <c r="B3952">
        <v>26.536091142857142</v>
      </c>
    </row>
    <row r="3953" spans="1:2" ht="15" x14ac:dyDescent="0.2">
      <c r="A3953" s="48">
        <v>3952</v>
      </c>
      <c r="B3953">
        <v>26.308011920331417</v>
      </c>
    </row>
    <row r="3954" spans="1:2" ht="15" x14ac:dyDescent="0.2">
      <c r="A3954" s="48">
        <v>3953</v>
      </c>
      <c r="B3954">
        <v>25.911242022506336</v>
      </c>
    </row>
    <row r="3955" spans="1:2" ht="15" x14ac:dyDescent="0.2">
      <c r="A3955" s="48">
        <v>3954</v>
      </c>
      <c r="B3955">
        <v>20.925965286894105</v>
      </c>
    </row>
    <row r="3956" spans="1:2" ht="15" x14ac:dyDescent="0.2">
      <c r="A3956" s="48">
        <v>3955</v>
      </c>
      <c r="B3956">
        <v>26.536091142857142</v>
      </c>
    </row>
    <row r="3957" spans="1:2" ht="15" x14ac:dyDescent="0.2">
      <c r="A3957" s="48">
        <v>3956</v>
      </c>
      <c r="B3957">
        <v>26.536091142857142</v>
      </c>
    </row>
    <row r="3958" spans="1:2" ht="15" x14ac:dyDescent="0.2">
      <c r="A3958" s="48">
        <v>3957</v>
      </c>
      <c r="B3958">
        <v>26.536091142857142</v>
      </c>
    </row>
    <row r="3959" spans="1:2" ht="15" x14ac:dyDescent="0.2">
      <c r="A3959" s="48">
        <v>3958</v>
      </c>
      <c r="B3959">
        <v>26.536091142857142</v>
      </c>
    </row>
    <row r="3960" spans="1:2" ht="15" x14ac:dyDescent="0.2">
      <c r="A3960" s="48">
        <v>3959</v>
      </c>
      <c r="B3960">
        <v>25.911242022506336</v>
      </c>
    </row>
    <row r="3961" spans="1:2" ht="15" x14ac:dyDescent="0.2">
      <c r="A3961" s="48">
        <v>3960</v>
      </c>
      <c r="B3961">
        <v>18.618515816409136</v>
      </c>
    </row>
    <row r="3962" spans="1:2" ht="15" x14ac:dyDescent="0.2">
      <c r="A3962" s="48">
        <v>3961</v>
      </c>
      <c r="B3962">
        <v>17.476234821003242</v>
      </c>
    </row>
    <row r="3963" spans="1:2" ht="15" x14ac:dyDescent="0.2">
      <c r="A3963" s="48">
        <v>3962</v>
      </c>
      <c r="B3963">
        <v>17.476234821003242</v>
      </c>
    </row>
    <row r="3964" spans="1:2" ht="15" x14ac:dyDescent="0.2">
      <c r="A3964" s="48">
        <v>3963</v>
      </c>
      <c r="B3964">
        <v>17.158531326764585</v>
      </c>
    </row>
    <row r="3965" spans="1:2" ht="15" x14ac:dyDescent="0.2">
      <c r="A3965" s="48">
        <v>3964</v>
      </c>
      <c r="B3965">
        <v>17.158531326764585</v>
      </c>
    </row>
    <row r="3966" spans="1:2" ht="15" x14ac:dyDescent="0.2">
      <c r="A3966" s="48">
        <v>3965</v>
      </c>
      <c r="B3966">
        <v>17.158531326764585</v>
      </c>
    </row>
    <row r="3967" spans="1:2" ht="15" x14ac:dyDescent="0.2">
      <c r="A3967" s="48">
        <v>3966</v>
      </c>
      <c r="B3967">
        <v>17.158531326764585</v>
      </c>
    </row>
    <row r="3968" spans="1:2" ht="15" x14ac:dyDescent="0.2">
      <c r="A3968" s="48">
        <v>3967</v>
      </c>
      <c r="B3968">
        <v>17.476234821003242</v>
      </c>
    </row>
    <row r="3969" spans="1:2" ht="15" x14ac:dyDescent="0.2">
      <c r="A3969" s="48">
        <v>3968</v>
      </c>
      <c r="B3969">
        <v>17.476234821003242</v>
      </c>
    </row>
    <row r="3970" spans="1:2" ht="15" x14ac:dyDescent="0.2">
      <c r="A3970" s="48">
        <v>3969</v>
      </c>
      <c r="B3970">
        <v>22.80851561128215</v>
      </c>
    </row>
    <row r="3971" spans="1:2" ht="15" x14ac:dyDescent="0.2">
      <c r="A3971" s="48">
        <v>3970</v>
      </c>
      <c r="B3971">
        <v>24.228328593625367</v>
      </c>
    </row>
    <row r="3972" spans="1:2" ht="15" x14ac:dyDescent="0.2">
      <c r="A3972" s="48">
        <v>3971</v>
      </c>
      <c r="B3972">
        <v>24.228328593625367</v>
      </c>
    </row>
    <row r="3973" spans="1:2" ht="15" x14ac:dyDescent="0.2">
      <c r="A3973" s="48">
        <v>3972</v>
      </c>
      <c r="B3973">
        <v>24.228328593625367</v>
      </c>
    </row>
    <row r="3974" spans="1:2" ht="15" x14ac:dyDescent="0.2">
      <c r="A3974" s="48">
        <v>3973</v>
      </c>
      <c r="B3974">
        <v>24.228328593625367</v>
      </c>
    </row>
    <row r="3975" spans="1:2" ht="15" x14ac:dyDescent="0.2">
      <c r="A3975" s="48">
        <v>3974</v>
      </c>
      <c r="B3975">
        <v>24.228328593625367</v>
      </c>
    </row>
    <row r="3976" spans="1:2" ht="15" x14ac:dyDescent="0.2">
      <c r="A3976" s="48">
        <v>3975</v>
      </c>
      <c r="B3976">
        <v>24.228328593625367</v>
      </c>
    </row>
    <row r="3977" spans="1:2" ht="15" x14ac:dyDescent="0.2">
      <c r="A3977" s="48">
        <v>3976</v>
      </c>
      <c r="B3977">
        <v>24.228328593625367</v>
      </c>
    </row>
    <row r="3978" spans="1:2" ht="15" x14ac:dyDescent="0.2">
      <c r="A3978" s="48">
        <v>3977</v>
      </c>
      <c r="B3978">
        <v>24.228328593625367</v>
      </c>
    </row>
    <row r="3979" spans="1:2" ht="15" x14ac:dyDescent="0.2">
      <c r="A3979" s="48">
        <v>3978</v>
      </c>
      <c r="B3979">
        <v>24.228328593625367</v>
      </c>
    </row>
    <row r="3980" spans="1:2" ht="15" x14ac:dyDescent="0.2">
      <c r="A3980" s="48">
        <v>3979</v>
      </c>
      <c r="B3980">
        <v>24.228328593625367</v>
      </c>
    </row>
    <row r="3981" spans="1:2" ht="15" x14ac:dyDescent="0.2">
      <c r="A3981" s="48">
        <v>3980</v>
      </c>
      <c r="B3981">
        <v>27.765044000000003</v>
      </c>
    </row>
    <row r="3982" spans="1:2" ht="15" x14ac:dyDescent="0.2">
      <c r="A3982" s="48">
        <v>3981</v>
      </c>
      <c r="B3982">
        <v>24.228328593625367</v>
      </c>
    </row>
    <row r="3983" spans="1:2" ht="15" x14ac:dyDescent="0.2">
      <c r="A3983" s="48">
        <v>3982</v>
      </c>
      <c r="B3983">
        <v>24.228328593625367</v>
      </c>
    </row>
    <row r="3984" spans="1:2" ht="15" x14ac:dyDescent="0.2">
      <c r="A3984" s="48">
        <v>3983</v>
      </c>
      <c r="B3984">
        <v>22.80851561128215</v>
      </c>
    </row>
    <row r="3985" spans="1:2" ht="15" x14ac:dyDescent="0.2">
      <c r="A3985" s="48">
        <v>3984</v>
      </c>
      <c r="B3985">
        <v>17.476234821003242</v>
      </c>
    </row>
    <row r="3986" spans="1:2" ht="15" x14ac:dyDescent="0.2">
      <c r="A3986" s="48">
        <v>3985</v>
      </c>
      <c r="B3986">
        <v>20.485008831733001</v>
      </c>
    </row>
    <row r="3987" spans="1:2" ht="15" x14ac:dyDescent="0.2">
      <c r="A3987" s="48">
        <v>3986</v>
      </c>
      <c r="B3987">
        <v>20.485008831733001</v>
      </c>
    </row>
    <row r="3988" spans="1:2" ht="15" x14ac:dyDescent="0.2">
      <c r="A3988" s="48">
        <v>3987</v>
      </c>
      <c r="B3988">
        <v>20.485008831733001</v>
      </c>
    </row>
    <row r="3989" spans="1:2" ht="15" x14ac:dyDescent="0.2">
      <c r="A3989" s="48">
        <v>3988</v>
      </c>
      <c r="B3989">
        <v>20.485008831733001</v>
      </c>
    </row>
    <row r="3990" spans="1:2" ht="15" x14ac:dyDescent="0.2">
      <c r="A3990" s="48">
        <v>3989</v>
      </c>
      <c r="B3990">
        <v>20.485008831733001</v>
      </c>
    </row>
    <row r="3991" spans="1:2" ht="15" x14ac:dyDescent="0.2">
      <c r="A3991" s="48">
        <v>3990</v>
      </c>
      <c r="B3991">
        <v>20.485008831733001</v>
      </c>
    </row>
    <row r="3992" spans="1:2" ht="15" x14ac:dyDescent="0.2">
      <c r="A3992" s="48">
        <v>3991</v>
      </c>
      <c r="B3992">
        <v>20.120131759142758</v>
      </c>
    </row>
    <row r="3993" spans="1:2" ht="15" x14ac:dyDescent="0.2">
      <c r="A3993" s="48">
        <v>3992</v>
      </c>
      <c r="B3993">
        <v>20.485008831733001</v>
      </c>
    </row>
    <row r="3994" spans="1:2" ht="15" x14ac:dyDescent="0.2">
      <c r="A3994" s="48">
        <v>3993</v>
      </c>
      <c r="B3994">
        <v>20.485008831733001</v>
      </c>
    </row>
    <row r="3995" spans="1:2" ht="15" x14ac:dyDescent="0.2">
      <c r="A3995" s="48">
        <v>3994</v>
      </c>
      <c r="B3995">
        <v>20.485008831733001</v>
      </c>
    </row>
    <row r="3996" spans="1:2" ht="15" x14ac:dyDescent="0.2">
      <c r="A3996" s="48">
        <v>3995</v>
      </c>
      <c r="B3996">
        <v>20.485008831733001</v>
      </c>
    </row>
    <row r="3997" spans="1:2" ht="15" x14ac:dyDescent="0.2">
      <c r="A3997" s="48">
        <v>3996</v>
      </c>
      <c r="B3997">
        <v>24.280096274239792</v>
      </c>
    </row>
    <row r="3998" spans="1:2" ht="15" x14ac:dyDescent="0.2">
      <c r="A3998" s="48">
        <v>3997</v>
      </c>
      <c r="B3998">
        <v>24.280096274239792</v>
      </c>
    </row>
    <row r="3999" spans="1:2" ht="15" x14ac:dyDescent="0.2">
      <c r="A3999" s="48">
        <v>3998</v>
      </c>
      <c r="B3999">
        <v>24.280096274239792</v>
      </c>
    </row>
    <row r="4000" spans="1:2" ht="15" x14ac:dyDescent="0.2">
      <c r="A4000" s="48">
        <v>3999</v>
      </c>
      <c r="B4000">
        <v>24.280096274239792</v>
      </c>
    </row>
    <row r="4001" spans="1:2" ht="15" x14ac:dyDescent="0.2">
      <c r="A4001" s="48">
        <v>4000</v>
      </c>
      <c r="B4001">
        <v>20.485008831733001</v>
      </c>
    </row>
    <row r="4002" spans="1:2" ht="15" x14ac:dyDescent="0.2">
      <c r="A4002" s="48">
        <v>4001</v>
      </c>
      <c r="B4002">
        <v>20.485008831733001</v>
      </c>
    </row>
    <row r="4003" spans="1:2" ht="15" x14ac:dyDescent="0.2">
      <c r="A4003" s="48">
        <v>4002</v>
      </c>
      <c r="B4003">
        <v>20.485008831733001</v>
      </c>
    </row>
    <row r="4004" spans="1:2" ht="15" x14ac:dyDescent="0.2">
      <c r="A4004" s="48">
        <v>4003</v>
      </c>
      <c r="B4004">
        <v>24.678475428571428</v>
      </c>
    </row>
    <row r="4005" spans="1:2" ht="15" x14ac:dyDescent="0.2">
      <c r="A4005" s="48">
        <v>4004</v>
      </c>
      <c r="B4005">
        <v>24.678475428571428</v>
      </c>
    </row>
    <row r="4006" spans="1:2" ht="15" x14ac:dyDescent="0.2">
      <c r="A4006" s="48">
        <v>4005</v>
      </c>
      <c r="B4006">
        <v>24.678475428571428</v>
      </c>
    </row>
    <row r="4007" spans="1:2" ht="15" x14ac:dyDescent="0.2">
      <c r="A4007" s="48">
        <v>4006</v>
      </c>
      <c r="B4007">
        <v>24.678475428571428</v>
      </c>
    </row>
    <row r="4008" spans="1:2" ht="15" x14ac:dyDescent="0.2">
      <c r="A4008" s="48">
        <v>4007</v>
      </c>
      <c r="B4008">
        <v>24.678475428571428</v>
      </c>
    </row>
    <row r="4009" spans="1:2" ht="15" x14ac:dyDescent="0.2">
      <c r="A4009" s="48">
        <v>4008</v>
      </c>
      <c r="B4009">
        <v>24.280096274239792</v>
      </c>
    </row>
    <row r="4010" spans="1:2" ht="15" x14ac:dyDescent="0.2">
      <c r="A4010" s="48">
        <v>4009</v>
      </c>
      <c r="B4010">
        <v>11.648436353722444</v>
      </c>
    </row>
    <row r="4011" spans="1:2" ht="15" x14ac:dyDescent="0.2">
      <c r="A4011" s="48">
        <v>4010</v>
      </c>
      <c r="B4011">
        <v>11.648436353722444</v>
      </c>
    </row>
    <row r="4012" spans="1:2" ht="15" x14ac:dyDescent="0.2">
      <c r="A4012" s="48">
        <v>4011</v>
      </c>
      <c r="B4012">
        <v>11.648436353722444</v>
      </c>
    </row>
    <row r="4013" spans="1:2" ht="15" x14ac:dyDescent="0.2">
      <c r="A4013" s="48">
        <v>4012</v>
      </c>
      <c r="B4013">
        <v>11.648436353722444</v>
      </c>
    </row>
    <row r="4014" spans="1:2" ht="15" x14ac:dyDescent="0.2">
      <c r="A4014" s="48">
        <v>4013</v>
      </c>
      <c r="B4014">
        <v>11.648436353722444</v>
      </c>
    </row>
    <row r="4015" spans="1:2" ht="15" x14ac:dyDescent="0.2">
      <c r="A4015" s="48">
        <v>4014</v>
      </c>
      <c r="B4015">
        <v>16.516943625969443</v>
      </c>
    </row>
    <row r="4016" spans="1:2" ht="15" x14ac:dyDescent="0.2">
      <c r="A4016" s="48">
        <v>4015</v>
      </c>
      <c r="B4016">
        <v>15.125447292942075</v>
      </c>
    </row>
    <row r="4017" spans="1:2" ht="15" x14ac:dyDescent="0.2">
      <c r="A4017" s="48">
        <v>4016</v>
      </c>
      <c r="B4017">
        <v>15.125447292942075</v>
      </c>
    </row>
    <row r="4018" spans="1:2" ht="15" x14ac:dyDescent="0.2">
      <c r="A4018" s="48">
        <v>4017</v>
      </c>
      <c r="B4018">
        <v>16.516943625969443</v>
      </c>
    </row>
    <row r="4019" spans="1:2" ht="15" x14ac:dyDescent="0.2">
      <c r="A4019" s="48">
        <v>4018</v>
      </c>
      <c r="B4019">
        <v>16.937858430502406</v>
      </c>
    </row>
    <row r="4020" spans="1:2" ht="15" x14ac:dyDescent="0.2">
      <c r="A4020" s="48">
        <v>4019</v>
      </c>
      <c r="B4020">
        <v>16.937858430502406</v>
      </c>
    </row>
    <row r="4021" spans="1:2" ht="15" x14ac:dyDescent="0.2">
      <c r="A4021" s="48">
        <v>4020</v>
      </c>
      <c r="B4021">
        <v>16.937858430502406</v>
      </c>
    </row>
    <row r="4022" spans="1:2" ht="15" x14ac:dyDescent="0.2">
      <c r="A4022" s="48">
        <v>4021</v>
      </c>
      <c r="B4022">
        <v>16.937858430502406</v>
      </c>
    </row>
    <row r="4023" spans="1:2" ht="15" x14ac:dyDescent="0.2">
      <c r="A4023" s="48">
        <v>4022</v>
      </c>
      <c r="B4023">
        <v>16.937858430502406</v>
      </c>
    </row>
    <row r="4024" spans="1:2" ht="15" x14ac:dyDescent="0.2">
      <c r="A4024" s="48">
        <v>4023</v>
      </c>
      <c r="B4024">
        <v>16.937858430502406</v>
      </c>
    </row>
    <row r="4025" spans="1:2" ht="15" x14ac:dyDescent="0.2">
      <c r="A4025" s="48">
        <v>4024</v>
      </c>
      <c r="B4025">
        <v>16.937858430502406</v>
      </c>
    </row>
    <row r="4026" spans="1:2" ht="15" x14ac:dyDescent="0.2">
      <c r="A4026" s="48">
        <v>4025</v>
      </c>
      <c r="B4026">
        <v>16.937858430502406</v>
      </c>
    </row>
    <row r="4027" spans="1:2" ht="15" x14ac:dyDescent="0.2">
      <c r="A4027" s="48">
        <v>4026</v>
      </c>
      <c r="B4027">
        <v>16.937858430502406</v>
      </c>
    </row>
    <row r="4028" spans="1:2" ht="15" x14ac:dyDescent="0.2">
      <c r="A4028" s="48">
        <v>4027</v>
      </c>
      <c r="B4028">
        <v>18.526522847236535</v>
      </c>
    </row>
    <row r="4029" spans="1:2" ht="15" x14ac:dyDescent="0.2">
      <c r="A4029" s="48">
        <v>4028</v>
      </c>
      <c r="B4029">
        <v>44.392466285714285</v>
      </c>
    </row>
    <row r="4030" spans="1:2" ht="15" x14ac:dyDescent="0.2">
      <c r="A4030" s="48">
        <v>4029</v>
      </c>
      <c r="B4030">
        <v>44.392466285714285</v>
      </c>
    </row>
    <row r="4031" spans="1:2" ht="15" x14ac:dyDescent="0.2">
      <c r="A4031" s="48">
        <v>4030</v>
      </c>
      <c r="B4031">
        <v>16.937858430502406</v>
      </c>
    </row>
    <row r="4032" spans="1:2" ht="15" x14ac:dyDescent="0.2">
      <c r="A4032" s="48">
        <v>4031</v>
      </c>
      <c r="B4032">
        <v>16.937858430502406</v>
      </c>
    </row>
    <row r="4033" spans="1:2" ht="15" x14ac:dyDescent="0.2">
      <c r="A4033" s="48">
        <v>4032</v>
      </c>
      <c r="B4033">
        <v>15.125447292942075</v>
      </c>
    </row>
    <row r="4034" spans="1:2" ht="15" x14ac:dyDescent="0.2">
      <c r="A4034" s="48">
        <v>4033</v>
      </c>
      <c r="B4034">
        <v>10.683405706433524</v>
      </c>
    </row>
    <row r="4035" spans="1:2" ht="15" x14ac:dyDescent="0.2">
      <c r="A4035" s="48">
        <v>4034</v>
      </c>
      <c r="B4035">
        <v>10.683405706433524</v>
      </c>
    </row>
    <row r="4036" spans="1:2" ht="15" x14ac:dyDescent="0.2">
      <c r="A4036" s="48">
        <v>4035</v>
      </c>
      <c r="B4036">
        <v>10.683405706433524</v>
      </c>
    </row>
    <row r="4037" spans="1:2" ht="15" x14ac:dyDescent="0.2">
      <c r="A4037" s="48">
        <v>4036</v>
      </c>
      <c r="B4037">
        <v>10.683405706433524</v>
      </c>
    </row>
    <row r="4038" spans="1:2" ht="15" x14ac:dyDescent="0.2">
      <c r="A4038" s="48">
        <v>4037</v>
      </c>
      <c r="B4038">
        <v>10.683405706433524</v>
      </c>
    </row>
    <row r="4039" spans="1:2" ht="15" x14ac:dyDescent="0.2">
      <c r="A4039" s="48">
        <v>4038</v>
      </c>
      <c r="B4039">
        <v>11.541863700118622</v>
      </c>
    </row>
    <row r="4040" spans="1:2" ht="15" x14ac:dyDescent="0.2">
      <c r="A4040" s="48">
        <v>4039</v>
      </c>
      <c r="B4040">
        <v>11.541863700118622</v>
      </c>
    </row>
    <row r="4041" spans="1:2" ht="15" x14ac:dyDescent="0.2">
      <c r="A4041" s="48">
        <v>4040</v>
      </c>
      <c r="B4041">
        <v>12.438682614406718</v>
      </c>
    </row>
    <row r="4042" spans="1:2" ht="15" x14ac:dyDescent="0.2">
      <c r="A4042" s="48">
        <v>4041</v>
      </c>
      <c r="B4042">
        <v>12.438682614406718</v>
      </c>
    </row>
    <row r="4043" spans="1:2" ht="15" x14ac:dyDescent="0.2">
      <c r="A4043" s="48">
        <v>4042</v>
      </c>
      <c r="B4043">
        <v>30.882714357508917</v>
      </c>
    </row>
    <row r="4044" spans="1:2" ht="15" x14ac:dyDescent="0.2">
      <c r="A4044" s="48">
        <v>4043</v>
      </c>
      <c r="B4044">
        <v>30.882714357508917</v>
      </c>
    </row>
    <row r="4045" spans="1:2" ht="15" x14ac:dyDescent="0.2">
      <c r="A4045" s="48">
        <v>4044</v>
      </c>
      <c r="B4045">
        <v>31.706050758516664</v>
      </c>
    </row>
    <row r="4046" spans="1:2" ht="15" x14ac:dyDescent="0.2">
      <c r="A4046" s="48">
        <v>4045</v>
      </c>
      <c r="B4046">
        <v>31.706050758516664</v>
      </c>
    </row>
    <row r="4047" spans="1:2" ht="15" x14ac:dyDescent="0.2">
      <c r="A4047" s="48">
        <v>4046</v>
      </c>
      <c r="B4047">
        <v>31.706050758516664</v>
      </c>
    </row>
    <row r="4048" spans="1:2" ht="15" x14ac:dyDescent="0.2">
      <c r="A4048" s="48">
        <v>4047</v>
      </c>
      <c r="B4048">
        <v>31.706050758516664</v>
      </c>
    </row>
    <row r="4049" spans="1:2" ht="15" x14ac:dyDescent="0.2">
      <c r="A4049" s="48">
        <v>4048</v>
      </c>
      <c r="B4049">
        <v>31.706050758516664</v>
      </c>
    </row>
    <row r="4050" spans="1:2" ht="15" x14ac:dyDescent="0.2">
      <c r="A4050" s="48">
        <v>4049</v>
      </c>
      <c r="B4050">
        <v>31.706050758516664</v>
      </c>
    </row>
    <row r="4051" spans="1:2" ht="15" x14ac:dyDescent="0.2">
      <c r="A4051" s="48">
        <v>4050</v>
      </c>
      <c r="B4051">
        <v>30.882714357508917</v>
      </c>
    </row>
    <row r="4052" spans="1:2" ht="15" x14ac:dyDescent="0.2">
      <c r="A4052" s="48">
        <v>4051</v>
      </c>
      <c r="B4052">
        <v>31.706050758516664</v>
      </c>
    </row>
    <row r="4053" spans="1:2" ht="15" x14ac:dyDescent="0.2">
      <c r="A4053" s="48">
        <v>4052</v>
      </c>
      <c r="B4053">
        <v>60.294383428571429</v>
      </c>
    </row>
    <row r="4054" spans="1:2" ht="15" x14ac:dyDescent="0.2">
      <c r="A4054" s="48">
        <v>4053</v>
      </c>
      <c r="B4054">
        <v>31.706050758516664</v>
      </c>
    </row>
    <row r="4055" spans="1:2" ht="15" x14ac:dyDescent="0.2">
      <c r="A4055" s="48">
        <v>4054</v>
      </c>
      <c r="B4055">
        <v>29.668018277725011</v>
      </c>
    </row>
    <row r="4056" spans="1:2" ht="15" x14ac:dyDescent="0.2">
      <c r="A4056" s="48">
        <v>4055</v>
      </c>
      <c r="B4056">
        <v>12.438682614406718</v>
      </c>
    </row>
    <row r="4057" spans="1:2" ht="15" x14ac:dyDescent="0.2">
      <c r="A4057" s="48">
        <v>4056</v>
      </c>
      <c r="B4057">
        <v>11.541863700118622</v>
      </c>
    </row>
    <row r="4058" spans="1:2" ht="15" x14ac:dyDescent="0.2">
      <c r="A4058" s="48">
        <v>4057</v>
      </c>
      <c r="B4058">
        <v>5.2707775604313776</v>
      </c>
    </row>
    <row r="4059" spans="1:2" ht="15" x14ac:dyDescent="0.2">
      <c r="A4059" s="48">
        <v>4058</v>
      </c>
      <c r="B4059">
        <v>5.2707775604313776</v>
      </c>
    </row>
    <row r="4060" spans="1:2" ht="15" x14ac:dyDescent="0.2">
      <c r="A4060" s="48">
        <v>4059</v>
      </c>
      <c r="B4060">
        <v>5.2707775604313776</v>
      </c>
    </row>
    <row r="4061" spans="1:2" ht="15" x14ac:dyDescent="0.2">
      <c r="A4061" s="48">
        <v>4060</v>
      </c>
      <c r="B4061">
        <v>5.2707775604313776</v>
      </c>
    </row>
    <row r="4062" spans="1:2" ht="15" x14ac:dyDescent="0.2">
      <c r="A4062" s="48">
        <v>4061</v>
      </c>
      <c r="B4062">
        <v>5.2707775604313776</v>
      </c>
    </row>
    <row r="4063" spans="1:2" ht="15" x14ac:dyDescent="0.2">
      <c r="A4063" s="48">
        <v>4062</v>
      </c>
      <c r="B4063">
        <v>5.2707775604313776</v>
      </c>
    </row>
    <row r="4064" spans="1:2" ht="15" x14ac:dyDescent="0.2">
      <c r="A4064" s="48">
        <v>4063</v>
      </c>
      <c r="B4064">
        <v>5.4403182560279966</v>
      </c>
    </row>
    <row r="4065" spans="1:2" ht="15" x14ac:dyDescent="0.2">
      <c r="A4065" s="48">
        <v>4064</v>
      </c>
      <c r="B4065">
        <v>21.137019863921783</v>
      </c>
    </row>
    <row r="4066" spans="1:2" ht="15" x14ac:dyDescent="0.2">
      <c r="A4066" s="48">
        <v>4065</v>
      </c>
      <c r="B4066">
        <v>21.418641267299741</v>
      </c>
    </row>
    <row r="4067" spans="1:2" ht="15" x14ac:dyDescent="0.2">
      <c r="A4067" s="48">
        <v>4066</v>
      </c>
      <c r="B4067">
        <v>21.418641267299741</v>
      </c>
    </row>
    <row r="4068" spans="1:2" ht="15" x14ac:dyDescent="0.2">
      <c r="A4068" s="48">
        <v>4067</v>
      </c>
      <c r="B4068">
        <v>21.418641267299741</v>
      </c>
    </row>
    <row r="4069" spans="1:2" ht="15" x14ac:dyDescent="0.2">
      <c r="A4069" s="48">
        <v>4068</v>
      </c>
      <c r="B4069">
        <v>21.418641267299741</v>
      </c>
    </row>
    <row r="4070" spans="1:2" ht="15" x14ac:dyDescent="0.2">
      <c r="A4070" s="48">
        <v>4069</v>
      </c>
      <c r="B4070">
        <v>21.418641267299741</v>
      </c>
    </row>
    <row r="4071" spans="1:2" ht="15" x14ac:dyDescent="0.2">
      <c r="A4071" s="48">
        <v>4070</v>
      </c>
      <c r="B4071">
        <v>40.55177668613068</v>
      </c>
    </row>
    <row r="4072" spans="1:2" ht="15" x14ac:dyDescent="0.2">
      <c r="A4072" s="48">
        <v>4071</v>
      </c>
      <c r="B4072">
        <v>87.602233142857145</v>
      </c>
    </row>
    <row r="4073" spans="1:2" ht="15" x14ac:dyDescent="0.2">
      <c r="A4073" s="48">
        <v>4072</v>
      </c>
      <c r="B4073">
        <v>40.55177668613068</v>
      </c>
    </row>
    <row r="4074" spans="1:2" ht="15" x14ac:dyDescent="0.2">
      <c r="A4074" s="48">
        <v>4073</v>
      </c>
      <c r="B4074">
        <v>21.418641267299741</v>
      </c>
    </row>
    <row r="4075" spans="1:2" ht="15" x14ac:dyDescent="0.2">
      <c r="A4075" s="48">
        <v>4074</v>
      </c>
      <c r="B4075">
        <v>21.418641267299741</v>
      </c>
    </row>
    <row r="4076" spans="1:2" ht="15" x14ac:dyDescent="0.2">
      <c r="A4076" s="48">
        <v>4075</v>
      </c>
      <c r="B4076">
        <v>21.418641267299741</v>
      </c>
    </row>
    <row r="4077" spans="1:2" ht="15" x14ac:dyDescent="0.2">
      <c r="A4077" s="48">
        <v>4076</v>
      </c>
      <c r="B4077">
        <v>21.418641267299741</v>
      </c>
    </row>
    <row r="4078" spans="1:2" ht="15" x14ac:dyDescent="0.2">
      <c r="A4078" s="48">
        <v>4077</v>
      </c>
      <c r="B4078">
        <v>21.418641267299741</v>
      </c>
    </row>
    <row r="4079" spans="1:2" ht="15" x14ac:dyDescent="0.2">
      <c r="A4079" s="48">
        <v>4078</v>
      </c>
      <c r="B4079">
        <v>21.137019863921783</v>
      </c>
    </row>
    <row r="4080" spans="1:2" ht="15" x14ac:dyDescent="0.2">
      <c r="A4080" s="48">
        <v>4079</v>
      </c>
      <c r="B4080">
        <v>19.217853967642085</v>
      </c>
    </row>
    <row r="4081" spans="1:2" ht="15" x14ac:dyDescent="0.2">
      <c r="A4081" s="48">
        <v>4080</v>
      </c>
      <c r="B4081">
        <v>5.2707775604313776</v>
      </c>
    </row>
    <row r="4082" spans="1:2" ht="15" x14ac:dyDescent="0.2">
      <c r="A4082" s="48">
        <v>4081</v>
      </c>
      <c r="B4082">
        <v>11.100107235013954</v>
      </c>
    </row>
    <row r="4083" spans="1:2" ht="15" x14ac:dyDescent="0.2">
      <c r="A4083" s="48">
        <v>4082</v>
      </c>
      <c r="B4083">
        <v>11.181655622513379</v>
      </c>
    </row>
    <row r="4084" spans="1:2" ht="15" x14ac:dyDescent="0.2">
      <c r="A4084" s="48">
        <v>4083</v>
      </c>
      <c r="B4084">
        <v>11.100107235013954</v>
      </c>
    </row>
    <row r="4085" spans="1:2" ht="15" x14ac:dyDescent="0.2">
      <c r="A4085" s="48">
        <v>4084</v>
      </c>
      <c r="B4085">
        <v>11.100107235013954</v>
      </c>
    </row>
    <row r="4086" spans="1:2" ht="15" x14ac:dyDescent="0.2">
      <c r="A4086" s="48">
        <v>4085</v>
      </c>
      <c r="B4086">
        <v>11.181655622513379</v>
      </c>
    </row>
    <row r="4087" spans="1:2" ht="15" x14ac:dyDescent="0.2">
      <c r="A4087" s="48">
        <v>4086</v>
      </c>
      <c r="B4087">
        <v>11.181655622513379</v>
      </c>
    </row>
    <row r="4088" spans="1:2" ht="15" x14ac:dyDescent="0.2">
      <c r="A4088" s="48">
        <v>4087</v>
      </c>
      <c r="B4088">
        <v>11.267818463840666</v>
      </c>
    </row>
    <row r="4089" spans="1:2" ht="15" x14ac:dyDescent="0.2">
      <c r="A4089" s="48">
        <v>4088</v>
      </c>
      <c r="B4089">
        <v>23.673391379415378</v>
      </c>
    </row>
    <row r="4090" spans="1:2" ht="15" x14ac:dyDescent="0.2">
      <c r="A4090" s="48">
        <v>4089</v>
      </c>
      <c r="B4090">
        <v>23.673391379415378</v>
      </c>
    </row>
    <row r="4091" spans="1:2" ht="15" x14ac:dyDescent="0.2">
      <c r="A4091" s="48">
        <v>4090</v>
      </c>
      <c r="B4091">
        <v>39.978675991089901</v>
      </c>
    </row>
    <row r="4092" spans="1:2" ht="15" x14ac:dyDescent="0.2">
      <c r="A4092" s="48">
        <v>4091</v>
      </c>
      <c r="B4092">
        <v>44.432521999999992</v>
      </c>
    </row>
    <row r="4093" spans="1:2" ht="15" x14ac:dyDescent="0.2">
      <c r="A4093" s="48">
        <v>4092</v>
      </c>
      <c r="B4093">
        <v>44.432521999999992</v>
      </c>
    </row>
    <row r="4094" spans="1:2" ht="15" x14ac:dyDescent="0.2">
      <c r="A4094" s="48">
        <v>4093</v>
      </c>
      <c r="B4094">
        <v>44.432521999999992</v>
      </c>
    </row>
    <row r="4095" spans="1:2" ht="15" x14ac:dyDescent="0.2">
      <c r="A4095" s="48">
        <v>4094</v>
      </c>
      <c r="B4095">
        <v>44.432521999999992</v>
      </c>
    </row>
    <row r="4096" spans="1:2" ht="15" x14ac:dyDescent="0.2">
      <c r="A4096" s="48">
        <v>4095</v>
      </c>
      <c r="B4096">
        <v>23.673391379415378</v>
      </c>
    </row>
    <row r="4097" spans="1:2" ht="15" x14ac:dyDescent="0.2">
      <c r="A4097" s="48">
        <v>4096</v>
      </c>
      <c r="B4097">
        <v>39.978675991089901</v>
      </c>
    </row>
    <row r="4098" spans="1:2" ht="15" x14ac:dyDescent="0.2">
      <c r="A4098" s="48">
        <v>4097</v>
      </c>
      <c r="B4098">
        <v>39.978675991089901</v>
      </c>
    </row>
    <row r="4099" spans="1:2" ht="15" x14ac:dyDescent="0.2">
      <c r="A4099" s="48">
        <v>4098</v>
      </c>
      <c r="B4099">
        <v>23.673391379415378</v>
      </c>
    </row>
    <row r="4100" spans="1:2" ht="15" x14ac:dyDescent="0.2">
      <c r="A4100" s="48">
        <v>4099</v>
      </c>
      <c r="B4100">
        <v>39.978675991089901</v>
      </c>
    </row>
    <row r="4101" spans="1:2" ht="15" x14ac:dyDescent="0.2">
      <c r="A4101" s="48">
        <v>4100</v>
      </c>
      <c r="B4101">
        <v>44.432521999999992</v>
      </c>
    </row>
    <row r="4102" spans="1:2" ht="15" x14ac:dyDescent="0.2">
      <c r="A4102" s="48">
        <v>4101</v>
      </c>
      <c r="B4102">
        <v>39.978675991089901</v>
      </c>
    </row>
    <row r="4103" spans="1:2" ht="15" x14ac:dyDescent="0.2">
      <c r="A4103" s="48">
        <v>4102</v>
      </c>
      <c r="B4103">
        <v>39.438480287830295</v>
      </c>
    </row>
    <row r="4104" spans="1:2" ht="15" x14ac:dyDescent="0.2">
      <c r="A4104" s="48">
        <v>4103</v>
      </c>
      <c r="B4104">
        <v>23.673391379415378</v>
      </c>
    </row>
    <row r="4105" spans="1:2" ht="15" x14ac:dyDescent="0.2">
      <c r="A4105" s="48">
        <v>4104</v>
      </c>
      <c r="B4105">
        <v>11.267818463840666</v>
      </c>
    </row>
    <row r="4106" spans="1:2" ht="15" x14ac:dyDescent="0.2">
      <c r="A4106" s="48">
        <v>4105</v>
      </c>
      <c r="B4106">
        <v>8.9697403259735093</v>
      </c>
    </row>
    <row r="4107" spans="1:2" ht="15" x14ac:dyDescent="0.2">
      <c r="A4107" s="48">
        <v>4106</v>
      </c>
      <c r="B4107">
        <v>8.9697403259735093</v>
      </c>
    </row>
    <row r="4108" spans="1:2" ht="15" x14ac:dyDescent="0.2">
      <c r="A4108" s="48">
        <v>4107</v>
      </c>
      <c r="B4108">
        <v>8.9697403259735093</v>
      </c>
    </row>
    <row r="4109" spans="1:2" ht="15" x14ac:dyDescent="0.2">
      <c r="A4109" s="48">
        <v>4108</v>
      </c>
      <c r="B4109">
        <v>8.9697403259735093</v>
      </c>
    </row>
    <row r="4110" spans="1:2" ht="15" x14ac:dyDescent="0.2">
      <c r="A4110" s="48">
        <v>4109</v>
      </c>
      <c r="B4110">
        <v>8.9697403259735093</v>
      </c>
    </row>
    <row r="4111" spans="1:2" ht="15" x14ac:dyDescent="0.2">
      <c r="A4111" s="48">
        <v>4110</v>
      </c>
      <c r="B4111">
        <v>8.9697403259735093</v>
      </c>
    </row>
    <row r="4112" spans="1:2" ht="15" x14ac:dyDescent="0.2">
      <c r="A4112" s="48">
        <v>4111</v>
      </c>
      <c r="B4112">
        <v>16.107681149601003</v>
      </c>
    </row>
    <row r="4113" spans="1:2" ht="15" x14ac:dyDescent="0.2">
      <c r="A4113" s="48">
        <v>4112</v>
      </c>
      <c r="B4113">
        <v>15.800658173253316</v>
      </c>
    </row>
    <row r="4114" spans="1:2" ht="15" x14ac:dyDescent="0.2">
      <c r="A4114" s="48">
        <v>4113</v>
      </c>
      <c r="B4114">
        <v>16.107681149601003</v>
      </c>
    </row>
    <row r="4115" spans="1:2" ht="15" x14ac:dyDescent="0.2">
      <c r="A4115" s="48">
        <v>4114</v>
      </c>
      <c r="B4115">
        <v>16.107681149601003</v>
      </c>
    </row>
    <row r="4116" spans="1:2" ht="15" x14ac:dyDescent="0.2">
      <c r="A4116" s="48">
        <v>4115</v>
      </c>
      <c r="B4116">
        <v>31.670336126684585</v>
      </c>
    </row>
    <row r="4117" spans="1:2" ht="15" x14ac:dyDescent="0.2">
      <c r="A4117" s="48">
        <v>4116</v>
      </c>
      <c r="B4117">
        <v>55.264507142857141</v>
      </c>
    </row>
    <row r="4118" spans="1:2" ht="15" x14ac:dyDescent="0.2">
      <c r="A4118" s="48">
        <v>4117</v>
      </c>
      <c r="B4118">
        <v>55.264507142857141</v>
      </c>
    </row>
    <row r="4119" spans="1:2" ht="15" x14ac:dyDescent="0.2">
      <c r="A4119" s="48">
        <v>4118</v>
      </c>
      <c r="B4119">
        <v>55.264507142857141</v>
      </c>
    </row>
    <row r="4120" spans="1:2" ht="15" x14ac:dyDescent="0.2">
      <c r="A4120" s="48">
        <v>4119</v>
      </c>
      <c r="B4120">
        <v>55.264507142857141</v>
      </c>
    </row>
    <row r="4121" spans="1:2" ht="15" x14ac:dyDescent="0.2">
      <c r="A4121" s="48">
        <v>4120</v>
      </c>
      <c r="B4121">
        <v>55.264507142857141</v>
      </c>
    </row>
    <row r="4122" spans="1:2" ht="15" x14ac:dyDescent="0.2">
      <c r="A4122" s="48">
        <v>4121</v>
      </c>
      <c r="B4122">
        <v>31.670336126684585</v>
      </c>
    </row>
    <row r="4123" spans="1:2" ht="15" x14ac:dyDescent="0.2">
      <c r="A4123" s="48">
        <v>4122</v>
      </c>
      <c r="B4123">
        <v>15.800658173253316</v>
      </c>
    </row>
    <row r="4124" spans="1:2" ht="15" x14ac:dyDescent="0.2">
      <c r="A4124" s="48">
        <v>4123</v>
      </c>
      <c r="B4124">
        <v>31.670336126684585</v>
      </c>
    </row>
    <row r="4125" spans="1:2" ht="15" x14ac:dyDescent="0.2">
      <c r="A4125" s="48">
        <v>4124</v>
      </c>
      <c r="B4125">
        <v>55.264507142857141</v>
      </c>
    </row>
    <row r="4126" spans="1:2" ht="15" x14ac:dyDescent="0.2">
      <c r="A4126" s="48">
        <v>4125</v>
      </c>
      <c r="B4126">
        <v>16.107681149601003</v>
      </c>
    </row>
    <row r="4127" spans="1:2" ht="15" x14ac:dyDescent="0.2">
      <c r="A4127" s="48">
        <v>4126</v>
      </c>
      <c r="B4127">
        <v>15.800658173253316</v>
      </c>
    </row>
    <row r="4128" spans="1:2" ht="15" x14ac:dyDescent="0.2">
      <c r="A4128" s="48">
        <v>4127</v>
      </c>
      <c r="B4128">
        <v>15.800658173253316</v>
      </c>
    </row>
    <row r="4129" spans="1:2" ht="15" x14ac:dyDescent="0.2">
      <c r="A4129" s="48">
        <v>4128</v>
      </c>
      <c r="B4129">
        <v>15.800658173253316</v>
      </c>
    </row>
    <row r="4130" spans="1:2" ht="15" x14ac:dyDescent="0.2">
      <c r="A4130" s="48">
        <v>4129</v>
      </c>
      <c r="B4130">
        <v>23.291114135797315</v>
      </c>
    </row>
    <row r="4131" spans="1:2" ht="15" x14ac:dyDescent="0.2">
      <c r="A4131" s="48">
        <v>4130</v>
      </c>
      <c r="B4131">
        <v>23.291114135797315</v>
      </c>
    </row>
    <row r="4132" spans="1:2" ht="15" x14ac:dyDescent="0.2">
      <c r="A4132" s="48">
        <v>4131</v>
      </c>
      <c r="B4132">
        <v>23.291114135797315</v>
      </c>
    </row>
    <row r="4133" spans="1:2" ht="15" x14ac:dyDescent="0.2">
      <c r="A4133" s="48">
        <v>4132</v>
      </c>
      <c r="B4133">
        <v>23.291114135797315</v>
      </c>
    </row>
    <row r="4134" spans="1:2" ht="15" x14ac:dyDescent="0.2">
      <c r="A4134" s="48">
        <v>4133</v>
      </c>
      <c r="B4134">
        <v>23.291114135797315</v>
      </c>
    </row>
    <row r="4135" spans="1:2" ht="15" x14ac:dyDescent="0.2">
      <c r="A4135" s="48">
        <v>4134</v>
      </c>
      <c r="B4135">
        <v>23.291114135797315</v>
      </c>
    </row>
    <row r="4136" spans="1:2" ht="15" x14ac:dyDescent="0.2">
      <c r="A4136" s="48">
        <v>4135</v>
      </c>
      <c r="B4136">
        <v>23.291114135797315</v>
      </c>
    </row>
    <row r="4137" spans="1:2" ht="15" x14ac:dyDescent="0.2">
      <c r="A4137" s="48">
        <v>4136</v>
      </c>
      <c r="B4137">
        <v>28.411949378620772</v>
      </c>
    </row>
    <row r="4138" spans="1:2" ht="15" x14ac:dyDescent="0.2">
      <c r="A4138" s="48">
        <v>4137</v>
      </c>
      <c r="B4138">
        <v>28.980561142857141</v>
      </c>
    </row>
    <row r="4139" spans="1:2" ht="15" x14ac:dyDescent="0.2">
      <c r="A4139" s="48">
        <v>4138</v>
      </c>
      <c r="B4139">
        <v>28.980561142857141</v>
      </c>
    </row>
    <row r="4140" spans="1:2" ht="15" x14ac:dyDescent="0.2">
      <c r="A4140" s="48">
        <v>4139</v>
      </c>
      <c r="B4140">
        <v>28.980561142857141</v>
      </c>
    </row>
    <row r="4141" spans="1:2" ht="15" x14ac:dyDescent="0.2">
      <c r="A4141" s="48">
        <v>4140</v>
      </c>
      <c r="B4141">
        <v>28.980561142857141</v>
      </c>
    </row>
    <row r="4142" spans="1:2" ht="15" x14ac:dyDescent="0.2">
      <c r="A4142" s="48">
        <v>4141</v>
      </c>
      <c r="B4142">
        <v>28.980561142857141</v>
      </c>
    </row>
    <row r="4143" spans="1:2" ht="15" x14ac:dyDescent="0.2">
      <c r="A4143" s="48">
        <v>4142</v>
      </c>
      <c r="B4143">
        <v>28.980561142857141</v>
      </c>
    </row>
    <row r="4144" spans="1:2" ht="15" x14ac:dyDescent="0.2">
      <c r="A4144" s="48">
        <v>4143</v>
      </c>
      <c r="B4144">
        <v>28.980561142857141</v>
      </c>
    </row>
    <row r="4145" spans="1:2" ht="15" x14ac:dyDescent="0.2">
      <c r="A4145" s="48">
        <v>4144</v>
      </c>
      <c r="B4145">
        <v>28.980561142857141</v>
      </c>
    </row>
    <row r="4146" spans="1:2" ht="15" x14ac:dyDescent="0.2">
      <c r="A4146" s="48">
        <v>4145</v>
      </c>
      <c r="B4146">
        <v>28.980561142857141</v>
      </c>
    </row>
    <row r="4147" spans="1:2" ht="15" x14ac:dyDescent="0.2">
      <c r="A4147" s="48">
        <v>4146</v>
      </c>
      <c r="B4147">
        <v>28.980561142857141</v>
      </c>
    </row>
    <row r="4148" spans="1:2" ht="15" x14ac:dyDescent="0.2">
      <c r="A4148" s="48">
        <v>4147</v>
      </c>
      <c r="B4148">
        <v>28.980561142857141</v>
      </c>
    </row>
    <row r="4149" spans="1:2" ht="15" x14ac:dyDescent="0.2">
      <c r="A4149" s="48">
        <v>4148</v>
      </c>
      <c r="B4149">
        <v>28.980561142857141</v>
      </c>
    </row>
    <row r="4150" spans="1:2" ht="15" x14ac:dyDescent="0.2">
      <c r="A4150" s="48">
        <v>4149</v>
      </c>
      <c r="B4150">
        <v>28.980561142857141</v>
      </c>
    </row>
    <row r="4151" spans="1:2" ht="15" x14ac:dyDescent="0.2">
      <c r="A4151" s="48">
        <v>4150</v>
      </c>
      <c r="B4151">
        <v>28.980561142857141</v>
      </c>
    </row>
    <row r="4152" spans="1:2" ht="15" x14ac:dyDescent="0.2">
      <c r="A4152" s="48">
        <v>4151</v>
      </c>
      <c r="B4152">
        <v>28.411949378620772</v>
      </c>
    </row>
    <row r="4153" spans="1:2" ht="15" x14ac:dyDescent="0.2">
      <c r="A4153" s="48">
        <v>4152</v>
      </c>
      <c r="B4153">
        <v>28.411949378620772</v>
      </c>
    </row>
    <row r="4154" spans="1:2" ht="15" x14ac:dyDescent="0.2">
      <c r="A4154" s="48">
        <v>4153</v>
      </c>
      <c r="B4154">
        <v>27.578585632942296</v>
      </c>
    </row>
    <row r="4155" spans="1:2" ht="15" x14ac:dyDescent="0.2">
      <c r="A4155" s="48">
        <v>4154</v>
      </c>
      <c r="B4155">
        <v>29.267768857142855</v>
      </c>
    </row>
    <row r="4156" spans="1:2" ht="15" x14ac:dyDescent="0.2">
      <c r="A4156" s="48">
        <v>4155</v>
      </c>
      <c r="B4156">
        <v>27.578585632942296</v>
      </c>
    </row>
    <row r="4157" spans="1:2" ht="15" x14ac:dyDescent="0.2">
      <c r="A4157" s="48">
        <v>4156</v>
      </c>
      <c r="B4157">
        <v>27.578585632942296</v>
      </c>
    </row>
    <row r="4158" spans="1:2" ht="15" x14ac:dyDescent="0.2">
      <c r="A4158" s="48">
        <v>4157</v>
      </c>
      <c r="B4158">
        <v>27.578585632942296</v>
      </c>
    </row>
    <row r="4159" spans="1:2" ht="15" x14ac:dyDescent="0.2">
      <c r="A4159" s="48">
        <v>4158</v>
      </c>
      <c r="B4159">
        <v>27.578585632942296</v>
      </c>
    </row>
    <row r="4160" spans="1:2" ht="15" x14ac:dyDescent="0.2">
      <c r="A4160" s="48">
        <v>4159</v>
      </c>
      <c r="B4160">
        <v>16.725283049564297</v>
      </c>
    </row>
    <row r="4161" spans="1:2" ht="15" x14ac:dyDescent="0.2">
      <c r="A4161" s="48">
        <v>4160</v>
      </c>
      <c r="B4161">
        <v>27.578585632942296</v>
      </c>
    </row>
    <row r="4162" spans="1:2" ht="15" x14ac:dyDescent="0.2">
      <c r="A4162" s="48">
        <v>4161</v>
      </c>
      <c r="B4162">
        <v>16.296101921951603</v>
      </c>
    </row>
    <row r="4163" spans="1:2" ht="15" x14ac:dyDescent="0.2">
      <c r="A4163" s="48">
        <v>4162</v>
      </c>
      <c r="B4163">
        <v>16.725283049564297</v>
      </c>
    </row>
    <row r="4164" spans="1:2" ht="15" x14ac:dyDescent="0.2">
      <c r="A4164" s="48">
        <v>4163</v>
      </c>
      <c r="B4164">
        <v>27.578585632942296</v>
      </c>
    </row>
    <row r="4165" spans="1:2" ht="15" x14ac:dyDescent="0.2">
      <c r="A4165" s="48">
        <v>4164</v>
      </c>
      <c r="B4165">
        <v>27.578585632942296</v>
      </c>
    </row>
    <row r="4166" spans="1:2" ht="15" x14ac:dyDescent="0.2">
      <c r="A4166" s="48">
        <v>4165</v>
      </c>
      <c r="B4166">
        <v>28.416901622521291</v>
      </c>
    </row>
    <row r="4167" spans="1:2" ht="15" x14ac:dyDescent="0.2">
      <c r="A4167" s="48">
        <v>4166</v>
      </c>
      <c r="B4167">
        <v>27.578585632942296</v>
      </c>
    </row>
    <row r="4168" spans="1:2" ht="15" x14ac:dyDescent="0.2">
      <c r="A4168" s="48">
        <v>4167</v>
      </c>
      <c r="B4168">
        <v>27.578585632942296</v>
      </c>
    </row>
    <row r="4169" spans="1:2" ht="15" x14ac:dyDescent="0.2">
      <c r="A4169" s="48">
        <v>4168</v>
      </c>
      <c r="B4169">
        <v>27.578585632942296</v>
      </c>
    </row>
    <row r="4170" spans="1:2" ht="15" x14ac:dyDescent="0.2">
      <c r="A4170" s="48">
        <v>4169</v>
      </c>
      <c r="B4170">
        <v>16.725283049564297</v>
      </c>
    </row>
    <row r="4171" spans="1:2" ht="15" x14ac:dyDescent="0.2">
      <c r="A4171" s="48">
        <v>4170</v>
      </c>
      <c r="B4171">
        <v>27.578585632942296</v>
      </c>
    </row>
    <row r="4172" spans="1:2" ht="15" x14ac:dyDescent="0.2">
      <c r="A4172" s="48">
        <v>4171</v>
      </c>
      <c r="B4172">
        <v>28.416901622521291</v>
      </c>
    </row>
    <row r="4173" spans="1:2" ht="15" x14ac:dyDescent="0.2">
      <c r="A4173" s="48">
        <v>4172</v>
      </c>
      <c r="B4173">
        <v>29.267768857142855</v>
      </c>
    </row>
    <row r="4174" spans="1:2" ht="15" x14ac:dyDescent="0.2">
      <c r="A4174" s="48">
        <v>4173</v>
      </c>
      <c r="B4174">
        <v>28.416901622521291</v>
      </c>
    </row>
    <row r="4175" spans="1:2" ht="15" x14ac:dyDescent="0.2">
      <c r="A4175" s="48">
        <v>4174</v>
      </c>
      <c r="B4175">
        <v>28.416901622521291</v>
      </c>
    </row>
    <row r="4176" spans="1:2" ht="15" x14ac:dyDescent="0.2">
      <c r="A4176" s="48">
        <v>4175</v>
      </c>
      <c r="B4176">
        <v>28.416901622521291</v>
      </c>
    </row>
    <row r="4177" spans="1:2" ht="15" x14ac:dyDescent="0.2">
      <c r="A4177" s="48">
        <v>4176</v>
      </c>
      <c r="B4177">
        <v>27.578585632942296</v>
      </c>
    </row>
    <row r="4178" spans="1:2" ht="15" x14ac:dyDescent="0.2">
      <c r="A4178" s="48">
        <v>4177</v>
      </c>
      <c r="B4178">
        <v>15.19772196204624</v>
      </c>
    </row>
    <row r="4179" spans="1:2" ht="15" x14ac:dyDescent="0.2">
      <c r="A4179" s="48">
        <v>4178</v>
      </c>
      <c r="B4179">
        <v>15.19772196204624</v>
      </c>
    </row>
    <row r="4180" spans="1:2" ht="15" x14ac:dyDescent="0.2">
      <c r="A4180" s="48">
        <v>4179</v>
      </c>
      <c r="B4180">
        <v>14.05575280673254</v>
      </c>
    </row>
    <row r="4181" spans="1:2" ht="15" x14ac:dyDescent="0.2">
      <c r="A4181" s="48">
        <v>4180</v>
      </c>
      <c r="B4181">
        <v>14.05575280673254</v>
      </c>
    </row>
    <row r="4182" spans="1:2" ht="15" x14ac:dyDescent="0.2">
      <c r="A4182" s="48">
        <v>4181</v>
      </c>
      <c r="B4182">
        <v>14.05575280673254</v>
      </c>
    </row>
    <row r="4183" spans="1:2" ht="15" x14ac:dyDescent="0.2">
      <c r="A4183" s="48">
        <v>4182</v>
      </c>
      <c r="B4183">
        <v>14.05575280673254</v>
      </c>
    </row>
    <row r="4184" spans="1:2" ht="15" x14ac:dyDescent="0.2">
      <c r="A4184" s="48">
        <v>4183</v>
      </c>
      <c r="B4184">
        <v>14.05575280673254</v>
      </c>
    </row>
    <row r="4185" spans="1:2" ht="15" x14ac:dyDescent="0.2">
      <c r="A4185" s="48">
        <v>4184</v>
      </c>
      <c r="B4185">
        <v>14.05575280673254</v>
      </c>
    </row>
    <row r="4186" spans="1:2" ht="15" x14ac:dyDescent="0.2">
      <c r="A4186" s="48">
        <v>4185</v>
      </c>
      <c r="B4186">
        <v>15.19772196204624</v>
      </c>
    </row>
    <row r="4187" spans="1:2" ht="15" x14ac:dyDescent="0.2">
      <c r="A4187" s="48">
        <v>4186</v>
      </c>
      <c r="B4187">
        <v>23.707551299502935</v>
      </c>
    </row>
    <row r="4188" spans="1:2" ht="15" x14ac:dyDescent="0.2">
      <c r="A4188" s="48">
        <v>4187</v>
      </c>
      <c r="B4188">
        <v>23.707551299502935</v>
      </c>
    </row>
    <row r="4189" spans="1:2" ht="15" x14ac:dyDescent="0.2">
      <c r="A4189" s="48">
        <v>4188</v>
      </c>
      <c r="B4189">
        <v>23.707551299502935</v>
      </c>
    </row>
    <row r="4190" spans="1:2" ht="15" x14ac:dyDescent="0.2">
      <c r="A4190" s="48">
        <v>4189</v>
      </c>
      <c r="B4190">
        <v>23.707551299502935</v>
      </c>
    </row>
    <row r="4191" spans="1:2" ht="15" x14ac:dyDescent="0.2">
      <c r="A4191" s="48">
        <v>4190</v>
      </c>
      <c r="B4191">
        <v>23.707551299502935</v>
      </c>
    </row>
    <row r="4192" spans="1:2" ht="15" x14ac:dyDescent="0.2">
      <c r="A4192" s="48">
        <v>4191</v>
      </c>
      <c r="B4192">
        <v>23.707551299502935</v>
      </c>
    </row>
    <row r="4193" spans="1:2" ht="15" x14ac:dyDescent="0.2">
      <c r="A4193" s="48">
        <v>4192</v>
      </c>
      <c r="B4193">
        <v>23.707551299502935</v>
      </c>
    </row>
    <row r="4194" spans="1:2" ht="15" x14ac:dyDescent="0.2">
      <c r="A4194" s="48">
        <v>4193</v>
      </c>
      <c r="B4194">
        <v>23.707551299502935</v>
      </c>
    </row>
    <row r="4195" spans="1:2" ht="15" x14ac:dyDescent="0.2">
      <c r="A4195" s="48">
        <v>4194</v>
      </c>
      <c r="B4195">
        <v>23.707551299502935</v>
      </c>
    </row>
    <row r="4196" spans="1:2" ht="15" x14ac:dyDescent="0.2">
      <c r="A4196" s="48">
        <v>4195</v>
      </c>
      <c r="B4196">
        <v>24.440196723362924</v>
      </c>
    </row>
    <row r="4197" spans="1:2" ht="15" x14ac:dyDescent="0.2">
      <c r="A4197" s="48">
        <v>4196</v>
      </c>
      <c r="B4197">
        <v>32.94879828571429</v>
      </c>
    </row>
    <row r="4198" spans="1:2" ht="15" x14ac:dyDescent="0.2">
      <c r="A4198" s="48">
        <v>4197</v>
      </c>
      <c r="B4198">
        <v>32.94879828571429</v>
      </c>
    </row>
    <row r="4199" spans="1:2" ht="15" x14ac:dyDescent="0.2">
      <c r="A4199" s="48">
        <v>4198</v>
      </c>
      <c r="B4199">
        <v>24.440196723362924</v>
      </c>
    </row>
    <row r="4200" spans="1:2" ht="15" x14ac:dyDescent="0.2">
      <c r="A4200" s="48">
        <v>4199</v>
      </c>
      <c r="B4200">
        <v>23.707551299502935</v>
      </c>
    </row>
    <row r="4201" spans="1:2" ht="15" x14ac:dyDescent="0.2">
      <c r="A4201" s="48">
        <v>4200</v>
      </c>
      <c r="B4201">
        <v>23.707551299502935</v>
      </c>
    </row>
    <row r="4202" spans="1:2" ht="15" x14ac:dyDescent="0.2">
      <c r="A4202" s="48">
        <v>4201</v>
      </c>
      <c r="B4202">
        <v>12.671971830110468</v>
      </c>
    </row>
    <row r="4203" spans="1:2" ht="15" x14ac:dyDescent="0.2">
      <c r="A4203" s="48">
        <v>4202</v>
      </c>
      <c r="B4203">
        <v>11.896718495742526</v>
      </c>
    </row>
    <row r="4204" spans="1:2" ht="15" x14ac:dyDescent="0.2">
      <c r="A4204" s="48">
        <v>4203</v>
      </c>
      <c r="B4204">
        <v>11.896718495742526</v>
      </c>
    </row>
    <row r="4205" spans="1:2" ht="15" x14ac:dyDescent="0.2">
      <c r="A4205" s="48">
        <v>4204</v>
      </c>
      <c r="B4205">
        <v>11.896718495742526</v>
      </c>
    </row>
    <row r="4206" spans="1:2" ht="15" x14ac:dyDescent="0.2">
      <c r="A4206" s="48">
        <v>4205</v>
      </c>
      <c r="B4206">
        <v>11.896718495742526</v>
      </c>
    </row>
    <row r="4207" spans="1:2" ht="15" x14ac:dyDescent="0.2">
      <c r="A4207" s="48">
        <v>4206</v>
      </c>
      <c r="B4207">
        <v>12.671971830110468</v>
      </c>
    </row>
    <row r="4208" spans="1:2" ht="15" x14ac:dyDescent="0.2">
      <c r="A4208" s="48">
        <v>4207</v>
      </c>
      <c r="B4208">
        <v>12.671971830110468</v>
      </c>
    </row>
    <row r="4209" spans="1:2" ht="15" x14ac:dyDescent="0.2">
      <c r="A4209" s="48">
        <v>4208</v>
      </c>
      <c r="B4209">
        <v>12.671971830110468</v>
      </c>
    </row>
    <row r="4210" spans="1:2" ht="15" x14ac:dyDescent="0.2">
      <c r="A4210" s="48">
        <v>4209</v>
      </c>
      <c r="B4210">
        <v>27.23703294317335</v>
      </c>
    </row>
    <row r="4211" spans="1:2" ht="15" x14ac:dyDescent="0.2">
      <c r="A4211" s="48">
        <v>4210</v>
      </c>
      <c r="B4211">
        <v>27.23703294317335</v>
      </c>
    </row>
    <row r="4212" spans="1:2" ht="15" x14ac:dyDescent="0.2">
      <c r="A4212" s="48">
        <v>4211</v>
      </c>
      <c r="B4212">
        <v>27.23703294317335</v>
      </c>
    </row>
    <row r="4213" spans="1:2" ht="15" x14ac:dyDescent="0.2">
      <c r="A4213" s="48">
        <v>4212</v>
      </c>
      <c r="B4213">
        <v>27.23703294317335</v>
      </c>
    </row>
    <row r="4214" spans="1:2" ht="15" x14ac:dyDescent="0.2">
      <c r="A4214" s="48">
        <v>4213</v>
      </c>
      <c r="B4214">
        <v>27.23703294317335</v>
      </c>
    </row>
    <row r="4215" spans="1:2" ht="15" x14ac:dyDescent="0.2">
      <c r="A4215" s="48">
        <v>4214</v>
      </c>
      <c r="B4215">
        <v>27.23703294317335</v>
      </c>
    </row>
    <row r="4216" spans="1:2" ht="15" x14ac:dyDescent="0.2">
      <c r="A4216" s="48">
        <v>4215</v>
      </c>
      <c r="B4216">
        <v>27.23703294317335</v>
      </c>
    </row>
    <row r="4217" spans="1:2" ht="15" x14ac:dyDescent="0.2">
      <c r="A4217" s="48">
        <v>4216</v>
      </c>
      <c r="B4217">
        <v>27.23703294317335</v>
      </c>
    </row>
    <row r="4218" spans="1:2" ht="15" x14ac:dyDescent="0.2">
      <c r="A4218" s="48">
        <v>4217</v>
      </c>
      <c r="B4218">
        <v>27.23703294317335</v>
      </c>
    </row>
    <row r="4219" spans="1:2" ht="15" x14ac:dyDescent="0.2">
      <c r="A4219" s="48">
        <v>4218</v>
      </c>
      <c r="B4219">
        <v>27.23703294317335</v>
      </c>
    </row>
    <row r="4220" spans="1:2" ht="15" x14ac:dyDescent="0.2">
      <c r="A4220" s="48">
        <v>4219</v>
      </c>
      <c r="B4220">
        <v>27.23703294317335</v>
      </c>
    </row>
    <row r="4221" spans="1:2" ht="15" x14ac:dyDescent="0.2">
      <c r="A4221" s="48">
        <v>4220</v>
      </c>
      <c r="B4221">
        <v>41.702347142857143</v>
      </c>
    </row>
    <row r="4222" spans="1:2" ht="15" x14ac:dyDescent="0.2">
      <c r="A4222" s="48">
        <v>4221</v>
      </c>
      <c r="B4222">
        <v>27.23703294317335</v>
      </c>
    </row>
    <row r="4223" spans="1:2" ht="15" x14ac:dyDescent="0.2">
      <c r="A4223" s="48">
        <v>4222</v>
      </c>
      <c r="B4223">
        <v>27.23703294317335</v>
      </c>
    </row>
    <row r="4224" spans="1:2" ht="15" x14ac:dyDescent="0.2">
      <c r="A4224" s="48">
        <v>4223</v>
      </c>
      <c r="B4224">
        <v>27.23703294317335</v>
      </c>
    </row>
    <row r="4225" spans="1:2" ht="15" x14ac:dyDescent="0.2">
      <c r="A4225" s="48">
        <v>4224</v>
      </c>
      <c r="B4225">
        <v>12.671971830110468</v>
      </c>
    </row>
    <row r="4226" spans="1:2" ht="15" x14ac:dyDescent="0.2">
      <c r="A4226" s="48">
        <v>4225</v>
      </c>
      <c r="B4226">
        <v>9.7585729058243746</v>
      </c>
    </row>
    <row r="4227" spans="1:2" ht="15" x14ac:dyDescent="0.2">
      <c r="A4227" s="48">
        <v>4226</v>
      </c>
      <c r="B4227">
        <v>9.7585729058243746</v>
      </c>
    </row>
    <row r="4228" spans="1:2" ht="15" x14ac:dyDescent="0.2">
      <c r="A4228" s="48">
        <v>4227</v>
      </c>
      <c r="B4228">
        <v>9.7585729058243746</v>
      </c>
    </row>
    <row r="4229" spans="1:2" ht="15" x14ac:dyDescent="0.2">
      <c r="A4229" s="48">
        <v>4228</v>
      </c>
      <c r="B4229">
        <v>9.7585729058243746</v>
      </c>
    </row>
    <row r="4230" spans="1:2" ht="15" x14ac:dyDescent="0.2">
      <c r="A4230" s="48">
        <v>4229</v>
      </c>
      <c r="B4230">
        <v>9.7585729058243746</v>
      </c>
    </row>
    <row r="4231" spans="1:2" ht="15" x14ac:dyDescent="0.2">
      <c r="A4231" s="48">
        <v>4230</v>
      </c>
      <c r="B4231">
        <v>9.7585729058243746</v>
      </c>
    </row>
    <row r="4232" spans="1:2" ht="15" x14ac:dyDescent="0.2">
      <c r="A4232" s="48">
        <v>4231</v>
      </c>
      <c r="B4232">
        <v>9.7585729058243746</v>
      </c>
    </row>
    <row r="4233" spans="1:2" ht="15" x14ac:dyDescent="0.2">
      <c r="A4233" s="48">
        <v>4232</v>
      </c>
      <c r="B4233">
        <v>9.8830257548381439</v>
      </c>
    </row>
    <row r="4234" spans="1:2" ht="15" x14ac:dyDescent="0.2">
      <c r="A4234" s="48">
        <v>4233</v>
      </c>
      <c r="B4234">
        <v>13.10646347596148</v>
      </c>
    </row>
    <row r="4235" spans="1:2" ht="15" x14ac:dyDescent="0.2">
      <c r="A4235" s="48">
        <v>4234</v>
      </c>
      <c r="B4235">
        <v>13.10646347596148</v>
      </c>
    </row>
    <row r="4236" spans="1:2" ht="15" x14ac:dyDescent="0.2">
      <c r="A4236" s="48">
        <v>4235</v>
      </c>
      <c r="B4236">
        <v>31.64957718237358</v>
      </c>
    </row>
    <row r="4237" spans="1:2" ht="15" x14ac:dyDescent="0.2">
      <c r="A4237" s="48">
        <v>4236</v>
      </c>
      <c r="B4237">
        <v>38.706961947127347</v>
      </c>
    </row>
    <row r="4238" spans="1:2" ht="15" x14ac:dyDescent="0.2">
      <c r="A4238" s="48">
        <v>4237</v>
      </c>
      <c r="B4238">
        <v>51.760290285714284</v>
      </c>
    </row>
    <row r="4239" spans="1:2" ht="15" x14ac:dyDescent="0.2">
      <c r="A4239" s="48">
        <v>4238</v>
      </c>
      <c r="B4239">
        <v>31.64957718237358</v>
      </c>
    </row>
    <row r="4240" spans="1:2" ht="15" x14ac:dyDescent="0.2">
      <c r="A4240" s="48">
        <v>4239</v>
      </c>
      <c r="B4240">
        <v>38.706961947127347</v>
      </c>
    </row>
    <row r="4241" spans="1:2" ht="15" x14ac:dyDescent="0.2">
      <c r="A4241" s="48">
        <v>4240</v>
      </c>
      <c r="B4241">
        <v>30.542345780479224</v>
      </c>
    </row>
    <row r="4242" spans="1:2" ht="15" x14ac:dyDescent="0.2">
      <c r="A4242" s="48">
        <v>4241</v>
      </c>
      <c r="B4242">
        <v>13.10646347596148</v>
      </c>
    </row>
    <row r="4243" spans="1:2" ht="15" x14ac:dyDescent="0.2">
      <c r="A4243" s="48">
        <v>4242</v>
      </c>
      <c r="B4243">
        <v>13.10646347596148</v>
      </c>
    </row>
    <row r="4244" spans="1:2" ht="15" x14ac:dyDescent="0.2">
      <c r="A4244" s="48">
        <v>4243</v>
      </c>
      <c r="B4244">
        <v>31.64957718237358</v>
      </c>
    </row>
    <row r="4245" spans="1:2" ht="15" x14ac:dyDescent="0.2">
      <c r="A4245" s="48">
        <v>4244</v>
      </c>
      <c r="B4245">
        <v>38.706961947127347</v>
      </c>
    </row>
    <row r="4246" spans="1:2" ht="15" x14ac:dyDescent="0.2">
      <c r="A4246" s="48">
        <v>4245</v>
      </c>
      <c r="B4246">
        <v>38.706961947127347</v>
      </c>
    </row>
    <row r="4247" spans="1:2" ht="15" x14ac:dyDescent="0.2">
      <c r="A4247" s="48">
        <v>4246</v>
      </c>
      <c r="B4247">
        <v>30.542345780479224</v>
      </c>
    </row>
    <row r="4248" spans="1:2" ht="15" x14ac:dyDescent="0.2">
      <c r="A4248" s="48">
        <v>4247</v>
      </c>
      <c r="B4248">
        <v>13.10646347596148</v>
      </c>
    </row>
    <row r="4249" spans="1:2" ht="15" x14ac:dyDescent="0.2">
      <c r="A4249" s="48">
        <v>4248</v>
      </c>
      <c r="B4249">
        <v>9.8830257548381439</v>
      </c>
    </row>
    <row r="4250" spans="1:2" ht="15" x14ac:dyDescent="0.2">
      <c r="A4250" s="48">
        <v>4249</v>
      </c>
      <c r="B4250">
        <v>12.595625046552934</v>
      </c>
    </row>
    <row r="4251" spans="1:2" ht="15" x14ac:dyDescent="0.2">
      <c r="A4251" s="48">
        <v>4250</v>
      </c>
      <c r="B4251">
        <v>12.595625046552934</v>
      </c>
    </row>
    <row r="4252" spans="1:2" ht="15" x14ac:dyDescent="0.2">
      <c r="A4252" s="48">
        <v>4251</v>
      </c>
      <c r="B4252">
        <v>12.595625046552934</v>
      </c>
    </row>
    <row r="4253" spans="1:2" ht="15" x14ac:dyDescent="0.2">
      <c r="A4253" s="48">
        <v>4252</v>
      </c>
      <c r="B4253">
        <v>12.595625046552934</v>
      </c>
    </row>
    <row r="4254" spans="1:2" ht="15" x14ac:dyDescent="0.2">
      <c r="A4254" s="48">
        <v>4253</v>
      </c>
      <c r="B4254">
        <v>17.658977026386037</v>
      </c>
    </row>
    <row r="4255" spans="1:2" ht="15" x14ac:dyDescent="0.2">
      <c r="A4255" s="48">
        <v>4254</v>
      </c>
      <c r="B4255">
        <v>17.658977026386037</v>
      </c>
    </row>
    <row r="4256" spans="1:2" ht="15" x14ac:dyDescent="0.2">
      <c r="A4256" s="48">
        <v>4255</v>
      </c>
      <c r="B4256">
        <v>31.599439818173888</v>
      </c>
    </row>
    <row r="4257" spans="1:2" ht="15" x14ac:dyDescent="0.2">
      <c r="A4257" s="48">
        <v>4256</v>
      </c>
      <c r="B4257">
        <v>39.370164694272468</v>
      </c>
    </row>
    <row r="4258" spans="1:2" ht="15" x14ac:dyDescent="0.2">
      <c r="A4258" s="48">
        <v>4257</v>
      </c>
      <c r="B4258">
        <v>37.96949909577873</v>
      </c>
    </row>
    <row r="4259" spans="1:2" ht="15" x14ac:dyDescent="0.2">
      <c r="A4259" s="48">
        <v>4258</v>
      </c>
      <c r="B4259">
        <v>40.222741142857139</v>
      </c>
    </row>
    <row r="4260" spans="1:2" ht="15" x14ac:dyDescent="0.2">
      <c r="A4260" s="48">
        <v>4259</v>
      </c>
      <c r="B4260">
        <v>40.222741142857139</v>
      </c>
    </row>
    <row r="4261" spans="1:2" ht="15" x14ac:dyDescent="0.2">
      <c r="A4261" s="48">
        <v>4260</v>
      </c>
      <c r="B4261">
        <v>40.222741142857139</v>
      </c>
    </row>
    <row r="4262" spans="1:2" ht="15" x14ac:dyDescent="0.2">
      <c r="A4262" s="48">
        <v>4261</v>
      </c>
      <c r="B4262">
        <v>40.222741142857139</v>
      </c>
    </row>
    <row r="4263" spans="1:2" ht="15" x14ac:dyDescent="0.2">
      <c r="A4263" s="48">
        <v>4262</v>
      </c>
      <c r="B4263">
        <v>40.222741142857139</v>
      </c>
    </row>
    <row r="4264" spans="1:2" ht="15" x14ac:dyDescent="0.2">
      <c r="A4264" s="48">
        <v>4263</v>
      </c>
      <c r="B4264">
        <v>40.222741142857139</v>
      </c>
    </row>
    <row r="4265" spans="1:2" ht="15" x14ac:dyDescent="0.2">
      <c r="A4265" s="48">
        <v>4264</v>
      </c>
      <c r="B4265">
        <v>40.222741142857139</v>
      </c>
    </row>
    <row r="4266" spans="1:2" ht="15" x14ac:dyDescent="0.2">
      <c r="A4266" s="48">
        <v>4265</v>
      </c>
      <c r="B4266">
        <v>40.222741142857139</v>
      </c>
    </row>
    <row r="4267" spans="1:2" ht="15" x14ac:dyDescent="0.2">
      <c r="A4267" s="48">
        <v>4266</v>
      </c>
      <c r="B4267">
        <v>40.222741142857139</v>
      </c>
    </row>
    <row r="4268" spans="1:2" ht="15" x14ac:dyDescent="0.2">
      <c r="A4268" s="48">
        <v>4267</v>
      </c>
      <c r="B4268">
        <v>40.222741142857139</v>
      </c>
    </row>
    <row r="4269" spans="1:2" ht="15" x14ac:dyDescent="0.2">
      <c r="A4269" s="48">
        <v>4268</v>
      </c>
      <c r="B4269">
        <v>40.222741142857139</v>
      </c>
    </row>
    <row r="4270" spans="1:2" ht="15" x14ac:dyDescent="0.2">
      <c r="A4270" s="48">
        <v>4269</v>
      </c>
      <c r="B4270">
        <v>40.222741142857139</v>
      </c>
    </row>
    <row r="4271" spans="1:2" ht="15" x14ac:dyDescent="0.2">
      <c r="A4271" s="48">
        <v>4270</v>
      </c>
      <c r="B4271">
        <v>40.222741142857139</v>
      </c>
    </row>
    <row r="4272" spans="1:2" ht="15" x14ac:dyDescent="0.2">
      <c r="A4272" s="48">
        <v>4271</v>
      </c>
      <c r="B4272">
        <v>39.370164694272468</v>
      </c>
    </row>
    <row r="4273" spans="1:2" ht="15" x14ac:dyDescent="0.2">
      <c r="A4273" s="48">
        <v>4272</v>
      </c>
      <c r="B4273">
        <v>39.370164694272468</v>
      </c>
    </row>
    <row r="4274" spans="1:2" ht="15" x14ac:dyDescent="0.2">
      <c r="A4274" s="48">
        <v>4273</v>
      </c>
      <c r="B4274">
        <v>30.861302040645324</v>
      </c>
    </row>
    <row r="4275" spans="1:2" ht="15" x14ac:dyDescent="0.2">
      <c r="A4275" s="48">
        <v>4274</v>
      </c>
      <c r="B4275">
        <v>21.610670206243267</v>
      </c>
    </row>
    <row r="4276" spans="1:2" ht="15" x14ac:dyDescent="0.2">
      <c r="A4276" s="48">
        <v>4275</v>
      </c>
      <c r="B4276">
        <v>21.610670206243267</v>
      </c>
    </row>
    <row r="4277" spans="1:2" ht="15" x14ac:dyDescent="0.2">
      <c r="A4277" s="48">
        <v>4276</v>
      </c>
      <c r="B4277">
        <v>21.610670206243267</v>
      </c>
    </row>
    <row r="4278" spans="1:2" ht="15" x14ac:dyDescent="0.2">
      <c r="A4278" s="48">
        <v>4277</v>
      </c>
      <c r="B4278">
        <v>36.103015956196174</v>
      </c>
    </row>
    <row r="4279" spans="1:2" ht="15" x14ac:dyDescent="0.2">
      <c r="A4279" s="48">
        <v>4278</v>
      </c>
      <c r="B4279">
        <v>30.861302040645324</v>
      </c>
    </row>
    <row r="4280" spans="1:2" ht="15" x14ac:dyDescent="0.2">
      <c r="A4280" s="48">
        <v>4279</v>
      </c>
      <c r="B4280">
        <v>30.861302040645324</v>
      </c>
    </row>
    <row r="4281" spans="1:2" ht="15" x14ac:dyDescent="0.2">
      <c r="A4281" s="48">
        <v>4280</v>
      </c>
      <c r="B4281">
        <v>30.861302040645324</v>
      </c>
    </row>
    <row r="4282" spans="1:2" ht="15" x14ac:dyDescent="0.2">
      <c r="A4282" s="48">
        <v>4281</v>
      </c>
      <c r="B4282">
        <v>30.861302040645324</v>
      </c>
    </row>
    <row r="4283" spans="1:2" ht="15" x14ac:dyDescent="0.2">
      <c r="A4283" s="48">
        <v>4282</v>
      </c>
      <c r="B4283">
        <v>30.861302040645324</v>
      </c>
    </row>
    <row r="4284" spans="1:2" ht="15" x14ac:dyDescent="0.2">
      <c r="A4284" s="48">
        <v>4283</v>
      </c>
      <c r="B4284">
        <v>36.103015956196174</v>
      </c>
    </row>
    <row r="4285" spans="1:2" ht="15" x14ac:dyDescent="0.2">
      <c r="A4285" s="48">
        <v>4284</v>
      </c>
      <c r="B4285">
        <v>36.103015956196174</v>
      </c>
    </row>
    <row r="4286" spans="1:2" ht="15" x14ac:dyDescent="0.2">
      <c r="A4286" s="48">
        <v>4285</v>
      </c>
      <c r="B4286">
        <v>39.730492285714284</v>
      </c>
    </row>
    <row r="4287" spans="1:2" ht="15" x14ac:dyDescent="0.2">
      <c r="A4287" s="48">
        <v>4286</v>
      </c>
      <c r="B4287">
        <v>36.103015956196174</v>
      </c>
    </row>
    <row r="4288" spans="1:2" ht="15" x14ac:dyDescent="0.2">
      <c r="A4288" s="48">
        <v>4287</v>
      </c>
      <c r="B4288">
        <v>36.103015956196174</v>
      </c>
    </row>
    <row r="4289" spans="1:2" ht="15" x14ac:dyDescent="0.2">
      <c r="A4289" s="48">
        <v>4288</v>
      </c>
      <c r="B4289">
        <v>37.200670579174322</v>
      </c>
    </row>
    <row r="4290" spans="1:2" ht="15" x14ac:dyDescent="0.2">
      <c r="A4290" s="48">
        <v>4289</v>
      </c>
      <c r="B4290">
        <v>36.103015956196174</v>
      </c>
    </row>
    <row r="4291" spans="1:2" ht="15" x14ac:dyDescent="0.2">
      <c r="A4291" s="48">
        <v>4290</v>
      </c>
      <c r="B4291">
        <v>39.730492285714284</v>
      </c>
    </row>
    <row r="4292" spans="1:2" ht="15" x14ac:dyDescent="0.2">
      <c r="A4292" s="48">
        <v>4291</v>
      </c>
      <c r="B4292">
        <v>39.730492285714284</v>
      </c>
    </row>
    <row r="4293" spans="1:2" ht="15" x14ac:dyDescent="0.2">
      <c r="A4293" s="48">
        <v>4292</v>
      </c>
      <c r="B4293">
        <v>39.730492285714284</v>
      </c>
    </row>
    <row r="4294" spans="1:2" ht="15" x14ac:dyDescent="0.2">
      <c r="A4294" s="48">
        <v>4293</v>
      </c>
      <c r="B4294">
        <v>39.730492285714284</v>
      </c>
    </row>
    <row r="4295" spans="1:2" ht="15" x14ac:dyDescent="0.2">
      <c r="A4295" s="48">
        <v>4294</v>
      </c>
      <c r="B4295">
        <v>39.730492285714284</v>
      </c>
    </row>
    <row r="4296" spans="1:2" ht="15" x14ac:dyDescent="0.2">
      <c r="A4296" s="48">
        <v>4295</v>
      </c>
      <c r="B4296">
        <v>36.103015956196174</v>
      </c>
    </row>
    <row r="4297" spans="1:2" ht="15" x14ac:dyDescent="0.2">
      <c r="A4297" s="48">
        <v>4296</v>
      </c>
      <c r="B4297">
        <v>30.861302040645324</v>
      </c>
    </row>
    <row r="4298" spans="1:2" ht="15" x14ac:dyDescent="0.2">
      <c r="A4298" s="48">
        <v>4297</v>
      </c>
      <c r="B4298">
        <v>21.227747986466934</v>
      </c>
    </row>
    <row r="4299" spans="1:2" ht="15" x14ac:dyDescent="0.2">
      <c r="A4299" s="48">
        <v>4298</v>
      </c>
      <c r="B4299">
        <v>20.815776273168932</v>
      </c>
    </row>
    <row r="4300" spans="1:2" ht="15" x14ac:dyDescent="0.2">
      <c r="A4300" s="48">
        <v>4299</v>
      </c>
      <c r="B4300">
        <v>20.815776273168932</v>
      </c>
    </row>
    <row r="4301" spans="1:2" ht="15" x14ac:dyDescent="0.2">
      <c r="A4301" s="48">
        <v>4300</v>
      </c>
      <c r="B4301">
        <v>20.815776273168932</v>
      </c>
    </row>
    <row r="4302" spans="1:2" ht="15" x14ac:dyDescent="0.2">
      <c r="A4302" s="48">
        <v>4301</v>
      </c>
      <c r="B4302">
        <v>20.815776273168932</v>
      </c>
    </row>
    <row r="4303" spans="1:2" ht="15" x14ac:dyDescent="0.2">
      <c r="A4303" s="48">
        <v>4302</v>
      </c>
      <c r="B4303">
        <v>20.815776273168932</v>
      </c>
    </row>
    <row r="4304" spans="1:2" ht="15" x14ac:dyDescent="0.2">
      <c r="A4304" s="48">
        <v>4303</v>
      </c>
      <c r="B4304">
        <v>20.815776273168932</v>
      </c>
    </row>
    <row r="4305" spans="1:2" ht="15" x14ac:dyDescent="0.2">
      <c r="A4305" s="48">
        <v>4304</v>
      </c>
      <c r="B4305">
        <v>27.891749584055106</v>
      </c>
    </row>
    <row r="4306" spans="1:2" ht="15" x14ac:dyDescent="0.2">
      <c r="A4306" s="48">
        <v>4305</v>
      </c>
      <c r="B4306">
        <v>38.747293399750859</v>
      </c>
    </row>
    <row r="4307" spans="1:2" ht="15" x14ac:dyDescent="0.2">
      <c r="A4307" s="48">
        <v>4306</v>
      </c>
      <c r="B4307">
        <v>38.747293399750859</v>
      </c>
    </row>
    <row r="4308" spans="1:2" ht="15" x14ac:dyDescent="0.2">
      <c r="A4308" s="48">
        <v>4307</v>
      </c>
      <c r="B4308">
        <v>38.747293399750859</v>
      </c>
    </row>
    <row r="4309" spans="1:2" ht="15" x14ac:dyDescent="0.2">
      <c r="A4309" s="48">
        <v>4308</v>
      </c>
      <c r="B4309">
        <v>38.747293399750859</v>
      </c>
    </row>
    <row r="4310" spans="1:2" ht="15" x14ac:dyDescent="0.2">
      <c r="A4310" s="48">
        <v>4309</v>
      </c>
      <c r="B4310">
        <v>38.747293399750859</v>
      </c>
    </row>
    <row r="4311" spans="1:2" ht="15" x14ac:dyDescent="0.2">
      <c r="A4311" s="48">
        <v>4310</v>
      </c>
      <c r="B4311">
        <v>38.747293399750859</v>
      </c>
    </row>
    <row r="4312" spans="1:2" ht="15" x14ac:dyDescent="0.2">
      <c r="A4312" s="48">
        <v>4311</v>
      </c>
      <c r="B4312">
        <v>38.747293399750859</v>
      </c>
    </row>
    <row r="4313" spans="1:2" ht="15" x14ac:dyDescent="0.2">
      <c r="A4313" s="48">
        <v>4312</v>
      </c>
      <c r="B4313">
        <v>38.747293399750859</v>
      </c>
    </row>
    <row r="4314" spans="1:2" ht="15" x14ac:dyDescent="0.2">
      <c r="A4314" s="48">
        <v>4313</v>
      </c>
      <c r="B4314">
        <v>38.747293399750859</v>
      </c>
    </row>
    <row r="4315" spans="1:2" ht="15" x14ac:dyDescent="0.2">
      <c r="A4315" s="48">
        <v>4314</v>
      </c>
      <c r="B4315">
        <v>38.747293399750859</v>
      </c>
    </row>
    <row r="4316" spans="1:2" ht="15" x14ac:dyDescent="0.2">
      <c r="A4316" s="48">
        <v>4315</v>
      </c>
      <c r="B4316">
        <v>38.747293399750859</v>
      </c>
    </row>
    <row r="4317" spans="1:2" ht="15" x14ac:dyDescent="0.2">
      <c r="A4317" s="48">
        <v>4316</v>
      </c>
      <c r="B4317">
        <v>38.747293399750859</v>
      </c>
    </row>
    <row r="4318" spans="1:2" ht="15" x14ac:dyDescent="0.2">
      <c r="A4318" s="48">
        <v>4317</v>
      </c>
      <c r="B4318">
        <v>38.747293399750859</v>
      </c>
    </row>
    <row r="4319" spans="1:2" ht="15" x14ac:dyDescent="0.2">
      <c r="A4319" s="48">
        <v>4318</v>
      </c>
      <c r="B4319">
        <v>38.747293399750859</v>
      </c>
    </row>
    <row r="4320" spans="1:2" ht="15" x14ac:dyDescent="0.2">
      <c r="A4320" s="48">
        <v>4319</v>
      </c>
      <c r="B4320">
        <v>40.443413142857139</v>
      </c>
    </row>
    <row r="4321" spans="1:2" ht="15" x14ac:dyDescent="0.2">
      <c r="A4321" s="48">
        <v>4320</v>
      </c>
      <c r="B4321">
        <v>34.396660220647227</v>
      </c>
    </row>
    <row r="4322" spans="1:2" ht="15" x14ac:dyDescent="0.2">
      <c r="A4322" s="48">
        <v>4321</v>
      </c>
      <c r="B4322">
        <v>28.893624864934306</v>
      </c>
    </row>
    <row r="4323" spans="1:2" ht="15" x14ac:dyDescent="0.2">
      <c r="A4323" s="48">
        <v>4322</v>
      </c>
      <c r="B4323">
        <v>21.559037407411338</v>
      </c>
    </row>
    <row r="4324" spans="1:2" ht="15" x14ac:dyDescent="0.2">
      <c r="A4324" s="48">
        <v>4323</v>
      </c>
      <c r="B4324">
        <v>21.559037407411338</v>
      </c>
    </row>
    <row r="4325" spans="1:2" ht="15" x14ac:dyDescent="0.2">
      <c r="A4325" s="48">
        <v>4324</v>
      </c>
      <c r="B4325">
        <v>21.559037407411338</v>
      </c>
    </row>
    <row r="4326" spans="1:2" ht="15" x14ac:dyDescent="0.2">
      <c r="A4326" s="48">
        <v>4325</v>
      </c>
      <c r="B4326">
        <v>21.559037407411338</v>
      </c>
    </row>
    <row r="4327" spans="1:2" ht="15" x14ac:dyDescent="0.2">
      <c r="A4327" s="48">
        <v>4326</v>
      </c>
      <c r="B4327">
        <v>21.559037407411338</v>
      </c>
    </row>
    <row r="4328" spans="1:2" ht="15" x14ac:dyDescent="0.2">
      <c r="A4328" s="48">
        <v>4327</v>
      </c>
      <c r="B4328">
        <v>19.08493289268548</v>
      </c>
    </row>
    <row r="4329" spans="1:2" ht="15" x14ac:dyDescent="0.2">
      <c r="A4329" s="48">
        <v>4328</v>
      </c>
      <c r="B4329">
        <v>21.559037407411338</v>
      </c>
    </row>
    <row r="4330" spans="1:2" ht="15" x14ac:dyDescent="0.2">
      <c r="A4330" s="48">
        <v>4329</v>
      </c>
      <c r="B4330">
        <v>21.559037407411338</v>
      </c>
    </row>
    <row r="4331" spans="1:2" ht="15" x14ac:dyDescent="0.2">
      <c r="A4331" s="48">
        <v>4330</v>
      </c>
      <c r="B4331">
        <v>28.893624864934306</v>
      </c>
    </row>
    <row r="4332" spans="1:2" ht="15" x14ac:dyDescent="0.2">
      <c r="A4332" s="48">
        <v>4331</v>
      </c>
      <c r="B4332">
        <v>32.962905185470717</v>
      </c>
    </row>
    <row r="4333" spans="1:2" ht="15" x14ac:dyDescent="0.2">
      <c r="A4333" s="48">
        <v>4332</v>
      </c>
      <c r="B4333">
        <v>32.962905185470717</v>
      </c>
    </row>
    <row r="4334" spans="1:2" ht="15" x14ac:dyDescent="0.2">
      <c r="A4334" s="48">
        <v>4333</v>
      </c>
      <c r="B4334">
        <v>32.962905185470717</v>
      </c>
    </row>
    <row r="4335" spans="1:2" ht="15" x14ac:dyDescent="0.2">
      <c r="A4335" s="48">
        <v>4334</v>
      </c>
      <c r="B4335">
        <v>32.962905185470717</v>
      </c>
    </row>
    <row r="4336" spans="1:2" ht="15" x14ac:dyDescent="0.2">
      <c r="A4336" s="48">
        <v>4335</v>
      </c>
      <c r="B4336">
        <v>32.962905185470717</v>
      </c>
    </row>
    <row r="4337" spans="1:2" ht="15" x14ac:dyDescent="0.2">
      <c r="A4337" s="48">
        <v>4336</v>
      </c>
      <c r="B4337">
        <v>32.962905185470717</v>
      </c>
    </row>
    <row r="4338" spans="1:2" ht="15" x14ac:dyDescent="0.2">
      <c r="A4338" s="48">
        <v>4337</v>
      </c>
      <c r="B4338">
        <v>32.962905185470717</v>
      </c>
    </row>
    <row r="4339" spans="1:2" ht="15" x14ac:dyDescent="0.2">
      <c r="A4339" s="48">
        <v>4338</v>
      </c>
      <c r="B4339">
        <v>32.962905185470717</v>
      </c>
    </row>
    <row r="4340" spans="1:2" ht="15" x14ac:dyDescent="0.2">
      <c r="A4340" s="48">
        <v>4339</v>
      </c>
      <c r="B4340">
        <v>32.962905185470717</v>
      </c>
    </row>
    <row r="4341" spans="1:2" ht="15" x14ac:dyDescent="0.2">
      <c r="A4341" s="48">
        <v>4340</v>
      </c>
      <c r="B4341">
        <v>32.962905185470717</v>
      </c>
    </row>
    <row r="4342" spans="1:2" ht="15" x14ac:dyDescent="0.2">
      <c r="A4342" s="48">
        <v>4341</v>
      </c>
      <c r="B4342">
        <v>32.962905185470717</v>
      </c>
    </row>
    <row r="4343" spans="1:2" ht="15" x14ac:dyDescent="0.2">
      <c r="A4343" s="48">
        <v>4342</v>
      </c>
      <c r="B4343">
        <v>32.962905185470717</v>
      </c>
    </row>
    <row r="4344" spans="1:2" ht="15" x14ac:dyDescent="0.2">
      <c r="A4344" s="48">
        <v>4343</v>
      </c>
      <c r="B4344">
        <v>32.962905185470717</v>
      </c>
    </row>
    <row r="4345" spans="1:2" ht="15" x14ac:dyDescent="0.2">
      <c r="A4345" s="48">
        <v>4344</v>
      </c>
      <c r="B4345">
        <v>38.990030285714283</v>
      </c>
    </row>
    <row r="4346" spans="1:2" ht="15" x14ac:dyDescent="0.2">
      <c r="A4346" s="48">
        <v>4345</v>
      </c>
      <c r="B4346">
        <v>24.478443899935378</v>
      </c>
    </row>
    <row r="4347" spans="1:2" ht="15" x14ac:dyDescent="0.2">
      <c r="A4347" s="48">
        <v>4346</v>
      </c>
      <c r="B4347">
        <v>22.348375152102193</v>
      </c>
    </row>
    <row r="4348" spans="1:2" ht="15" x14ac:dyDescent="0.2">
      <c r="A4348" s="48">
        <v>4347</v>
      </c>
      <c r="B4348">
        <v>22.348375152102193</v>
      </c>
    </row>
    <row r="4349" spans="1:2" ht="15" x14ac:dyDescent="0.2">
      <c r="A4349" s="48">
        <v>4348</v>
      </c>
      <c r="B4349">
        <v>22.348375152102193</v>
      </c>
    </row>
    <row r="4350" spans="1:2" ht="15" x14ac:dyDescent="0.2">
      <c r="A4350" s="48">
        <v>4349</v>
      </c>
      <c r="B4350">
        <v>22.348375152102193</v>
      </c>
    </row>
    <row r="4351" spans="1:2" ht="15" x14ac:dyDescent="0.2">
      <c r="A4351" s="48">
        <v>4350</v>
      </c>
      <c r="B4351">
        <v>22.348375152102193</v>
      </c>
    </row>
    <row r="4352" spans="1:2" ht="15" x14ac:dyDescent="0.2">
      <c r="A4352" s="48">
        <v>4351</v>
      </c>
      <c r="B4352">
        <v>22.348375152102193</v>
      </c>
    </row>
    <row r="4353" spans="1:2" ht="15" x14ac:dyDescent="0.2">
      <c r="A4353" s="48">
        <v>4352</v>
      </c>
      <c r="B4353">
        <v>22.348375152102193</v>
      </c>
    </row>
    <row r="4354" spans="1:2" ht="15" x14ac:dyDescent="0.2">
      <c r="A4354" s="48">
        <v>4353</v>
      </c>
      <c r="B4354">
        <v>39.843083703122204</v>
      </c>
    </row>
    <row r="4355" spans="1:2" ht="15" x14ac:dyDescent="0.2">
      <c r="A4355" s="48">
        <v>4354</v>
      </c>
      <c r="B4355">
        <v>30.470316888510915</v>
      </c>
    </row>
    <row r="4356" spans="1:2" ht="15" x14ac:dyDescent="0.2">
      <c r="A4356" s="48">
        <v>4355</v>
      </c>
      <c r="B4356">
        <v>30.470316888510915</v>
      </c>
    </row>
    <row r="4357" spans="1:2" ht="15" x14ac:dyDescent="0.2">
      <c r="A4357" s="48">
        <v>4356</v>
      </c>
      <c r="B4357">
        <v>30.470316888510915</v>
      </c>
    </row>
    <row r="4358" spans="1:2" ht="15" x14ac:dyDescent="0.2">
      <c r="A4358" s="48">
        <v>4357</v>
      </c>
      <c r="B4358">
        <v>31.450309430882694</v>
      </c>
    </row>
    <row r="4359" spans="1:2" ht="15" x14ac:dyDescent="0.2">
      <c r="A4359" s="48">
        <v>4358</v>
      </c>
      <c r="B4359">
        <v>31.450309430882694</v>
      </c>
    </row>
    <row r="4360" spans="1:2" ht="15" x14ac:dyDescent="0.2">
      <c r="A4360" s="48">
        <v>4359</v>
      </c>
      <c r="B4360">
        <v>30.470316888510915</v>
      </c>
    </row>
    <row r="4361" spans="1:2" ht="15" x14ac:dyDescent="0.2">
      <c r="A4361" s="48">
        <v>4360</v>
      </c>
      <c r="B4361">
        <v>30.470316888510915</v>
      </c>
    </row>
    <row r="4362" spans="1:2" ht="15" x14ac:dyDescent="0.2">
      <c r="A4362" s="48">
        <v>4361</v>
      </c>
      <c r="B4362">
        <v>30.470316888510915</v>
      </c>
    </row>
    <row r="4363" spans="1:2" ht="15" x14ac:dyDescent="0.2">
      <c r="A4363" s="48">
        <v>4362</v>
      </c>
      <c r="B4363">
        <v>30.470316888510915</v>
      </c>
    </row>
    <row r="4364" spans="1:2" ht="15" x14ac:dyDescent="0.2">
      <c r="A4364" s="48">
        <v>4363</v>
      </c>
      <c r="B4364">
        <v>31.450309430882694</v>
      </c>
    </row>
    <row r="4365" spans="1:2" ht="15" x14ac:dyDescent="0.2">
      <c r="A4365" s="48">
        <v>4364</v>
      </c>
      <c r="B4365">
        <v>42.103335142857141</v>
      </c>
    </row>
    <row r="4366" spans="1:2" ht="15" x14ac:dyDescent="0.2">
      <c r="A4366" s="48">
        <v>4365</v>
      </c>
      <c r="B4366">
        <v>42.103335142857141</v>
      </c>
    </row>
    <row r="4367" spans="1:2" ht="15" x14ac:dyDescent="0.2">
      <c r="A4367" s="48">
        <v>4366</v>
      </c>
      <c r="B4367">
        <v>31.450309430882694</v>
      </c>
    </row>
    <row r="4368" spans="1:2" ht="15" x14ac:dyDescent="0.2">
      <c r="A4368" s="48">
        <v>4367</v>
      </c>
      <c r="B4368">
        <v>30.470316888510915</v>
      </c>
    </row>
    <row r="4369" spans="1:2" ht="15" x14ac:dyDescent="0.2">
      <c r="A4369" s="48">
        <v>4368</v>
      </c>
      <c r="B4369">
        <v>30.470316888510915</v>
      </c>
    </row>
    <row r="4370" spans="1:2" ht="15" x14ac:dyDescent="0.2">
      <c r="A4370" s="48">
        <v>4369</v>
      </c>
      <c r="B4370">
        <v>19.932111230430102</v>
      </c>
    </row>
    <row r="4371" spans="1:2" ht="15" x14ac:dyDescent="0.2">
      <c r="A4371" s="48">
        <v>4370</v>
      </c>
      <c r="B4371">
        <v>19.932111230430102</v>
      </c>
    </row>
    <row r="4372" spans="1:2" ht="15" x14ac:dyDescent="0.2">
      <c r="A4372" s="48">
        <v>4371</v>
      </c>
      <c r="B4372">
        <v>19.932111230430102</v>
      </c>
    </row>
    <row r="4373" spans="1:2" ht="15" x14ac:dyDescent="0.2">
      <c r="A4373" s="48">
        <v>4372</v>
      </c>
      <c r="B4373">
        <v>19.932111230430102</v>
      </c>
    </row>
    <row r="4374" spans="1:2" ht="15" x14ac:dyDescent="0.2">
      <c r="A4374" s="48">
        <v>4373</v>
      </c>
      <c r="B4374">
        <v>19.932111230430102</v>
      </c>
    </row>
    <row r="4375" spans="1:2" ht="15" x14ac:dyDescent="0.2">
      <c r="A4375" s="48">
        <v>4374</v>
      </c>
      <c r="B4375">
        <v>26.066023999430033</v>
      </c>
    </row>
    <row r="4376" spans="1:2" ht="15" x14ac:dyDescent="0.2">
      <c r="A4376" s="48">
        <v>4375</v>
      </c>
      <c r="B4376">
        <v>28.795487595849998</v>
      </c>
    </row>
    <row r="4377" spans="1:2" ht="15" x14ac:dyDescent="0.2">
      <c r="A4377" s="48">
        <v>4376</v>
      </c>
      <c r="B4377">
        <v>28.795487595849998</v>
      </c>
    </row>
    <row r="4378" spans="1:2" ht="15" x14ac:dyDescent="0.2">
      <c r="A4378" s="48">
        <v>4377</v>
      </c>
      <c r="B4378">
        <v>28.795487595849998</v>
      </c>
    </row>
    <row r="4379" spans="1:2" ht="15" x14ac:dyDescent="0.2">
      <c r="A4379" s="48">
        <v>4378</v>
      </c>
      <c r="B4379">
        <v>28.795487595849998</v>
      </c>
    </row>
    <row r="4380" spans="1:2" ht="15" x14ac:dyDescent="0.2">
      <c r="A4380" s="48">
        <v>4379</v>
      </c>
      <c r="B4380">
        <v>43.573732560991765</v>
      </c>
    </row>
    <row r="4381" spans="1:2" ht="15" x14ac:dyDescent="0.2">
      <c r="A4381" s="48">
        <v>4380</v>
      </c>
      <c r="B4381">
        <v>44.709286285714285</v>
      </c>
    </row>
    <row r="4382" spans="1:2" ht="15" x14ac:dyDescent="0.2">
      <c r="A4382" s="48">
        <v>4381</v>
      </c>
      <c r="B4382">
        <v>43.573732560991765</v>
      </c>
    </row>
    <row r="4383" spans="1:2" ht="15" x14ac:dyDescent="0.2">
      <c r="A4383" s="48">
        <v>4382</v>
      </c>
      <c r="B4383">
        <v>43.573732560991765</v>
      </c>
    </row>
    <row r="4384" spans="1:2" ht="15" x14ac:dyDescent="0.2">
      <c r="A4384" s="48">
        <v>4383</v>
      </c>
      <c r="B4384">
        <v>43.573732560991765</v>
      </c>
    </row>
    <row r="4385" spans="1:2" ht="15" x14ac:dyDescent="0.2">
      <c r="A4385" s="48">
        <v>4384</v>
      </c>
      <c r="B4385">
        <v>43.573732560991765</v>
      </c>
    </row>
    <row r="4386" spans="1:2" ht="15" x14ac:dyDescent="0.2">
      <c r="A4386" s="48">
        <v>4385</v>
      </c>
      <c r="B4386">
        <v>43.573732560991765</v>
      </c>
    </row>
    <row r="4387" spans="1:2" ht="15" x14ac:dyDescent="0.2">
      <c r="A4387" s="48">
        <v>4386</v>
      </c>
      <c r="B4387">
        <v>28.795487595849998</v>
      </c>
    </row>
    <row r="4388" spans="1:2" ht="15" x14ac:dyDescent="0.2">
      <c r="A4388" s="48">
        <v>4387</v>
      </c>
      <c r="B4388">
        <v>43.573732560991765</v>
      </c>
    </row>
    <row r="4389" spans="1:2" ht="15" x14ac:dyDescent="0.2">
      <c r="A4389" s="48">
        <v>4388</v>
      </c>
      <c r="B4389">
        <v>44.709286285714285</v>
      </c>
    </row>
    <row r="4390" spans="1:2" ht="15" x14ac:dyDescent="0.2">
      <c r="A4390" s="48">
        <v>4389</v>
      </c>
      <c r="B4390">
        <v>44.709286285714285</v>
      </c>
    </row>
    <row r="4391" spans="1:2" ht="15" x14ac:dyDescent="0.2">
      <c r="A4391" s="48">
        <v>4390</v>
      </c>
      <c r="B4391">
        <v>43.573732560991765</v>
      </c>
    </row>
    <row r="4392" spans="1:2" ht="15" x14ac:dyDescent="0.2">
      <c r="A4392" s="48">
        <v>4391</v>
      </c>
      <c r="B4392">
        <v>28.795487595849998</v>
      </c>
    </row>
    <row r="4393" spans="1:2" ht="15" x14ac:dyDescent="0.2">
      <c r="A4393" s="48">
        <v>4392</v>
      </c>
      <c r="B4393">
        <v>28.795487595849998</v>
      </c>
    </row>
    <row r="4394" spans="1:2" ht="15" x14ac:dyDescent="0.2">
      <c r="A4394" s="48">
        <v>4393</v>
      </c>
      <c r="B4394">
        <v>21.717268234262065</v>
      </c>
    </row>
    <row r="4395" spans="1:2" ht="15" x14ac:dyDescent="0.2">
      <c r="A4395" s="48">
        <v>4394</v>
      </c>
      <c r="B4395">
        <v>21.717268234262065</v>
      </c>
    </row>
    <row r="4396" spans="1:2" ht="15" x14ac:dyDescent="0.2">
      <c r="A4396" s="48">
        <v>4395</v>
      </c>
      <c r="B4396">
        <v>22.071879794075702</v>
      </c>
    </row>
    <row r="4397" spans="1:2" ht="15" x14ac:dyDescent="0.2">
      <c r="A4397" s="48">
        <v>4396</v>
      </c>
      <c r="B4397">
        <v>22.071879794075702</v>
      </c>
    </row>
    <row r="4398" spans="1:2" ht="15" x14ac:dyDescent="0.2">
      <c r="A4398" s="48">
        <v>4397</v>
      </c>
      <c r="B4398">
        <v>21.717268234262065</v>
      </c>
    </row>
    <row r="4399" spans="1:2" ht="15" x14ac:dyDescent="0.2">
      <c r="A4399" s="48">
        <v>4398</v>
      </c>
      <c r="B4399">
        <v>21.717268234262065</v>
      </c>
    </row>
    <row r="4400" spans="1:2" ht="15" x14ac:dyDescent="0.2">
      <c r="A4400" s="48">
        <v>4399</v>
      </c>
      <c r="B4400">
        <v>22.071879794075702</v>
      </c>
    </row>
    <row r="4401" spans="1:2" ht="15" x14ac:dyDescent="0.2">
      <c r="A4401" s="48">
        <v>4400</v>
      </c>
      <c r="B4401">
        <v>24.634569670721088</v>
      </c>
    </row>
    <row r="4402" spans="1:2" ht="15" x14ac:dyDescent="0.2">
      <c r="A4402" s="48">
        <v>4401</v>
      </c>
      <c r="B4402">
        <v>22.429363102387558</v>
      </c>
    </row>
    <row r="4403" spans="1:2" ht="15" x14ac:dyDescent="0.2">
      <c r="A4403" s="48">
        <v>4402</v>
      </c>
      <c r="B4403">
        <v>30.59988648002313</v>
      </c>
    </row>
    <row r="4404" spans="1:2" ht="15" x14ac:dyDescent="0.2">
      <c r="A4404" s="48">
        <v>4403</v>
      </c>
      <c r="B4404">
        <v>31.02054825529563</v>
      </c>
    </row>
    <row r="4405" spans="1:2" ht="15" x14ac:dyDescent="0.2">
      <c r="A4405" s="48">
        <v>4404</v>
      </c>
      <c r="B4405">
        <v>56.852230000000006</v>
      </c>
    </row>
    <row r="4406" spans="1:2" ht="15" x14ac:dyDescent="0.2">
      <c r="A4406" s="48">
        <v>4405</v>
      </c>
      <c r="B4406">
        <v>54.030983999084775</v>
      </c>
    </row>
    <row r="4407" spans="1:2" ht="15" x14ac:dyDescent="0.2">
      <c r="A4407" s="48">
        <v>4406</v>
      </c>
      <c r="B4407">
        <v>56.852230000000006</v>
      </c>
    </row>
    <row r="4408" spans="1:2" ht="15" x14ac:dyDescent="0.2">
      <c r="A4408" s="48">
        <v>4407</v>
      </c>
      <c r="B4408">
        <v>54.030983999084775</v>
      </c>
    </row>
    <row r="4409" spans="1:2" ht="15" x14ac:dyDescent="0.2">
      <c r="A4409" s="48">
        <v>4408</v>
      </c>
      <c r="B4409">
        <v>54.030983999084775</v>
      </c>
    </row>
    <row r="4410" spans="1:2" ht="15" x14ac:dyDescent="0.2">
      <c r="A4410" s="48">
        <v>4409</v>
      </c>
      <c r="B4410">
        <v>31.02054825529563</v>
      </c>
    </row>
    <row r="4411" spans="1:2" ht="15" x14ac:dyDescent="0.2">
      <c r="A4411" s="48">
        <v>4410</v>
      </c>
      <c r="B4411">
        <v>24.634569670721088</v>
      </c>
    </row>
    <row r="4412" spans="1:2" ht="15" x14ac:dyDescent="0.2">
      <c r="A4412" s="48">
        <v>4411</v>
      </c>
      <c r="B4412">
        <v>31.02054825529563</v>
      </c>
    </row>
    <row r="4413" spans="1:2" ht="15" x14ac:dyDescent="0.2">
      <c r="A4413" s="48">
        <v>4412</v>
      </c>
      <c r="B4413">
        <v>54.030983999084775</v>
      </c>
    </row>
    <row r="4414" spans="1:2" ht="15" x14ac:dyDescent="0.2">
      <c r="A4414" s="48">
        <v>4413</v>
      </c>
      <c r="B4414">
        <v>56.852230000000006</v>
      </c>
    </row>
    <row r="4415" spans="1:2" ht="15" x14ac:dyDescent="0.2">
      <c r="A4415" s="48">
        <v>4414</v>
      </c>
      <c r="B4415">
        <v>31.02054825529563</v>
      </c>
    </row>
    <row r="4416" spans="1:2" ht="15" x14ac:dyDescent="0.2">
      <c r="A4416" s="48">
        <v>4415</v>
      </c>
      <c r="B4416">
        <v>24.634569670721088</v>
      </c>
    </row>
    <row r="4417" spans="1:2" ht="15" x14ac:dyDescent="0.2">
      <c r="A4417" s="48">
        <v>4416</v>
      </c>
      <c r="B4417">
        <v>24.634569670721088</v>
      </c>
    </row>
    <row r="4418" spans="1:2" ht="15" x14ac:dyDescent="0.2">
      <c r="A4418" s="48">
        <v>4417</v>
      </c>
      <c r="B4418">
        <v>19.858849490181036</v>
      </c>
    </row>
    <row r="4419" spans="1:2" ht="15" x14ac:dyDescent="0.2">
      <c r="A4419" s="48">
        <v>4418</v>
      </c>
      <c r="B4419">
        <v>19.858849490181036</v>
      </c>
    </row>
    <row r="4420" spans="1:2" ht="15" x14ac:dyDescent="0.2">
      <c r="A4420" s="48">
        <v>4419</v>
      </c>
      <c r="B4420">
        <v>19.858849490181036</v>
      </c>
    </row>
    <row r="4421" spans="1:2" ht="15" x14ac:dyDescent="0.2">
      <c r="A4421" s="48">
        <v>4420</v>
      </c>
      <c r="B4421">
        <v>19.858849490181036</v>
      </c>
    </row>
    <row r="4422" spans="1:2" ht="15" x14ac:dyDescent="0.2">
      <c r="A4422" s="48">
        <v>4421</v>
      </c>
      <c r="B4422">
        <v>19.858849490181036</v>
      </c>
    </row>
    <row r="4423" spans="1:2" ht="15" x14ac:dyDescent="0.2">
      <c r="A4423" s="48">
        <v>4422</v>
      </c>
      <c r="B4423">
        <v>19.858849490181036</v>
      </c>
    </row>
    <row r="4424" spans="1:2" ht="15" x14ac:dyDescent="0.2">
      <c r="A4424" s="48">
        <v>4423</v>
      </c>
      <c r="B4424">
        <v>19.858849490181036</v>
      </c>
    </row>
    <row r="4425" spans="1:2" ht="15" x14ac:dyDescent="0.2">
      <c r="A4425" s="48">
        <v>4424</v>
      </c>
      <c r="B4425">
        <v>21.355810372150533</v>
      </c>
    </row>
    <row r="4426" spans="1:2" ht="15" x14ac:dyDescent="0.2">
      <c r="A4426" s="48">
        <v>4425</v>
      </c>
      <c r="B4426">
        <v>23.158980826839361</v>
      </c>
    </row>
    <row r="4427" spans="1:2" ht="15" x14ac:dyDescent="0.2">
      <c r="A4427" s="48">
        <v>4426</v>
      </c>
      <c r="B4427">
        <v>23.158980826839361</v>
      </c>
    </row>
    <row r="4428" spans="1:2" ht="15" x14ac:dyDescent="0.2">
      <c r="A4428" s="48">
        <v>4427</v>
      </c>
      <c r="B4428">
        <v>37.505147221856532</v>
      </c>
    </row>
    <row r="4429" spans="1:2" ht="15" x14ac:dyDescent="0.2">
      <c r="A4429" s="48">
        <v>4428</v>
      </c>
      <c r="B4429">
        <v>37.505147221856532</v>
      </c>
    </row>
    <row r="4430" spans="1:2" ht="15" x14ac:dyDescent="0.2">
      <c r="A4430" s="48">
        <v>4429</v>
      </c>
      <c r="B4430">
        <v>37.505147221856532</v>
      </c>
    </row>
    <row r="4431" spans="1:2" ht="15" x14ac:dyDescent="0.2">
      <c r="A4431" s="48">
        <v>4430</v>
      </c>
      <c r="B4431">
        <v>37.505147221856532</v>
      </c>
    </row>
    <row r="4432" spans="1:2" ht="15" x14ac:dyDescent="0.2">
      <c r="A4432" s="48">
        <v>4431</v>
      </c>
      <c r="B4432">
        <v>58.114803428571427</v>
      </c>
    </row>
    <row r="4433" spans="1:2" ht="15" x14ac:dyDescent="0.2">
      <c r="A4433" s="48">
        <v>4432</v>
      </c>
      <c r="B4433">
        <v>58.114803428571427</v>
      </c>
    </row>
    <row r="4434" spans="1:2" ht="15" x14ac:dyDescent="0.2">
      <c r="A4434" s="48">
        <v>4433</v>
      </c>
      <c r="B4434">
        <v>37.505147221856532</v>
      </c>
    </row>
    <row r="4435" spans="1:2" ht="15" x14ac:dyDescent="0.2">
      <c r="A4435" s="48">
        <v>4434</v>
      </c>
      <c r="B4435">
        <v>23.158980826839361</v>
      </c>
    </row>
    <row r="4436" spans="1:2" ht="15" x14ac:dyDescent="0.2">
      <c r="A4436" s="48">
        <v>4435</v>
      </c>
      <c r="B4436">
        <v>37.505147221856532</v>
      </c>
    </row>
    <row r="4437" spans="1:2" ht="15" x14ac:dyDescent="0.2">
      <c r="A4437" s="48">
        <v>4436</v>
      </c>
      <c r="B4437">
        <v>37.505147221856532</v>
      </c>
    </row>
    <row r="4438" spans="1:2" ht="15" x14ac:dyDescent="0.2">
      <c r="A4438" s="48">
        <v>4437</v>
      </c>
      <c r="B4438">
        <v>37.505147221856532</v>
      </c>
    </row>
    <row r="4439" spans="1:2" ht="15" x14ac:dyDescent="0.2">
      <c r="A4439" s="48">
        <v>4438</v>
      </c>
      <c r="B4439">
        <v>28.484471712830093</v>
      </c>
    </row>
    <row r="4440" spans="1:2" ht="15" x14ac:dyDescent="0.2">
      <c r="A4440" s="48">
        <v>4439</v>
      </c>
      <c r="B4440">
        <v>21.355810372150533</v>
      </c>
    </row>
    <row r="4441" spans="1:2" ht="15" x14ac:dyDescent="0.2">
      <c r="A4441" s="48">
        <v>4440</v>
      </c>
      <c r="B4441">
        <v>19.858849490181036</v>
      </c>
    </row>
    <row r="4442" spans="1:2" ht="15" x14ac:dyDescent="0.2">
      <c r="A4442" s="48">
        <v>4441</v>
      </c>
      <c r="B4442">
        <v>21.580814148899162</v>
      </c>
    </row>
    <row r="4443" spans="1:2" ht="15" x14ac:dyDescent="0.2">
      <c r="A4443" s="48">
        <v>4442</v>
      </c>
      <c r="B4443">
        <v>21.580814148899162</v>
      </c>
    </row>
    <row r="4444" spans="1:2" ht="15" x14ac:dyDescent="0.2">
      <c r="A4444" s="48">
        <v>4443</v>
      </c>
      <c r="B4444">
        <v>21.580814148899162</v>
      </c>
    </row>
    <row r="4445" spans="1:2" ht="15" x14ac:dyDescent="0.2">
      <c r="A4445" s="48">
        <v>4444</v>
      </c>
      <c r="B4445">
        <v>21.580814148899162</v>
      </c>
    </row>
    <row r="4446" spans="1:2" ht="15" x14ac:dyDescent="0.2">
      <c r="A4446" s="48">
        <v>4445</v>
      </c>
      <c r="B4446">
        <v>21.580814148899162</v>
      </c>
    </row>
    <row r="4447" spans="1:2" ht="15" x14ac:dyDescent="0.2">
      <c r="A4447" s="48">
        <v>4446</v>
      </c>
      <c r="B4447">
        <v>27.9880637823439</v>
      </c>
    </row>
    <row r="4448" spans="1:2" ht="15" x14ac:dyDescent="0.2">
      <c r="A4448" s="48">
        <v>4447</v>
      </c>
      <c r="B4448">
        <v>27.9880637823439</v>
      </c>
    </row>
    <row r="4449" spans="1:2" ht="15" x14ac:dyDescent="0.2">
      <c r="A4449" s="48">
        <v>4448</v>
      </c>
      <c r="B4449">
        <v>27.9880637823439</v>
      </c>
    </row>
    <row r="4450" spans="1:2" ht="15" x14ac:dyDescent="0.2">
      <c r="A4450" s="48">
        <v>4449</v>
      </c>
      <c r="B4450">
        <v>27.9880637823439</v>
      </c>
    </row>
    <row r="4451" spans="1:2" ht="15" x14ac:dyDescent="0.2">
      <c r="A4451" s="48">
        <v>4450</v>
      </c>
      <c r="B4451">
        <v>32.636867178109583</v>
      </c>
    </row>
    <row r="4452" spans="1:2" ht="15" x14ac:dyDescent="0.2">
      <c r="A4452" s="48">
        <v>4451</v>
      </c>
      <c r="B4452">
        <v>40.703943565985924</v>
      </c>
    </row>
    <row r="4453" spans="1:2" ht="15" x14ac:dyDescent="0.2">
      <c r="A4453" s="48">
        <v>4452</v>
      </c>
      <c r="B4453">
        <v>40.703943565985924</v>
      </c>
    </row>
    <row r="4454" spans="1:2" ht="15" x14ac:dyDescent="0.2">
      <c r="A4454" s="48">
        <v>4453</v>
      </c>
      <c r="B4454">
        <v>32.636867178109583</v>
      </c>
    </row>
    <row r="4455" spans="1:2" ht="15" x14ac:dyDescent="0.2">
      <c r="A4455" s="48">
        <v>4454</v>
      </c>
      <c r="B4455">
        <v>40.703943565985924</v>
      </c>
    </row>
    <row r="4456" spans="1:2" ht="15" x14ac:dyDescent="0.2">
      <c r="A4456" s="48">
        <v>4455</v>
      </c>
      <c r="B4456">
        <v>41.273394285714289</v>
      </c>
    </row>
    <row r="4457" spans="1:2" ht="15" x14ac:dyDescent="0.2">
      <c r="A4457" s="48">
        <v>4456</v>
      </c>
      <c r="B4457">
        <v>41.273394285714289</v>
      </c>
    </row>
    <row r="4458" spans="1:2" ht="15" x14ac:dyDescent="0.2">
      <c r="A4458" s="48">
        <v>4457</v>
      </c>
      <c r="B4458">
        <v>40.703943565985924</v>
      </c>
    </row>
    <row r="4459" spans="1:2" ht="15" x14ac:dyDescent="0.2">
      <c r="A4459" s="48">
        <v>4458</v>
      </c>
      <c r="B4459">
        <v>32.636867178109583</v>
      </c>
    </row>
    <row r="4460" spans="1:2" ht="15" x14ac:dyDescent="0.2">
      <c r="A4460" s="48">
        <v>4459</v>
      </c>
      <c r="B4460">
        <v>40.703943565985924</v>
      </c>
    </row>
    <row r="4461" spans="1:2" ht="15" x14ac:dyDescent="0.2">
      <c r="A4461" s="48">
        <v>4460</v>
      </c>
      <c r="B4461">
        <v>41.273394285714289</v>
      </c>
    </row>
    <row r="4462" spans="1:2" ht="15" x14ac:dyDescent="0.2">
      <c r="A4462" s="48">
        <v>4461</v>
      </c>
      <c r="B4462">
        <v>41.273394285714289</v>
      </c>
    </row>
    <row r="4463" spans="1:2" ht="15" x14ac:dyDescent="0.2">
      <c r="A4463" s="48">
        <v>4462</v>
      </c>
      <c r="B4463">
        <v>40.703943565985924</v>
      </c>
    </row>
    <row r="4464" spans="1:2" ht="15" x14ac:dyDescent="0.2">
      <c r="A4464" s="48">
        <v>4463</v>
      </c>
      <c r="B4464">
        <v>32.636867178109583</v>
      </c>
    </row>
    <row r="4465" spans="1:2" ht="15" x14ac:dyDescent="0.2">
      <c r="A4465" s="48">
        <v>4464</v>
      </c>
      <c r="B4465">
        <v>27.9880637823439</v>
      </c>
    </row>
    <row r="4466" spans="1:2" ht="15" x14ac:dyDescent="0.2">
      <c r="A4466" s="48">
        <v>4465</v>
      </c>
      <c r="B4466">
        <v>16.460372096264649</v>
      </c>
    </row>
    <row r="4467" spans="1:2" ht="15" x14ac:dyDescent="0.2">
      <c r="A4467" s="48">
        <v>4466</v>
      </c>
      <c r="B4467">
        <v>16.460372096264649</v>
      </c>
    </row>
    <row r="4468" spans="1:2" ht="15" x14ac:dyDescent="0.2">
      <c r="A4468" s="48">
        <v>4467</v>
      </c>
      <c r="B4468">
        <v>16.460372096264649</v>
      </c>
    </row>
    <row r="4469" spans="1:2" ht="15" x14ac:dyDescent="0.2">
      <c r="A4469" s="48">
        <v>4468</v>
      </c>
      <c r="B4469">
        <v>16.460372096264649</v>
      </c>
    </row>
    <row r="4470" spans="1:2" ht="15" x14ac:dyDescent="0.2">
      <c r="A4470" s="48">
        <v>4469</v>
      </c>
      <c r="B4470">
        <v>16.460372096264649</v>
      </c>
    </row>
    <row r="4471" spans="1:2" ht="15" x14ac:dyDescent="0.2">
      <c r="A4471" s="48">
        <v>4470</v>
      </c>
      <c r="B4471">
        <v>16.460372096264649</v>
      </c>
    </row>
    <row r="4472" spans="1:2" ht="15" x14ac:dyDescent="0.2">
      <c r="A4472" s="48">
        <v>4471</v>
      </c>
      <c r="B4472">
        <v>16.460372096264649</v>
      </c>
    </row>
    <row r="4473" spans="1:2" ht="15" x14ac:dyDescent="0.2">
      <c r="A4473" s="48">
        <v>4472</v>
      </c>
      <c r="B4473">
        <v>16.460372096264649</v>
      </c>
    </row>
    <row r="4474" spans="1:2" ht="15" x14ac:dyDescent="0.2">
      <c r="A4474" s="48">
        <v>4473</v>
      </c>
      <c r="B4474">
        <v>23.605861227557817</v>
      </c>
    </row>
    <row r="4475" spans="1:2" ht="15" x14ac:dyDescent="0.2">
      <c r="A4475" s="48">
        <v>4474</v>
      </c>
      <c r="B4475">
        <v>33.000791644500083</v>
      </c>
    </row>
    <row r="4476" spans="1:2" ht="15" x14ac:dyDescent="0.2">
      <c r="A4476" s="48">
        <v>4475</v>
      </c>
      <c r="B4476">
        <v>33.000791644500083</v>
      </c>
    </row>
    <row r="4477" spans="1:2" ht="15" x14ac:dyDescent="0.2">
      <c r="A4477" s="48">
        <v>4476</v>
      </c>
      <c r="B4477">
        <v>33.05196728086338</v>
      </c>
    </row>
    <row r="4478" spans="1:2" ht="15" x14ac:dyDescent="0.2">
      <c r="A4478" s="48">
        <v>4477</v>
      </c>
      <c r="B4478">
        <v>33.05196728086338</v>
      </c>
    </row>
    <row r="4479" spans="1:2" ht="15" x14ac:dyDescent="0.2">
      <c r="A4479" s="48">
        <v>4478</v>
      </c>
      <c r="B4479">
        <v>33.05196728086338</v>
      </c>
    </row>
    <row r="4480" spans="1:2" ht="15" x14ac:dyDescent="0.2">
      <c r="A4480" s="48">
        <v>4479</v>
      </c>
      <c r="B4480">
        <v>33.000791644500083</v>
      </c>
    </row>
    <row r="4481" spans="1:2" ht="15" x14ac:dyDescent="0.2">
      <c r="A4481" s="48">
        <v>4480</v>
      </c>
      <c r="B4481">
        <v>33.000791644500083</v>
      </c>
    </row>
    <row r="4482" spans="1:2" ht="15" x14ac:dyDescent="0.2">
      <c r="A4482" s="48">
        <v>4481</v>
      </c>
      <c r="B4482">
        <v>33.000791644500083</v>
      </c>
    </row>
    <row r="4483" spans="1:2" ht="15" x14ac:dyDescent="0.2">
      <c r="A4483" s="48">
        <v>4482</v>
      </c>
      <c r="B4483">
        <v>33.000791644500083</v>
      </c>
    </row>
    <row r="4484" spans="1:2" ht="15" x14ac:dyDescent="0.2">
      <c r="A4484" s="48">
        <v>4483</v>
      </c>
      <c r="B4484">
        <v>33.05196728086338</v>
      </c>
    </row>
    <row r="4485" spans="1:2" ht="15" x14ac:dyDescent="0.2">
      <c r="A4485" s="48">
        <v>4484</v>
      </c>
      <c r="B4485">
        <v>41.177341142857145</v>
      </c>
    </row>
    <row r="4486" spans="1:2" ht="15" x14ac:dyDescent="0.2">
      <c r="A4486" s="48">
        <v>4485</v>
      </c>
      <c r="B4486">
        <v>33.05196728086338</v>
      </c>
    </row>
    <row r="4487" spans="1:2" ht="15" x14ac:dyDescent="0.2">
      <c r="A4487" s="48">
        <v>4486</v>
      </c>
      <c r="B4487">
        <v>33.000791644500083</v>
      </c>
    </row>
    <row r="4488" spans="1:2" ht="15" x14ac:dyDescent="0.2">
      <c r="A4488" s="48">
        <v>4487</v>
      </c>
      <c r="B4488">
        <v>23.605861227557817</v>
      </c>
    </row>
    <row r="4489" spans="1:2" ht="15" x14ac:dyDescent="0.2">
      <c r="A4489" s="48">
        <v>4488</v>
      </c>
      <c r="B4489">
        <v>21.492142886139661</v>
      </c>
    </row>
    <row r="4490" spans="1:2" ht="15" x14ac:dyDescent="0.2">
      <c r="A4490" s="48">
        <v>4489</v>
      </c>
      <c r="B4490">
        <v>21.330366458736503</v>
      </c>
    </row>
    <row r="4491" spans="1:2" ht="15" x14ac:dyDescent="0.2">
      <c r="A4491" s="48">
        <v>4490</v>
      </c>
      <c r="B4491">
        <v>15.599844267507555</v>
      </c>
    </row>
    <row r="4492" spans="1:2" ht="15" x14ac:dyDescent="0.2">
      <c r="A4492" s="48">
        <v>4491</v>
      </c>
      <c r="B4492">
        <v>15.599844267507555</v>
      </c>
    </row>
    <row r="4493" spans="1:2" ht="15" x14ac:dyDescent="0.2">
      <c r="A4493" s="48">
        <v>4492</v>
      </c>
      <c r="B4493">
        <v>15.599844267507555</v>
      </c>
    </row>
    <row r="4494" spans="1:2" ht="15" x14ac:dyDescent="0.2">
      <c r="A4494" s="48">
        <v>4493</v>
      </c>
      <c r="B4494">
        <v>15.599844267507555</v>
      </c>
    </row>
    <row r="4495" spans="1:2" ht="15" x14ac:dyDescent="0.2">
      <c r="A4495" s="48">
        <v>4494</v>
      </c>
      <c r="B4495">
        <v>15.599844267507555</v>
      </c>
    </row>
    <row r="4496" spans="1:2" ht="15" x14ac:dyDescent="0.2">
      <c r="A4496" s="48">
        <v>4495</v>
      </c>
      <c r="B4496">
        <v>21.330366458736503</v>
      </c>
    </row>
    <row r="4497" spans="1:2" ht="15" x14ac:dyDescent="0.2">
      <c r="A4497" s="48">
        <v>4496</v>
      </c>
      <c r="B4497">
        <v>11.593231434862465</v>
      </c>
    </row>
    <row r="4498" spans="1:2" ht="15" x14ac:dyDescent="0.2">
      <c r="A4498" s="48">
        <v>4497</v>
      </c>
      <c r="B4498">
        <v>15.599844267507555</v>
      </c>
    </row>
    <row r="4499" spans="1:2" ht="15" x14ac:dyDescent="0.2">
      <c r="A4499" s="48">
        <v>4498</v>
      </c>
      <c r="B4499">
        <v>15.599844267507555</v>
      </c>
    </row>
    <row r="4500" spans="1:2" ht="15" x14ac:dyDescent="0.2">
      <c r="A4500" s="48">
        <v>4499</v>
      </c>
      <c r="B4500">
        <v>21.330366458736503</v>
      </c>
    </row>
    <row r="4501" spans="1:2" ht="15" x14ac:dyDescent="0.2">
      <c r="A4501" s="48">
        <v>4500</v>
      </c>
      <c r="B4501">
        <v>29.453735025806601</v>
      </c>
    </row>
    <row r="4502" spans="1:2" ht="15" x14ac:dyDescent="0.2">
      <c r="A4502" s="48">
        <v>4501</v>
      </c>
      <c r="B4502">
        <v>29.453735025806601</v>
      </c>
    </row>
    <row r="4503" spans="1:2" ht="15" x14ac:dyDescent="0.2">
      <c r="A4503" s="48">
        <v>4502</v>
      </c>
      <c r="B4503">
        <v>29.453735025806601</v>
      </c>
    </row>
    <row r="4504" spans="1:2" ht="15" x14ac:dyDescent="0.2">
      <c r="A4504" s="48">
        <v>4503</v>
      </c>
      <c r="B4504">
        <v>29.453735025806601</v>
      </c>
    </row>
    <row r="4505" spans="1:2" ht="15" x14ac:dyDescent="0.2">
      <c r="A4505" s="48">
        <v>4504</v>
      </c>
      <c r="B4505">
        <v>29.453735025806601</v>
      </c>
    </row>
    <row r="4506" spans="1:2" ht="15" x14ac:dyDescent="0.2">
      <c r="A4506" s="48">
        <v>4505</v>
      </c>
      <c r="B4506">
        <v>21.330366458736503</v>
      </c>
    </row>
    <row r="4507" spans="1:2" ht="15" x14ac:dyDescent="0.2">
      <c r="A4507" s="48">
        <v>4506</v>
      </c>
      <c r="B4507">
        <v>21.330366458736503</v>
      </c>
    </row>
    <row r="4508" spans="1:2" ht="15" x14ac:dyDescent="0.2">
      <c r="A4508" s="48">
        <v>4507</v>
      </c>
      <c r="B4508">
        <v>29.453735025806601</v>
      </c>
    </row>
    <row r="4509" spans="1:2" ht="15" x14ac:dyDescent="0.2">
      <c r="A4509" s="48">
        <v>4508</v>
      </c>
      <c r="B4509">
        <v>41.006468857142856</v>
      </c>
    </row>
    <row r="4510" spans="1:2" ht="15" x14ac:dyDescent="0.2">
      <c r="A4510" s="48">
        <v>4509</v>
      </c>
      <c r="B4510">
        <v>29.453735025806601</v>
      </c>
    </row>
    <row r="4511" spans="1:2" ht="15" x14ac:dyDescent="0.2">
      <c r="A4511" s="48">
        <v>4510</v>
      </c>
      <c r="B4511">
        <v>29.453735025806601</v>
      </c>
    </row>
    <row r="4512" spans="1:2" ht="15" x14ac:dyDescent="0.2">
      <c r="A4512" s="48">
        <v>4511</v>
      </c>
      <c r="B4512">
        <v>29.453735025806601</v>
      </c>
    </row>
    <row r="4513" spans="1:2" ht="15" x14ac:dyDescent="0.2">
      <c r="A4513" s="48">
        <v>4512</v>
      </c>
      <c r="B4513">
        <v>21.334487964395965</v>
      </c>
    </row>
    <row r="4514" spans="1:2" ht="15" x14ac:dyDescent="0.2">
      <c r="A4514" s="48">
        <v>4513</v>
      </c>
      <c r="B4514">
        <v>15.041769655426567</v>
      </c>
    </row>
    <row r="4515" spans="1:2" ht="15" x14ac:dyDescent="0.2">
      <c r="A4515" s="48">
        <v>4514</v>
      </c>
      <c r="B4515">
        <v>15.041769655426567</v>
      </c>
    </row>
    <row r="4516" spans="1:2" ht="15" x14ac:dyDescent="0.2">
      <c r="A4516" s="48">
        <v>4515</v>
      </c>
      <c r="B4516">
        <v>15.041769655426567</v>
      </c>
    </row>
    <row r="4517" spans="1:2" ht="15" x14ac:dyDescent="0.2">
      <c r="A4517" s="48">
        <v>4516</v>
      </c>
      <c r="B4517">
        <v>15.041769655426567</v>
      </c>
    </row>
    <row r="4518" spans="1:2" ht="15" x14ac:dyDescent="0.2">
      <c r="A4518" s="48">
        <v>4517</v>
      </c>
      <c r="B4518">
        <v>15.041769655426567</v>
      </c>
    </row>
    <row r="4519" spans="1:2" ht="15" x14ac:dyDescent="0.2">
      <c r="A4519" s="48">
        <v>4518</v>
      </c>
      <c r="B4519">
        <v>15.041769655426567</v>
      </c>
    </row>
    <row r="4520" spans="1:2" ht="15" x14ac:dyDescent="0.2">
      <c r="A4520" s="48">
        <v>4519</v>
      </c>
      <c r="B4520">
        <v>15.041769655426567</v>
      </c>
    </row>
    <row r="4521" spans="1:2" ht="15" x14ac:dyDescent="0.2">
      <c r="A4521" s="48">
        <v>4520</v>
      </c>
      <c r="B4521">
        <v>19.468083867391876</v>
      </c>
    </row>
    <row r="4522" spans="1:2" ht="15" x14ac:dyDescent="0.2">
      <c r="A4522" s="48">
        <v>4521</v>
      </c>
      <c r="B4522">
        <v>21.533568896718638</v>
      </c>
    </row>
    <row r="4523" spans="1:2" ht="15" x14ac:dyDescent="0.2">
      <c r="A4523" s="48">
        <v>4522</v>
      </c>
      <c r="B4523">
        <v>21.533568896718638</v>
      </c>
    </row>
    <row r="4524" spans="1:2" ht="15" x14ac:dyDescent="0.2">
      <c r="A4524" s="48">
        <v>4523</v>
      </c>
      <c r="B4524">
        <v>25.362356132790509</v>
      </c>
    </row>
    <row r="4525" spans="1:2" ht="15" x14ac:dyDescent="0.2">
      <c r="A4525" s="48">
        <v>4524</v>
      </c>
      <c r="B4525">
        <v>41.171208857142858</v>
      </c>
    </row>
    <row r="4526" spans="1:2" ht="15" x14ac:dyDescent="0.2">
      <c r="A4526" s="48">
        <v>4525</v>
      </c>
      <c r="B4526">
        <v>40.601763046369783</v>
      </c>
    </row>
    <row r="4527" spans="1:2" ht="15" x14ac:dyDescent="0.2">
      <c r="A4527" s="48">
        <v>4526</v>
      </c>
      <c r="B4527">
        <v>40.601763046369783</v>
      </c>
    </row>
    <row r="4528" spans="1:2" ht="15" x14ac:dyDescent="0.2">
      <c r="A4528" s="48">
        <v>4527</v>
      </c>
      <c r="B4528">
        <v>41.171208857142858</v>
      </c>
    </row>
    <row r="4529" spans="1:2" ht="15" x14ac:dyDescent="0.2">
      <c r="A4529" s="48">
        <v>4528</v>
      </c>
      <c r="B4529">
        <v>40.601763046369783</v>
      </c>
    </row>
    <row r="4530" spans="1:2" ht="15" x14ac:dyDescent="0.2">
      <c r="A4530" s="48">
        <v>4529</v>
      </c>
      <c r="B4530">
        <v>21.533568896718638</v>
      </c>
    </row>
    <row r="4531" spans="1:2" ht="15" x14ac:dyDescent="0.2">
      <c r="A4531" s="48">
        <v>4530</v>
      </c>
      <c r="B4531">
        <v>21.533568896718638</v>
      </c>
    </row>
    <row r="4532" spans="1:2" ht="15" x14ac:dyDescent="0.2">
      <c r="A4532" s="48">
        <v>4531</v>
      </c>
      <c r="B4532">
        <v>21.533568896718638</v>
      </c>
    </row>
    <row r="4533" spans="1:2" ht="15" x14ac:dyDescent="0.2">
      <c r="A4533" s="48">
        <v>4532</v>
      </c>
      <c r="B4533">
        <v>40.601763046369783</v>
      </c>
    </row>
    <row r="4534" spans="1:2" ht="15" x14ac:dyDescent="0.2">
      <c r="A4534" s="48">
        <v>4533</v>
      </c>
      <c r="B4534">
        <v>21.533568896718638</v>
      </c>
    </row>
    <row r="4535" spans="1:2" ht="15" x14ac:dyDescent="0.2">
      <c r="A4535" s="48">
        <v>4534</v>
      </c>
      <c r="B4535">
        <v>21.533568896718638</v>
      </c>
    </row>
    <row r="4536" spans="1:2" ht="15" x14ac:dyDescent="0.2">
      <c r="A4536" s="48">
        <v>4535</v>
      </c>
      <c r="B4536">
        <v>21.486483048796448</v>
      </c>
    </row>
    <row r="4537" spans="1:2" ht="15" x14ac:dyDescent="0.2">
      <c r="A4537" s="48">
        <v>4536</v>
      </c>
      <c r="B4537">
        <v>19.468083867391876</v>
      </c>
    </row>
    <row r="4538" spans="1:2" ht="15" x14ac:dyDescent="0.2">
      <c r="A4538" s="48">
        <v>4537</v>
      </c>
      <c r="B4538">
        <v>23.869913057453779</v>
      </c>
    </row>
    <row r="4539" spans="1:2" ht="15" x14ac:dyDescent="0.2">
      <c r="A4539" s="48">
        <v>4538</v>
      </c>
      <c r="B4539">
        <v>23.869913057453779</v>
      </c>
    </row>
    <row r="4540" spans="1:2" ht="15" x14ac:dyDescent="0.2">
      <c r="A4540" s="48">
        <v>4539</v>
      </c>
      <c r="B4540">
        <v>23.869913057453779</v>
      </c>
    </row>
    <row r="4541" spans="1:2" ht="15" x14ac:dyDescent="0.2">
      <c r="A4541" s="48">
        <v>4540</v>
      </c>
      <c r="B4541">
        <v>20.082104490047676</v>
      </c>
    </row>
    <row r="4542" spans="1:2" ht="15" x14ac:dyDescent="0.2">
      <c r="A4542" s="48">
        <v>4541</v>
      </c>
      <c r="B4542">
        <v>23.869913057453779</v>
      </c>
    </row>
    <row r="4543" spans="1:2" ht="15" x14ac:dyDescent="0.2">
      <c r="A4543" s="48">
        <v>4542</v>
      </c>
      <c r="B4543">
        <v>24.874275779564247</v>
      </c>
    </row>
    <row r="4544" spans="1:2" ht="15" x14ac:dyDescent="0.2">
      <c r="A4544" s="48">
        <v>4543</v>
      </c>
      <c r="B4544">
        <v>24.874275779564247</v>
      </c>
    </row>
    <row r="4545" spans="1:2" ht="15" x14ac:dyDescent="0.2">
      <c r="A4545" s="48">
        <v>4544</v>
      </c>
      <c r="B4545">
        <v>24.874275779564247</v>
      </c>
    </row>
    <row r="4546" spans="1:2" ht="15" x14ac:dyDescent="0.2">
      <c r="A4546" s="48">
        <v>4545</v>
      </c>
      <c r="B4546">
        <v>29.022302767189569</v>
      </c>
    </row>
    <row r="4547" spans="1:2" ht="15" x14ac:dyDescent="0.2">
      <c r="A4547" s="48">
        <v>4546</v>
      </c>
      <c r="B4547">
        <v>31.869965714285716</v>
      </c>
    </row>
    <row r="4548" spans="1:2" ht="15" x14ac:dyDescent="0.2">
      <c r="A4548" s="48">
        <v>4547</v>
      </c>
      <c r="B4548">
        <v>31.869965714285716</v>
      </c>
    </row>
    <row r="4549" spans="1:2" ht="15" x14ac:dyDescent="0.2">
      <c r="A4549" s="48">
        <v>4548</v>
      </c>
      <c r="B4549">
        <v>31.869965714285716</v>
      </c>
    </row>
    <row r="4550" spans="1:2" ht="15" x14ac:dyDescent="0.2">
      <c r="A4550" s="48">
        <v>4549</v>
      </c>
      <c r="B4550">
        <v>31.869965714285716</v>
      </c>
    </row>
    <row r="4551" spans="1:2" ht="15" x14ac:dyDescent="0.2">
      <c r="A4551" s="48">
        <v>4550</v>
      </c>
      <c r="B4551">
        <v>31.869965714285716</v>
      </c>
    </row>
    <row r="4552" spans="1:2" ht="15" x14ac:dyDescent="0.2">
      <c r="A4552" s="48">
        <v>4551</v>
      </c>
      <c r="B4552">
        <v>31.869965714285716</v>
      </c>
    </row>
    <row r="4553" spans="1:2" ht="15" x14ac:dyDescent="0.2">
      <c r="A4553" s="48">
        <v>4552</v>
      </c>
      <c r="B4553">
        <v>31.869965714285716</v>
      </c>
    </row>
    <row r="4554" spans="1:2" ht="15" x14ac:dyDescent="0.2">
      <c r="A4554" s="48">
        <v>4553</v>
      </c>
      <c r="B4554">
        <v>31.869965714285716</v>
      </c>
    </row>
    <row r="4555" spans="1:2" ht="15" x14ac:dyDescent="0.2">
      <c r="A4555" s="48">
        <v>4554</v>
      </c>
      <c r="B4555">
        <v>31.869965714285716</v>
      </c>
    </row>
    <row r="4556" spans="1:2" ht="15" x14ac:dyDescent="0.2">
      <c r="A4556" s="48">
        <v>4555</v>
      </c>
      <c r="B4556">
        <v>31.869965714285716</v>
      </c>
    </row>
    <row r="4557" spans="1:2" ht="15" x14ac:dyDescent="0.2">
      <c r="A4557" s="48">
        <v>4556</v>
      </c>
      <c r="B4557">
        <v>31.869965714285716</v>
      </c>
    </row>
    <row r="4558" spans="1:2" ht="15" x14ac:dyDescent="0.2">
      <c r="A4558" s="48">
        <v>4557</v>
      </c>
      <c r="B4558">
        <v>31.869965714285716</v>
      </c>
    </row>
    <row r="4559" spans="1:2" ht="15" x14ac:dyDescent="0.2">
      <c r="A4559" s="48">
        <v>4558</v>
      </c>
      <c r="B4559">
        <v>31.869965714285716</v>
      </c>
    </row>
    <row r="4560" spans="1:2" ht="15" x14ac:dyDescent="0.2">
      <c r="A4560" s="48">
        <v>4559</v>
      </c>
      <c r="B4560">
        <v>29.022302767189569</v>
      </c>
    </row>
    <row r="4561" spans="1:2" ht="15" x14ac:dyDescent="0.2">
      <c r="A4561" s="48">
        <v>4560</v>
      </c>
      <c r="B4561">
        <v>24.874275779564247</v>
      </c>
    </row>
    <row r="4562" spans="1:2" ht="15" x14ac:dyDescent="0.2">
      <c r="A4562" s="48">
        <v>4561</v>
      </c>
      <c r="B4562">
        <v>13.721451618519076</v>
      </c>
    </row>
    <row r="4563" spans="1:2" ht="15" x14ac:dyDescent="0.2">
      <c r="A4563" s="48">
        <v>4562</v>
      </c>
      <c r="B4563">
        <v>13.721451618519076</v>
      </c>
    </row>
    <row r="4564" spans="1:2" ht="15" x14ac:dyDescent="0.2">
      <c r="A4564" s="48">
        <v>4563</v>
      </c>
      <c r="B4564">
        <v>10.202104549740856</v>
      </c>
    </row>
    <row r="4565" spans="1:2" ht="15" x14ac:dyDescent="0.2">
      <c r="A4565" s="48">
        <v>4564</v>
      </c>
      <c r="B4565">
        <v>10.202104549740856</v>
      </c>
    </row>
    <row r="4566" spans="1:2" ht="15" x14ac:dyDescent="0.2">
      <c r="A4566" s="48">
        <v>4565</v>
      </c>
      <c r="B4566">
        <v>13.721451618519076</v>
      </c>
    </row>
    <row r="4567" spans="1:2" ht="15" x14ac:dyDescent="0.2">
      <c r="A4567" s="48">
        <v>4566</v>
      </c>
      <c r="B4567">
        <v>17.687472697227065</v>
      </c>
    </row>
    <row r="4568" spans="1:2" ht="15" x14ac:dyDescent="0.2">
      <c r="A4568" s="48">
        <v>4567</v>
      </c>
      <c r="B4568">
        <v>17.687472697227065</v>
      </c>
    </row>
    <row r="4569" spans="1:2" ht="15" x14ac:dyDescent="0.2">
      <c r="A4569" s="48">
        <v>4568</v>
      </c>
      <c r="B4569">
        <v>19.16289431772848</v>
      </c>
    </row>
    <row r="4570" spans="1:2" ht="15" x14ac:dyDescent="0.2">
      <c r="A4570" s="48">
        <v>4569</v>
      </c>
      <c r="B4570">
        <v>19.16289431772848</v>
      </c>
    </row>
    <row r="4571" spans="1:2" ht="15" x14ac:dyDescent="0.2">
      <c r="A4571" s="48">
        <v>4570</v>
      </c>
      <c r="B4571">
        <v>19.300688232478592</v>
      </c>
    </row>
    <row r="4572" spans="1:2" ht="15" x14ac:dyDescent="0.2">
      <c r="A4572" s="48">
        <v>4571</v>
      </c>
      <c r="B4572">
        <v>46.758208000000003</v>
      </c>
    </row>
    <row r="4573" spans="1:2" ht="15" x14ac:dyDescent="0.2">
      <c r="A4573" s="48">
        <v>4572</v>
      </c>
      <c r="B4573">
        <v>46.758208000000003</v>
      </c>
    </row>
    <row r="4574" spans="1:2" ht="15" x14ac:dyDescent="0.2">
      <c r="A4574" s="48">
        <v>4573</v>
      </c>
      <c r="B4574">
        <v>46.758208000000003</v>
      </c>
    </row>
    <row r="4575" spans="1:2" ht="15" x14ac:dyDescent="0.2">
      <c r="A4575" s="48">
        <v>4574</v>
      </c>
      <c r="B4575">
        <v>46.758208000000003</v>
      </c>
    </row>
    <row r="4576" spans="1:2" ht="15" x14ac:dyDescent="0.2">
      <c r="A4576" s="48">
        <v>4575</v>
      </c>
      <c r="B4576">
        <v>46.758208000000003</v>
      </c>
    </row>
    <row r="4577" spans="1:2" ht="15" x14ac:dyDescent="0.2">
      <c r="A4577" s="48">
        <v>4576</v>
      </c>
      <c r="B4577">
        <v>46.758208000000003</v>
      </c>
    </row>
    <row r="4578" spans="1:2" ht="15" x14ac:dyDescent="0.2">
      <c r="A4578" s="48">
        <v>4577</v>
      </c>
      <c r="B4578">
        <v>33.563647767137041</v>
      </c>
    </row>
    <row r="4579" spans="1:2" ht="15" x14ac:dyDescent="0.2">
      <c r="A4579" s="48">
        <v>4578</v>
      </c>
      <c r="B4579">
        <v>19.300688232478592</v>
      </c>
    </row>
    <row r="4580" spans="1:2" ht="15" x14ac:dyDescent="0.2">
      <c r="A4580" s="48">
        <v>4579</v>
      </c>
      <c r="B4580">
        <v>33.563647767137041</v>
      </c>
    </row>
    <row r="4581" spans="1:2" ht="15" x14ac:dyDescent="0.2">
      <c r="A4581" s="48">
        <v>4580</v>
      </c>
      <c r="B4581">
        <v>46.758208000000003</v>
      </c>
    </row>
    <row r="4582" spans="1:2" ht="15" x14ac:dyDescent="0.2">
      <c r="A4582" s="48">
        <v>4581</v>
      </c>
      <c r="B4582">
        <v>46.758208000000003</v>
      </c>
    </row>
    <row r="4583" spans="1:2" ht="15" x14ac:dyDescent="0.2">
      <c r="A4583" s="48">
        <v>4582</v>
      </c>
      <c r="B4583">
        <v>22.551395639976729</v>
      </c>
    </row>
    <row r="4584" spans="1:2" ht="15" x14ac:dyDescent="0.2">
      <c r="A4584" s="48">
        <v>4583</v>
      </c>
      <c r="B4584">
        <v>19.16289431772848</v>
      </c>
    </row>
    <row r="4585" spans="1:2" ht="15" x14ac:dyDescent="0.2">
      <c r="A4585" s="48">
        <v>4584</v>
      </c>
      <c r="B4585">
        <v>17.687472697227065</v>
      </c>
    </row>
    <row r="4586" spans="1:2" ht="15" x14ac:dyDescent="0.2">
      <c r="A4586" s="48">
        <v>4585</v>
      </c>
      <c r="B4586">
        <v>10.459598187214866</v>
      </c>
    </row>
    <row r="4587" spans="1:2" ht="15" x14ac:dyDescent="0.2">
      <c r="A4587" s="48">
        <v>4586</v>
      </c>
      <c r="B4587">
        <v>10.459598187214866</v>
      </c>
    </row>
    <row r="4588" spans="1:2" ht="15" x14ac:dyDescent="0.2">
      <c r="A4588" s="48">
        <v>4587</v>
      </c>
      <c r="B4588">
        <v>10.459598187214866</v>
      </c>
    </row>
    <row r="4589" spans="1:2" ht="15" x14ac:dyDescent="0.2">
      <c r="A4589" s="48">
        <v>4588</v>
      </c>
      <c r="B4589">
        <v>10.459598187214866</v>
      </c>
    </row>
    <row r="4590" spans="1:2" ht="15" x14ac:dyDescent="0.2">
      <c r="A4590" s="48">
        <v>4589</v>
      </c>
      <c r="B4590">
        <v>10.459598187214866</v>
      </c>
    </row>
    <row r="4591" spans="1:2" ht="15" x14ac:dyDescent="0.2">
      <c r="A4591" s="48">
        <v>4590</v>
      </c>
      <c r="B4591">
        <v>19.456836300627781</v>
      </c>
    </row>
    <row r="4592" spans="1:2" ht="15" x14ac:dyDescent="0.2">
      <c r="A4592" s="48">
        <v>4591</v>
      </c>
      <c r="B4592">
        <v>19.456836300627781</v>
      </c>
    </row>
    <row r="4593" spans="1:2" ht="15" x14ac:dyDescent="0.2">
      <c r="A4593" s="48">
        <v>4592</v>
      </c>
      <c r="B4593">
        <v>21.627413604273183</v>
      </c>
    </row>
    <row r="4594" spans="1:2" ht="15" x14ac:dyDescent="0.2">
      <c r="A4594" s="48">
        <v>4593</v>
      </c>
      <c r="B4594">
        <v>19.456836300627781</v>
      </c>
    </row>
    <row r="4595" spans="1:2" ht="15" x14ac:dyDescent="0.2">
      <c r="A4595" s="48">
        <v>4594</v>
      </c>
      <c r="B4595">
        <v>21.627413604273183</v>
      </c>
    </row>
    <row r="4596" spans="1:2" ht="15" x14ac:dyDescent="0.2">
      <c r="A4596" s="48">
        <v>4595</v>
      </c>
      <c r="B4596">
        <v>36.807596226923572</v>
      </c>
    </row>
    <row r="4597" spans="1:2" ht="15" x14ac:dyDescent="0.2">
      <c r="A4597" s="48">
        <v>4596</v>
      </c>
      <c r="B4597">
        <v>36.807596226923572</v>
      </c>
    </row>
    <row r="4598" spans="1:2" ht="15" x14ac:dyDescent="0.2">
      <c r="A4598" s="48">
        <v>4597</v>
      </c>
      <c r="B4598">
        <v>36.807596226923572</v>
      </c>
    </row>
    <row r="4599" spans="1:2" ht="15" x14ac:dyDescent="0.2">
      <c r="A4599" s="48">
        <v>4598</v>
      </c>
      <c r="B4599">
        <v>21.627413604273183</v>
      </c>
    </row>
    <row r="4600" spans="1:2" ht="15" x14ac:dyDescent="0.2">
      <c r="A4600" s="48">
        <v>4599</v>
      </c>
      <c r="B4600">
        <v>36.807596226923572</v>
      </c>
    </row>
    <row r="4601" spans="1:2" ht="15" x14ac:dyDescent="0.2">
      <c r="A4601" s="48">
        <v>4600</v>
      </c>
      <c r="B4601">
        <v>47.038240571428567</v>
      </c>
    </row>
    <row r="4602" spans="1:2" ht="15" x14ac:dyDescent="0.2">
      <c r="A4602" s="48">
        <v>4601</v>
      </c>
      <c r="B4602">
        <v>36.807596226923572</v>
      </c>
    </row>
    <row r="4603" spans="1:2" ht="15" x14ac:dyDescent="0.2">
      <c r="A4603" s="48">
        <v>4602</v>
      </c>
      <c r="B4603">
        <v>21.627413604273183</v>
      </c>
    </row>
    <row r="4604" spans="1:2" ht="15" x14ac:dyDescent="0.2">
      <c r="A4604" s="48">
        <v>4603</v>
      </c>
      <c r="B4604">
        <v>36.303850320295211</v>
      </c>
    </row>
    <row r="4605" spans="1:2" ht="15" x14ac:dyDescent="0.2">
      <c r="A4605" s="48">
        <v>4604</v>
      </c>
      <c r="B4605">
        <v>36.807596226923572</v>
      </c>
    </row>
    <row r="4606" spans="1:2" ht="15" x14ac:dyDescent="0.2">
      <c r="A4606" s="48">
        <v>4605</v>
      </c>
      <c r="B4606">
        <v>36.303850320295211</v>
      </c>
    </row>
    <row r="4607" spans="1:2" ht="15" x14ac:dyDescent="0.2">
      <c r="A4607" s="48">
        <v>4606</v>
      </c>
      <c r="B4607">
        <v>21.627413604273183</v>
      </c>
    </row>
    <row r="4608" spans="1:2" ht="15" x14ac:dyDescent="0.2">
      <c r="A4608" s="48">
        <v>4607</v>
      </c>
      <c r="B4608">
        <v>19.456836300627781</v>
      </c>
    </row>
    <row r="4609" spans="1:2" ht="15" x14ac:dyDescent="0.2">
      <c r="A4609" s="48">
        <v>4608</v>
      </c>
      <c r="B4609">
        <v>19.456836300627781</v>
      </c>
    </row>
    <row r="4610" spans="1:2" ht="15" x14ac:dyDescent="0.2">
      <c r="A4610" s="48">
        <v>4609</v>
      </c>
      <c r="B4610">
        <v>14.104236928786351</v>
      </c>
    </row>
    <row r="4611" spans="1:2" ht="15" x14ac:dyDescent="0.2">
      <c r="A4611" s="48">
        <v>4610</v>
      </c>
      <c r="B4611">
        <v>14.104236928786351</v>
      </c>
    </row>
    <row r="4612" spans="1:2" ht="15" x14ac:dyDescent="0.2">
      <c r="A4612" s="48">
        <v>4611</v>
      </c>
      <c r="B4612">
        <v>14.104236928786351</v>
      </c>
    </row>
    <row r="4613" spans="1:2" ht="15" x14ac:dyDescent="0.2">
      <c r="A4613" s="48">
        <v>4612</v>
      </c>
      <c r="B4613">
        <v>14.104236928786351</v>
      </c>
    </row>
    <row r="4614" spans="1:2" ht="15" x14ac:dyDescent="0.2">
      <c r="A4614" s="48">
        <v>4613</v>
      </c>
      <c r="B4614">
        <v>14.104236928786351</v>
      </c>
    </row>
    <row r="4615" spans="1:2" ht="15" x14ac:dyDescent="0.2">
      <c r="A4615" s="48">
        <v>4614</v>
      </c>
      <c r="B4615">
        <v>15.056479946255211</v>
      </c>
    </row>
    <row r="4616" spans="1:2" ht="15" x14ac:dyDescent="0.2">
      <c r="A4616" s="48">
        <v>4615</v>
      </c>
      <c r="B4616">
        <v>15.056479946255211</v>
      </c>
    </row>
    <row r="4617" spans="1:2" ht="15" x14ac:dyDescent="0.2">
      <c r="A4617" s="48">
        <v>4616</v>
      </c>
      <c r="B4617">
        <v>15.056479946255211</v>
      </c>
    </row>
    <row r="4618" spans="1:2" ht="15" x14ac:dyDescent="0.2">
      <c r="A4618" s="48">
        <v>4617</v>
      </c>
      <c r="B4618">
        <v>21.001921913748127</v>
      </c>
    </row>
    <row r="4619" spans="1:2" ht="15" x14ac:dyDescent="0.2">
      <c r="A4619" s="48">
        <v>4618</v>
      </c>
      <c r="B4619">
        <v>21.001921913748127</v>
      </c>
    </row>
    <row r="4620" spans="1:2" ht="15" x14ac:dyDescent="0.2">
      <c r="A4620" s="48">
        <v>4619</v>
      </c>
      <c r="B4620">
        <v>46.105502237612853</v>
      </c>
    </row>
    <row r="4621" spans="1:2" ht="15" x14ac:dyDescent="0.2">
      <c r="A4621" s="48">
        <v>4620</v>
      </c>
      <c r="B4621">
        <v>46.105502237612853</v>
      </c>
    </row>
    <row r="4622" spans="1:2" ht="15" x14ac:dyDescent="0.2">
      <c r="A4622" s="48">
        <v>4621</v>
      </c>
      <c r="B4622">
        <v>46.105502237612853</v>
      </c>
    </row>
    <row r="4623" spans="1:2" ht="15" x14ac:dyDescent="0.2">
      <c r="A4623" s="48">
        <v>4622</v>
      </c>
      <c r="B4623">
        <v>46.105502237612853</v>
      </c>
    </row>
    <row r="4624" spans="1:2" ht="15" x14ac:dyDescent="0.2">
      <c r="A4624" s="48">
        <v>4623</v>
      </c>
      <c r="B4624">
        <v>47.241447428571426</v>
      </c>
    </row>
    <row r="4625" spans="1:2" ht="15" x14ac:dyDescent="0.2">
      <c r="A4625" s="48">
        <v>4624</v>
      </c>
      <c r="B4625">
        <v>46.105502237612853</v>
      </c>
    </row>
    <row r="4626" spans="1:2" ht="15" x14ac:dyDescent="0.2">
      <c r="A4626" s="48">
        <v>4625</v>
      </c>
      <c r="B4626">
        <v>46.105502237612853</v>
      </c>
    </row>
    <row r="4627" spans="1:2" ht="15" x14ac:dyDescent="0.2">
      <c r="A4627" s="48">
        <v>4626</v>
      </c>
      <c r="B4627">
        <v>47.241447428571426</v>
      </c>
    </row>
    <row r="4628" spans="1:2" ht="15" x14ac:dyDescent="0.2">
      <c r="A4628" s="48">
        <v>4627</v>
      </c>
      <c r="B4628">
        <v>46.105502237612853</v>
      </c>
    </row>
    <row r="4629" spans="1:2" ht="15" x14ac:dyDescent="0.2">
      <c r="A4629" s="48">
        <v>4628</v>
      </c>
      <c r="B4629">
        <v>46.105502237612853</v>
      </c>
    </row>
    <row r="4630" spans="1:2" ht="15" x14ac:dyDescent="0.2">
      <c r="A4630" s="48">
        <v>4629</v>
      </c>
      <c r="B4630">
        <v>46.105502237612853</v>
      </c>
    </row>
    <row r="4631" spans="1:2" ht="15" x14ac:dyDescent="0.2">
      <c r="A4631" s="48">
        <v>4630</v>
      </c>
      <c r="B4631">
        <v>46.105502237612853</v>
      </c>
    </row>
    <row r="4632" spans="1:2" ht="15" x14ac:dyDescent="0.2">
      <c r="A4632" s="48">
        <v>4631</v>
      </c>
      <c r="B4632">
        <v>21.001921913748127</v>
      </c>
    </row>
    <row r="4633" spans="1:2" ht="15" x14ac:dyDescent="0.2">
      <c r="A4633" s="48">
        <v>4632</v>
      </c>
      <c r="B4633">
        <v>15.056479946255211</v>
      </c>
    </row>
    <row r="4634" spans="1:2" ht="15" x14ac:dyDescent="0.2">
      <c r="A4634" s="48">
        <v>4633</v>
      </c>
      <c r="B4634">
        <v>22.873498303601576</v>
      </c>
    </row>
    <row r="4635" spans="1:2" ht="15" x14ac:dyDescent="0.2">
      <c r="A4635" s="48">
        <v>4634</v>
      </c>
      <c r="B4635">
        <v>22.873498303601576</v>
      </c>
    </row>
    <row r="4636" spans="1:2" ht="15" x14ac:dyDescent="0.2">
      <c r="A4636" s="48">
        <v>4635</v>
      </c>
      <c r="B4636">
        <v>22.873498303601576</v>
      </c>
    </row>
    <row r="4637" spans="1:2" ht="15" x14ac:dyDescent="0.2">
      <c r="A4637" s="48">
        <v>4636</v>
      </c>
      <c r="B4637">
        <v>20.510694909997326</v>
      </c>
    </row>
    <row r="4638" spans="1:2" ht="15" x14ac:dyDescent="0.2">
      <c r="A4638" s="48">
        <v>4637</v>
      </c>
      <c r="B4638">
        <v>20.510694909997326</v>
      </c>
    </row>
    <row r="4639" spans="1:2" ht="15" x14ac:dyDescent="0.2">
      <c r="A4639" s="48">
        <v>4638</v>
      </c>
      <c r="B4639">
        <v>22.873498303601576</v>
      </c>
    </row>
    <row r="4640" spans="1:2" ht="15" x14ac:dyDescent="0.2">
      <c r="A4640" s="48">
        <v>4639</v>
      </c>
      <c r="B4640">
        <v>22.873498303601576</v>
      </c>
    </row>
    <row r="4641" spans="1:2" ht="15" x14ac:dyDescent="0.2">
      <c r="A4641" s="48">
        <v>4640</v>
      </c>
      <c r="B4641">
        <v>22.873498303601576</v>
      </c>
    </row>
    <row r="4642" spans="1:2" ht="15" x14ac:dyDescent="0.2">
      <c r="A4642" s="48">
        <v>4641</v>
      </c>
      <c r="B4642">
        <v>29.332481630357371</v>
      </c>
    </row>
    <row r="4643" spans="1:2" ht="15" x14ac:dyDescent="0.2">
      <c r="A4643" s="48">
        <v>4642</v>
      </c>
      <c r="B4643">
        <v>29.332481630357371</v>
      </c>
    </row>
    <row r="4644" spans="1:2" ht="15" x14ac:dyDescent="0.2">
      <c r="A4644" s="48">
        <v>4643</v>
      </c>
      <c r="B4644">
        <v>29.332481630357371</v>
      </c>
    </row>
    <row r="4645" spans="1:2" ht="15" x14ac:dyDescent="0.2">
      <c r="A4645" s="48">
        <v>4644</v>
      </c>
      <c r="B4645">
        <v>45.792758000000006</v>
      </c>
    </row>
    <row r="4646" spans="1:2" ht="15" x14ac:dyDescent="0.2">
      <c r="A4646" s="48">
        <v>4645</v>
      </c>
      <c r="B4646">
        <v>45.792758000000006</v>
      </c>
    </row>
    <row r="4647" spans="1:2" ht="15" x14ac:dyDescent="0.2">
      <c r="A4647" s="48">
        <v>4646</v>
      </c>
      <c r="B4647">
        <v>29.332481630357371</v>
      </c>
    </row>
    <row r="4648" spans="1:2" ht="15" x14ac:dyDescent="0.2">
      <c r="A4648" s="48">
        <v>4647</v>
      </c>
      <c r="B4648">
        <v>29.332481630357371</v>
      </c>
    </row>
    <row r="4649" spans="1:2" ht="15" x14ac:dyDescent="0.2">
      <c r="A4649" s="48">
        <v>4648</v>
      </c>
      <c r="B4649">
        <v>29.332481630357371</v>
      </c>
    </row>
    <row r="4650" spans="1:2" ht="15" x14ac:dyDescent="0.2">
      <c r="A4650" s="48">
        <v>4649</v>
      </c>
      <c r="B4650">
        <v>29.332481630357371</v>
      </c>
    </row>
    <row r="4651" spans="1:2" ht="15" x14ac:dyDescent="0.2">
      <c r="A4651" s="48">
        <v>4650</v>
      </c>
      <c r="B4651">
        <v>24.517457071946918</v>
      </c>
    </row>
    <row r="4652" spans="1:2" ht="15" x14ac:dyDescent="0.2">
      <c r="A4652" s="48">
        <v>4651</v>
      </c>
      <c r="B4652">
        <v>29.332481630357371</v>
      </c>
    </row>
    <row r="4653" spans="1:2" ht="15" x14ac:dyDescent="0.2">
      <c r="A4653" s="48">
        <v>4652</v>
      </c>
      <c r="B4653">
        <v>29.332481630357371</v>
      </c>
    </row>
    <row r="4654" spans="1:2" ht="15" x14ac:dyDescent="0.2">
      <c r="A4654" s="48">
        <v>4653</v>
      </c>
      <c r="B4654">
        <v>29.332481630357371</v>
      </c>
    </row>
    <row r="4655" spans="1:2" ht="15" x14ac:dyDescent="0.2">
      <c r="A4655" s="48">
        <v>4654</v>
      </c>
      <c r="B4655">
        <v>29.332481630357371</v>
      </c>
    </row>
    <row r="4656" spans="1:2" ht="15" x14ac:dyDescent="0.2">
      <c r="A4656" s="48">
        <v>4655</v>
      </c>
      <c r="B4656">
        <v>24.517457071946918</v>
      </c>
    </row>
    <row r="4657" spans="1:2" ht="15" x14ac:dyDescent="0.2">
      <c r="A4657" s="48">
        <v>4656</v>
      </c>
      <c r="B4657">
        <v>24.517457071946918</v>
      </c>
    </row>
    <row r="4658" spans="1:2" ht="15" x14ac:dyDescent="0.2">
      <c r="A4658" s="48">
        <v>4657</v>
      </c>
      <c r="B4658">
        <v>15.771986328817063</v>
      </c>
    </row>
    <row r="4659" spans="1:2" ht="15" x14ac:dyDescent="0.2">
      <c r="A4659" s="48">
        <v>4658</v>
      </c>
      <c r="B4659">
        <v>15.439557672123945</v>
      </c>
    </row>
    <row r="4660" spans="1:2" ht="15" x14ac:dyDescent="0.2">
      <c r="A4660" s="48">
        <v>4659</v>
      </c>
      <c r="B4660">
        <v>15.439557672123945</v>
      </c>
    </row>
    <row r="4661" spans="1:2" ht="15" x14ac:dyDescent="0.2">
      <c r="A4661" s="48">
        <v>4660</v>
      </c>
      <c r="B4661">
        <v>15.439557672123945</v>
      </c>
    </row>
    <row r="4662" spans="1:2" ht="15" x14ac:dyDescent="0.2">
      <c r="A4662" s="48">
        <v>4661</v>
      </c>
      <c r="B4662">
        <v>15.439557672123945</v>
      </c>
    </row>
    <row r="4663" spans="1:2" ht="15" x14ac:dyDescent="0.2">
      <c r="A4663" s="48">
        <v>4662</v>
      </c>
      <c r="B4663">
        <v>15.439557672123945</v>
      </c>
    </row>
    <row r="4664" spans="1:2" ht="15" x14ac:dyDescent="0.2">
      <c r="A4664" s="48">
        <v>4663</v>
      </c>
      <c r="B4664">
        <v>15.439557672123945</v>
      </c>
    </row>
    <row r="4665" spans="1:2" ht="15" x14ac:dyDescent="0.2">
      <c r="A4665" s="48">
        <v>4664</v>
      </c>
      <c r="B4665">
        <v>15.439557672123945</v>
      </c>
    </row>
    <row r="4666" spans="1:2" ht="15" x14ac:dyDescent="0.2">
      <c r="A4666" s="48">
        <v>4665</v>
      </c>
      <c r="B4666">
        <v>15.439557672123945</v>
      </c>
    </row>
    <row r="4667" spans="1:2" ht="15" x14ac:dyDescent="0.2">
      <c r="A4667" s="48">
        <v>4666</v>
      </c>
      <c r="B4667">
        <v>15.771986328817063</v>
      </c>
    </row>
    <row r="4668" spans="1:2" ht="15" x14ac:dyDescent="0.2">
      <c r="A4668" s="48">
        <v>4667</v>
      </c>
      <c r="B4668">
        <v>35.447681322139566</v>
      </c>
    </row>
    <row r="4669" spans="1:2" ht="15" x14ac:dyDescent="0.2">
      <c r="A4669" s="48">
        <v>4668</v>
      </c>
      <c r="B4669">
        <v>35.447681322139566</v>
      </c>
    </row>
    <row r="4670" spans="1:2" ht="15" x14ac:dyDescent="0.2">
      <c r="A4670" s="48">
        <v>4669</v>
      </c>
      <c r="B4670">
        <v>35.447681322139566</v>
      </c>
    </row>
    <row r="4671" spans="1:2" ht="15" x14ac:dyDescent="0.2">
      <c r="A4671" s="48">
        <v>4670</v>
      </c>
      <c r="B4671">
        <v>35.447681322139566</v>
      </c>
    </row>
    <row r="4672" spans="1:2" ht="15" x14ac:dyDescent="0.2">
      <c r="A4672" s="48">
        <v>4671</v>
      </c>
      <c r="B4672">
        <v>35.447681322139566</v>
      </c>
    </row>
    <row r="4673" spans="1:2" ht="15" x14ac:dyDescent="0.2">
      <c r="A4673" s="48">
        <v>4672</v>
      </c>
      <c r="B4673">
        <v>15.771986328817063</v>
      </c>
    </row>
    <row r="4674" spans="1:2" ht="15" x14ac:dyDescent="0.2">
      <c r="A4674" s="48">
        <v>4673</v>
      </c>
      <c r="B4674">
        <v>15.771986328817063</v>
      </c>
    </row>
    <row r="4675" spans="1:2" ht="15" x14ac:dyDescent="0.2">
      <c r="A4675" s="48">
        <v>4674</v>
      </c>
      <c r="B4675">
        <v>15.771986328817063</v>
      </c>
    </row>
    <row r="4676" spans="1:2" ht="15" x14ac:dyDescent="0.2">
      <c r="A4676" s="48">
        <v>4675</v>
      </c>
      <c r="B4676">
        <v>35.447681322139566</v>
      </c>
    </row>
    <row r="4677" spans="1:2" ht="15" x14ac:dyDescent="0.2">
      <c r="A4677" s="48">
        <v>4676</v>
      </c>
      <c r="B4677">
        <v>46.110510857142856</v>
      </c>
    </row>
    <row r="4678" spans="1:2" ht="15" x14ac:dyDescent="0.2">
      <c r="A4678" s="48">
        <v>4677</v>
      </c>
      <c r="B4678">
        <v>46.110510857142856</v>
      </c>
    </row>
    <row r="4679" spans="1:2" ht="15" x14ac:dyDescent="0.2">
      <c r="A4679" s="48">
        <v>4678</v>
      </c>
      <c r="B4679">
        <v>46.110510857142856</v>
      </c>
    </row>
    <row r="4680" spans="1:2" ht="15" x14ac:dyDescent="0.2">
      <c r="A4680" s="48">
        <v>4679</v>
      </c>
      <c r="B4680">
        <v>35.447681322139566</v>
      </c>
    </row>
    <row r="4681" spans="1:2" ht="15" x14ac:dyDescent="0.2">
      <c r="A4681" s="48">
        <v>4680</v>
      </c>
      <c r="B4681">
        <v>35.447681322139566</v>
      </c>
    </row>
    <row r="4682" spans="1:2" ht="15" x14ac:dyDescent="0.2">
      <c r="A4682" s="48">
        <v>4681</v>
      </c>
      <c r="B4682">
        <v>9.2684391040615051</v>
      </c>
    </row>
    <row r="4683" spans="1:2" ht="15" x14ac:dyDescent="0.2">
      <c r="A4683" s="48">
        <v>4682</v>
      </c>
      <c r="B4683">
        <v>9.2684391040615051</v>
      </c>
    </row>
    <row r="4684" spans="1:2" ht="15" x14ac:dyDescent="0.2">
      <c r="A4684" s="48">
        <v>4683</v>
      </c>
      <c r="B4684">
        <v>9.2684391040615051</v>
      </c>
    </row>
    <row r="4685" spans="1:2" ht="15" x14ac:dyDescent="0.2">
      <c r="A4685" s="48">
        <v>4684</v>
      </c>
      <c r="B4685">
        <v>9.2684391040615051</v>
      </c>
    </row>
    <row r="4686" spans="1:2" ht="15" x14ac:dyDescent="0.2">
      <c r="A4686" s="48">
        <v>4685</v>
      </c>
      <c r="B4686">
        <v>9.2684391040615051</v>
      </c>
    </row>
    <row r="4687" spans="1:2" ht="15" x14ac:dyDescent="0.2">
      <c r="A4687" s="48">
        <v>4686</v>
      </c>
      <c r="B4687">
        <v>11.377837590053051</v>
      </c>
    </row>
    <row r="4688" spans="1:2" ht="15" x14ac:dyDescent="0.2">
      <c r="A4688" s="48">
        <v>4687</v>
      </c>
      <c r="B4688">
        <v>11.377837590053051</v>
      </c>
    </row>
    <row r="4689" spans="1:2" ht="15" x14ac:dyDescent="0.2">
      <c r="A4689" s="48">
        <v>4688</v>
      </c>
      <c r="B4689">
        <v>13.056080206454048</v>
      </c>
    </row>
    <row r="4690" spans="1:2" ht="15" x14ac:dyDescent="0.2">
      <c r="A4690" s="48">
        <v>4689</v>
      </c>
      <c r="B4690">
        <v>29.317139831057212</v>
      </c>
    </row>
    <row r="4691" spans="1:2" ht="15" x14ac:dyDescent="0.2">
      <c r="A4691" s="48">
        <v>4690</v>
      </c>
      <c r="B4691">
        <v>32.435091029828641</v>
      </c>
    </row>
    <row r="4692" spans="1:2" ht="15" x14ac:dyDescent="0.2">
      <c r="A4692" s="48">
        <v>4691</v>
      </c>
      <c r="B4692">
        <v>41.162820328885729</v>
      </c>
    </row>
    <row r="4693" spans="1:2" ht="15" x14ac:dyDescent="0.2">
      <c r="A4693" s="48">
        <v>4692</v>
      </c>
      <c r="B4693">
        <v>42.71842238712302</v>
      </c>
    </row>
    <row r="4694" spans="1:2" ht="15" x14ac:dyDescent="0.2">
      <c r="A4694" s="48">
        <v>4693</v>
      </c>
      <c r="B4694">
        <v>42.71842238712302</v>
      </c>
    </row>
    <row r="4695" spans="1:2" ht="15" x14ac:dyDescent="0.2">
      <c r="A4695" s="48">
        <v>4694</v>
      </c>
      <c r="B4695">
        <v>42.71842238712302</v>
      </c>
    </row>
    <row r="4696" spans="1:2" ht="15" x14ac:dyDescent="0.2">
      <c r="A4696" s="48">
        <v>4695</v>
      </c>
      <c r="B4696">
        <v>42.71842238712302</v>
      </c>
    </row>
    <row r="4697" spans="1:2" ht="15" x14ac:dyDescent="0.2">
      <c r="A4697" s="48">
        <v>4696</v>
      </c>
      <c r="B4697">
        <v>42.71842238712302</v>
      </c>
    </row>
    <row r="4698" spans="1:2" ht="15" x14ac:dyDescent="0.2">
      <c r="A4698" s="48">
        <v>4697</v>
      </c>
      <c r="B4698">
        <v>42.71842238712302</v>
      </c>
    </row>
    <row r="4699" spans="1:2" ht="15" x14ac:dyDescent="0.2">
      <c r="A4699" s="48">
        <v>4698</v>
      </c>
      <c r="B4699">
        <v>32.435091029828641</v>
      </c>
    </row>
    <row r="4700" spans="1:2" ht="15" x14ac:dyDescent="0.2">
      <c r="A4700" s="48">
        <v>4699</v>
      </c>
      <c r="B4700">
        <v>42.71842238712302</v>
      </c>
    </row>
    <row r="4701" spans="1:2" ht="15" x14ac:dyDescent="0.2">
      <c r="A4701" s="48">
        <v>4700</v>
      </c>
      <c r="B4701">
        <v>50.929206285714287</v>
      </c>
    </row>
    <row r="4702" spans="1:2" ht="15" x14ac:dyDescent="0.2">
      <c r="A4702" s="48">
        <v>4701</v>
      </c>
      <c r="B4702">
        <v>49.792760603707585</v>
      </c>
    </row>
    <row r="4703" spans="1:2" ht="15" x14ac:dyDescent="0.2">
      <c r="A4703" s="48">
        <v>4702</v>
      </c>
      <c r="B4703">
        <v>42.71842238712302</v>
      </c>
    </row>
    <row r="4704" spans="1:2" ht="15" x14ac:dyDescent="0.2">
      <c r="A4704" s="48">
        <v>4703</v>
      </c>
      <c r="B4704">
        <v>29.317139831057212</v>
      </c>
    </row>
    <row r="4705" spans="1:2" ht="15" x14ac:dyDescent="0.2">
      <c r="A4705" s="48">
        <v>4704</v>
      </c>
      <c r="B4705">
        <v>13.056080206454048</v>
      </c>
    </row>
    <row r="4706" spans="1:2" ht="15" x14ac:dyDescent="0.2">
      <c r="A4706" s="48">
        <v>4705</v>
      </c>
      <c r="B4706">
        <v>11.390878504216694</v>
      </c>
    </row>
    <row r="4707" spans="1:2" ht="15" x14ac:dyDescent="0.2">
      <c r="A4707" s="48">
        <v>4706</v>
      </c>
      <c r="B4707">
        <v>11.390878504216694</v>
      </c>
    </row>
    <row r="4708" spans="1:2" ht="15" x14ac:dyDescent="0.2">
      <c r="A4708" s="48">
        <v>4707</v>
      </c>
      <c r="B4708">
        <v>11.390878504216694</v>
      </c>
    </row>
    <row r="4709" spans="1:2" ht="15" x14ac:dyDescent="0.2">
      <c r="A4709" s="48">
        <v>4708</v>
      </c>
      <c r="B4709">
        <v>11.390878504216694</v>
      </c>
    </row>
    <row r="4710" spans="1:2" ht="15" x14ac:dyDescent="0.2">
      <c r="A4710" s="48">
        <v>4709</v>
      </c>
      <c r="B4710">
        <v>11.390878504216694</v>
      </c>
    </row>
    <row r="4711" spans="1:2" ht="15" x14ac:dyDescent="0.2">
      <c r="A4711" s="48">
        <v>4710</v>
      </c>
      <c r="B4711">
        <v>23.972071550225774</v>
      </c>
    </row>
    <row r="4712" spans="1:2" ht="15" x14ac:dyDescent="0.2">
      <c r="A4712" s="48">
        <v>4711</v>
      </c>
      <c r="B4712">
        <v>23.972071550225774</v>
      </c>
    </row>
    <row r="4713" spans="1:2" ht="15" x14ac:dyDescent="0.2">
      <c r="A4713" s="48">
        <v>4712</v>
      </c>
      <c r="B4713">
        <v>26.264520579707419</v>
      </c>
    </row>
    <row r="4714" spans="1:2" ht="15" x14ac:dyDescent="0.2">
      <c r="A4714" s="48">
        <v>4713</v>
      </c>
      <c r="B4714">
        <v>26.264520579707419</v>
      </c>
    </row>
    <row r="4715" spans="1:2" ht="15" x14ac:dyDescent="0.2">
      <c r="A4715" s="48">
        <v>4714</v>
      </c>
      <c r="B4715">
        <v>26.264520579707419</v>
      </c>
    </row>
    <row r="4716" spans="1:2" ht="15" x14ac:dyDescent="0.2">
      <c r="A4716" s="48">
        <v>4715</v>
      </c>
      <c r="B4716">
        <v>38.652026234351595</v>
      </c>
    </row>
    <row r="4717" spans="1:2" ht="15" x14ac:dyDescent="0.2">
      <c r="A4717" s="48">
        <v>4716</v>
      </c>
      <c r="B4717">
        <v>38.652026234351595</v>
      </c>
    </row>
    <row r="4718" spans="1:2" ht="15" x14ac:dyDescent="0.2">
      <c r="A4718" s="48">
        <v>4717</v>
      </c>
      <c r="B4718">
        <v>38.652026234351595</v>
      </c>
    </row>
    <row r="4719" spans="1:2" ht="15" x14ac:dyDescent="0.2">
      <c r="A4719" s="48">
        <v>4718</v>
      </c>
      <c r="B4719">
        <v>38.652026234351595</v>
      </c>
    </row>
    <row r="4720" spans="1:2" ht="15" x14ac:dyDescent="0.2">
      <c r="A4720" s="48">
        <v>4719</v>
      </c>
      <c r="B4720">
        <v>38.652026234351595</v>
      </c>
    </row>
    <row r="4721" spans="1:2" ht="15" x14ac:dyDescent="0.2">
      <c r="A4721" s="48">
        <v>4720</v>
      </c>
      <c r="B4721">
        <v>38.652026234351595</v>
      </c>
    </row>
    <row r="4722" spans="1:2" ht="15" x14ac:dyDescent="0.2">
      <c r="A4722" s="48">
        <v>4721</v>
      </c>
      <c r="B4722">
        <v>38.652026234351595</v>
      </c>
    </row>
    <row r="4723" spans="1:2" ht="15" x14ac:dyDescent="0.2">
      <c r="A4723" s="48">
        <v>4722</v>
      </c>
      <c r="B4723">
        <v>26.264520579707419</v>
      </c>
    </row>
    <row r="4724" spans="1:2" ht="15" x14ac:dyDescent="0.2">
      <c r="A4724" s="48">
        <v>4723</v>
      </c>
      <c r="B4724">
        <v>38.652026234351595</v>
      </c>
    </row>
    <row r="4725" spans="1:2" ht="15" x14ac:dyDescent="0.2">
      <c r="A4725" s="48">
        <v>4724</v>
      </c>
      <c r="B4725">
        <v>50.94726828571428</v>
      </c>
    </row>
    <row r="4726" spans="1:2" ht="15" x14ac:dyDescent="0.2">
      <c r="A4726" s="48">
        <v>4725</v>
      </c>
      <c r="B4726">
        <v>38.652026234351595</v>
      </c>
    </row>
    <row r="4727" spans="1:2" ht="15" x14ac:dyDescent="0.2">
      <c r="A4727" s="48">
        <v>4726</v>
      </c>
      <c r="B4727">
        <v>26.264520579707419</v>
      </c>
    </row>
    <row r="4728" spans="1:2" ht="15" x14ac:dyDescent="0.2">
      <c r="A4728" s="48">
        <v>4727</v>
      </c>
      <c r="B4728">
        <v>26.264520579707419</v>
      </c>
    </row>
    <row r="4729" spans="1:2" ht="15" x14ac:dyDescent="0.2">
      <c r="A4729" s="48">
        <v>4728</v>
      </c>
      <c r="B4729">
        <v>23.972071550225774</v>
      </c>
    </row>
    <row r="4730" spans="1:2" ht="15" x14ac:dyDescent="0.2">
      <c r="A4730" s="48">
        <v>4729</v>
      </c>
      <c r="B4730">
        <v>8.0594708763935152</v>
      </c>
    </row>
    <row r="4731" spans="1:2" ht="15" x14ac:dyDescent="0.2">
      <c r="A4731" s="48">
        <v>4730</v>
      </c>
      <c r="B4731">
        <v>10.854282938409936</v>
      </c>
    </row>
    <row r="4732" spans="1:2" ht="15" x14ac:dyDescent="0.2">
      <c r="A4732" s="48">
        <v>4731</v>
      </c>
      <c r="B4732">
        <v>8.0594708763935152</v>
      </c>
    </row>
    <row r="4733" spans="1:2" ht="15" x14ac:dyDescent="0.2">
      <c r="A4733" s="48">
        <v>4732</v>
      </c>
      <c r="B4733">
        <v>8.0594708763935152</v>
      </c>
    </row>
    <row r="4734" spans="1:2" ht="15" x14ac:dyDescent="0.2">
      <c r="A4734" s="48">
        <v>4733</v>
      </c>
      <c r="B4734">
        <v>8.0594708763935152</v>
      </c>
    </row>
    <row r="4735" spans="1:2" ht="15" x14ac:dyDescent="0.2">
      <c r="A4735" s="48">
        <v>4734</v>
      </c>
      <c r="B4735">
        <v>10.854282938409936</v>
      </c>
    </row>
    <row r="4736" spans="1:2" ht="15" x14ac:dyDescent="0.2">
      <c r="A4736" s="48">
        <v>4735</v>
      </c>
      <c r="B4736">
        <v>10.854282938409936</v>
      </c>
    </row>
    <row r="4737" spans="1:2" ht="15" x14ac:dyDescent="0.2">
      <c r="A4737" s="48">
        <v>4736</v>
      </c>
      <c r="B4737">
        <v>13.949593709202667</v>
      </c>
    </row>
    <row r="4738" spans="1:2" ht="15" x14ac:dyDescent="0.2">
      <c r="A4738" s="48">
        <v>4737</v>
      </c>
      <c r="B4738">
        <v>25.159053890500289</v>
      </c>
    </row>
    <row r="4739" spans="1:2" ht="15" x14ac:dyDescent="0.2">
      <c r="A4739" s="48">
        <v>4738</v>
      </c>
      <c r="B4739">
        <v>25.159053890500289</v>
      </c>
    </row>
    <row r="4740" spans="1:2" ht="15" x14ac:dyDescent="0.2">
      <c r="A4740" s="48">
        <v>4739</v>
      </c>
      <c r="B4740">
        <v>25.159053890500289</v>
      </c>
    </row>
    <row r="4741" spans="1:2" ht="15" x14ac:dyDescent="0.2">
      <c r="A4741" s="48">
        <v>4740</v>
      </c>
      <c r="B4741">
        <v>50.943591142857144</v>
      </c>
    </row>
    <row r="4742" spans="1:2" ht="15" x14ac:dyDescent="0.2">
      <c r="A4742" s="48">
        <v>4741</v>
      </c>
      <c r="B4742">
        <v>37.654471821867439</v>
      </c>
    </row>
    <row r="4743" spans="1:2" ht="15" x14ac:dyDescent="0.2">
      <c r="A4743" s="48">
        <v>4742</v>
      </c>
      <c r="B4743">
        <v>50.943591142857144</v>
      </c>
    </row>
    <row r="4744" spans="1:2" ht="15" x14ac:dyDescent="0.2">
      <c r="A4744" s="48">
        <v>4743</v>
      </c>
      <c r="B4744">
        <v>50.943591142857144</v>
      </c>
    </row>
    <row r="4745" spans="1:2" ht="15" x14ac:dyDescent="0.2">
      <c r="A4745" s="48">
        <v>4744</v>
      </c>
      <c r="B4745">
        <v>50.943591142857144</v>
      </c>
    </row>
    <row r="4746" spans="1:2" ht="15" x14ac:dyDescent="0.2">
      <c r="A4746" s="48">
        <v>4745</v>
      </c>
      <c r="B4746">
        <v>26.378194106990541</v>
      </c>
    </row>
    <row r="4747" spans="1:2" ht="15" x14ac:dyDescent="0.2">
      <c r="A4747" s="48">
        <v>4746</v>
      </c>
      <c r="B4747">
        <v>25.159053890500289</v>
      </c>
    </row>
    <row r="4748" spans="1:2" ht="15" x14ac:dyDescent="0.2">
      <c r="A4748" s="48">
        <v>4747</v>
      </c>
      <c r="B4748">
        <v>26.378194106990541</v>
      </c>
    </row>
    <row r="4749" spans="1:2" ht="15" x14ac:dyDescent="0.2">
      <c r="A4749" s="48">
        <v>4748</v>
      </c>
      <c r="B4749">
        <v>28.474190972376626</v>
      </c>
    </row>
    <row r="4750" spans="1:2" ht="15" x14ac:dyDescent="0.2">
      <c r="A4750" s="48">
        <v>4749</v>
      </c>
      <c r="B4750">
        <v>28.474190972376626</v>
      </c>
    </row>
    <row r="4751" spans="1:2" ht="15" x14ac:dyDescent="0.2">
      <c r="A4751" s="48">
        <v>4750</v>
      </c>
      <c r="B4751">
        <v>26.378194106990541</v>
      </c>
    </row>
    <row r="4752" spans="1:2" ht="15" x14ac:dyDescent="0.2">
      <c r="A4752" s="48">
        <v>4751</v>
      </c>
      <c r="B4752">
        <v>20.567296306025199</v>
      </c>
    </row>
    <row r="4753" spans="1:2" ht="15" x14ac:dyDescent="0.2">
      <c r="A4753" s="48">
        <v>4752</v>
      </c>
      <c r="B4753">
        <v>13.949593709202667</v>
      </c>
    </row>
    <row r="4754" spans="1:2" ht="15" x14ac:dyDescent="0.2">
      <c r="A4754" s="48">
        <v>4753</v>
      </c>
      <c r="B4754">
        <v>12.313722079688571</v>
      </c>
    </row>
    <row r="4755" spans="1:2" ht="15" x14ac:dyDescent="0.2">
      <c r="A4755" s="48">
        <v>4754</v>
      </c>
      <c r="B4755">
        <v>12.313722079688571</v>
      </c>
    </row>
    <row r="4756" spans="1:2" ht="15" x14ac:dyDescent="0.2">
      <c r="A4756" s="48">
        <v>4755</v>
      </c>
      <c r="B4756">
        <v>10.004867329171475</v>
      </c>
    </row>
    <row r="4757" spans="1:2" ht="15" x14ac:dyDescent="0.2">
      <c r="A4757" s="48">
        <v>4756</v>
      </c>
      <c r="B4757">
        <v>10.004867329171475</v>
      </c>
    </row>
    <row r="4758" spans="1:2" ht="15" x14ac:dyDescent="0.2">
      <c r="A4758" s="48">
        <v>4757</v>
      </c>
      <c r="B4758">
        <v>12.313722079688571</v>
      </c>
    </row>
    <row r="4759" spans="1:2" ht="15" x14ac:dyDescent="0.2">
      <c r="A4759" s="48">
        <v>4758</v>
      </c>
      <c r="B4759">
        <v>14.275073514724081</v>
      </c>
    </row>
    <row r="4760" spans="1:2" ht="15" x14ac:dyDescent="0.2">
      <c r="A4760" s="48">
        <v>4759</v>
      </c>
      <c r="B4760">
        <v>14.275073514724081</v>
      </c>
    </row>
    <row r="4761" spans="1:2" ht="15" x14ac:dyDescent="0.2">
      <c r="A4761" s="48">
        <v>4760</v>
      </c>
      <c r="B4761">
        <v>14.275073514724081</v>
      </c>
    </row>
    <row r="4762" spans="1:2" ht="15" x14ac:dyDescent="0.2">
      <c r="A4762" s="48">
        <v>4761</v>
      </c>
      <c r="B4762">
        <v>14.275073514724081</v>
      </c>
    </row>
    <row r="4763" spans="1:2" ht="15" x14ac:dyDescent="0.2">
      <c r="A4763" s="48">
        <v>4762</v>
      </c>
      <c r="B4763">
        <v>15.764739995803012</v>
      </c>
    </row>
    <row r="4764" spans="1:2" ht="15" x14ac:dyDescent="0.2">
      <c r="A4764" s="48">
        <v>4763</v>
      </c>
      <c r="B4764">
        <v>25.862461485303019</v>
      </c>
    </row>
    <row r="4765" spans="1:2" ht="15" x14ac:dyDescent="0.2">
      <c r="A4765" s="48">
        <v>4764</v>
      </c>
      <c r="B4765">
        <v>46.97985424591517</v>
      </c>
    </row>
    <row r="4766" spans="1:2" ht="15" x14ac:dyDescent="0.2">
      <c r="A4766" s="48">
        <v>4765</v>
      </c>
      <c r="B4766">
        <v>46.97985424591517</v>
      </c>
    </row>
    <row r="4767" spans="1:2" ht="15" x14ac:dyDescent="0.2">
      <c r="A4767" s="48">
        <v>4766</v>
      </c>
      <c r="B4767">
        <v>46.97985424591517</v>
      </c>
    </row>
    <row r="4768" spans="1:2" ht="15" x14ac:dyDescent="0.2">
      <c r="A4768" s="48">
        <v>4767</v>
      </c>
      <c r="B4768">
        <v>55.218653428571429</v>
      </c>
    </row>
    <row r="4769" spans="1:2" ht="15" x14ac:dyDescent="0.2">
      <c r="A4769" s="48">
        <v>4768</v>
      </c>
      <c r="B4769">
        <v>55.218653428571429</v>
      </c>
    </row>
    <row r="4770" spans="1:2" ht="15" x14ac:dyDescent="0.2">
      <c r="A4770" s="48">
        <v>4769</v>
      </c>
      <c r="B4770">
        <v>55.218653428571429</v>
      </c>
    </row>
    <row r="4771" spans="1:2" ht="15" x14ac:dyDescent="0.2">
      <c r="A4771" s="48">
        <v>4770</v>
      </c>
      <c r="B4771">
        <v>26.25500936321404</v>
      </c>
    </row>
    <row r="4772" spans="1:2" ht="15" x14ac:dyDescent="0.2">
      <c r="A4772" s="48">
        <v>4771</v>
      </c>
      <c r="B4772">
        <v>26.25500936321404</v>
      </c>
    </row>
    <row r="4773" spans="1:2" ht="15" x14ac:dyDescent="0.2">
      <c r="A4773" s="48">
        <v>4772</v>
      </c>
      <c r="B4773">
        <v>55.218653428571429</v>
      </c>
    </row>
    <row r="4774" spans="1:2" ht="15" x14ac:dyDescent="0.2">
      <c r="A4774" s="48">
        <v>4773</v>
      </c>
      <c r="B4774">
        <v>46.97985424591517</v>
      </c>
    </row>
    <row r="4775" spans="1:2" ht="15" x14ac:dyDescent="0.2">
      <c r="A4775" s="48">
        <v>4774</v>
      </c>
      <c r="B4775">
        <v>26.25500936321404</v>
      </c>
    </row>
    <row r="4776" spans="1:2" ht="15" x14ac:dyDescent="0.2">
      <c r="A4776" s="48">
        <v>4775</v>
      </c>
      <c r="B4776">
        <v>15.764739995803012</v>
      </c>
    </row>
    <row r="4777" spans="1:2" ht="15" x14ac:dyDescent="0.2">
      <c r="A4777" s="48">
        <v>4776</v>
      </c>
      <c r="B4777">
        <v>14.275073514724081</v>
      </c>
    </row>
    <row r="4778" spans="1:2" ht="15" x14ac:dyDescent="0.2">
      <c r="A4778" s="48">
        <v>4777</v>
      </c>
      <c r="B4778">
        <v>9.7834458000021467</v>
      </c>
    </row>
    <row r="4779" spans="1:2" ht="15" x14ac:dyDescent="0.2">
      <c r="A4779" s="48">
        <v>4778</v>
      </c>
      <c r="B4779">
        <v>9.7834458000021467</v>
      </c>
    </row>
    <row r="4780" spans="1:2" ht="15" x14ac:dyDescent="0.2">
      <c r="A4780" s="48">
        <v>4779</v>
      </c>
      <c r="B4780">
        <v>9.7834458000021467</v>
      </c>
    </row>
    <row r="4781" spans="1:2" ht="15" x14ac:dyDescent="0.2">
      <c r="A4781" s="48">
        <v>4780</v>
      </c>
      <c r="B4781">
        <v>9.7834458000021467</v>
      </c>
    </row>
    <row r="4782" spans="1:2" ht="15" x14ac:dyDescent="0.2">
      <c r="A4782" s="48">
        <v>4781</v>
      </c>
      <c r="B4782">
        <v>9.7834458000021467</v>
      </c>
    </row>
    <row r="4783" spans="1:2" ht="15" x14ac:dyDescent="0.2">
      <c r="A4783" s="48">
        <v>4782</v>
      </c>
      <c r="B4783">
        <v>10.019268450305681</v>
      </c>
    </row>
    <row r="4784" spans="1:2" ht="15" x14ac:dyDescent="0.2">
      <c r="A4784" s="48">
        <v>4783</v>
      </c>
      <c r="B4784">
        <v>10.019268450305681</v>
      </c>
    </row>
    <row r="4785" spans="1:2" ht="15" x14ac:dyDescent="0.2">
      <c r="A4785" s="48">
        <v>4784</v>
      </c>
      <c r="B4785">
        <v>10.019268450305681</v>
      </c>
    </row>
    <row r="4786" spans="1:2" ht="15" x14ac:dyDescent="0.2">
      <c r="A4786" s="48">
        <v>4785</v>
      </c>
      <c r="B4786">
        <v>15.033498178572922</v>
      </c>
    </row>
    <row r="4787" spans="1:2" ht="15" x14ac:dyDescent="0.2">
      <c r="A4787" s="48">
        <v>4786</v>
      </c>
      <c r="B4787">
        <v>15.033498178572922</v>
      </c>
    </row>
    <row r="4788" spans="1:2" ht="15" x14ac:dyDescent="0.2">
      <c r="A4788" s="48">
        <v>4787</v>
      </c>
      <c r="B4788">
        <v>15.033498178572922</v>
      </c>
    </row>
    <row r="4789" spans="1:2" ht="15" x14ac:dyDescent="0.2">
      <c r="A4789" s="48">
        <v>4788</v>
      </c>
      <c r="B4789">
        <v>45.228805169142944</v>
      </c>
    </row>
    <row r="4790" spans="1:2" ht="15" x14ac:dyDescent="0.2">
      <c r="A4790" s="48">
        <v>4789</v>
      </c>
      <c r="B4790">
        <v>21.087714777060299</v>
      </c>
    </row>
    <row r="4791" spans="1:2" ht="15" x14ac:dyDescent="0.2">
      <c r="A4791" s="48">
        <v>4790</v>
      </c>
      <c r="B4791">
        <v>25.014515221004579</v>
      </c>
    </row>
    <row r="4792" spans="1:2" ht="15" x14ac:dyDescent="0.2">
      <c r="A4792" s="48">
        <v>4791</v>
      </c>
      <c r="B4792">
        <v>45.228805169142944</v>
      </c>
    </row>
    <row r="4793" spans="1:2" ht="15" x14ac:dyDescent="0.2">
      <c r="A4793" s="48">
        <v>4792</v>
      </c>
      <c r="B4793">
        <v>45.228805169142944</v>
      </c>
    </row>
    <row r="4794" spans="1:2" ht="15" x14ac:dyDescent="0.2">
      <c r="A4794" s="48">
        <v>4793</v>
      </c>
      <c r="B4794">
        <v>58.134266571428569</v>
      </c>
    </row>
    <row r="4795" spans="1:2" ht="15" x14ac:dyDescent="0.2">
      <c r="A4795" s="48">
        <v>4794</v>
      </c>
      <c r="B4795">
        <v>15.033498178572922</v>
      </c>
    </row>
    <row r="4796" spans="1:2" ht="15" x14ac:dyDescent="0.2">
      <c r="A4796" s="48">
        <v>4795</v>
      </c>
      <c r="B4796">
        <v>25.391133596732853</v>
      </c>
    </row>
    <row r="4797" spans="1:2" ht="15" x14ac:dyDescent="0.2">
      <c r="A4797" s="48">
        <v>4796</v>
      </c>
      <c r="B4797">
        <v>25.391133596732853</v>
      </c>
    </row>
    <row r="4798" spans="1:2" ht="15" x14ac:dyDescent="0.2">
      <c r="A4798" s="48">
        <v>4797</v>
      </c>
      <c r="B4798">
        <v>25.391133596732853</v>
      </c>
    </row>
    <row r="4799" spans="1:2" ht="15" x14ac:dyDescent="0.2">
      <c r="A4799" s="48">
        <v>4798</v>
      </c>
      <c r="B4799">
        <v>15.033498178572922</v>
      </c>
    </row>
    <row r="4800" spans="1:2" ht="15" x14ac:dyDescent="0.2">
      <c r="A4800" s="48">
        <v>4799</v>
      </c>
      <c r="B4800">
        <v>15.033498178572922</v>
      </c>
    </row>
    <row r="4801" spans="1:2" ht="15" x14ac:dyDescent="0.2">
      <c r="A4801" s="48">
        <v>4800</v>
      </c>
      <c r="B4801">
        <v>10.019268450305681</v>
      </c>
    </row>
    <row r="4802" spans="1:2" ht="15" x14ac:dyDescent="0.2">
      <c r="A4802" s="48">
        <v>4801</v>
      </c>
      <c r="B4802">
        <v>22.471493495036377</v>
      </c>
    </row>
    <row r="4803" spans="1:2" ht="15" x14ac:dyDescent="0.2">
      <c r="A4803" s="48">
        <v>4802</v>
      </c>
      <c r="B4803">
        <v>22.471493495036377</v>
      </c>
    </row>
    <row r="4804" spans="1:2" ht="15" x14ac:dyDescent="0.2">
      <c r="A4804" s="48">
        <v>4803</v>
      </c>
      <c r="B4804">
        <v>21.182387569187632</v>
      </c>
    </row>
    <row r="4805" spans="1:2" ht="15" x14ac:dyDescent="0.2">
      <c r="A4805" s="48">
        <v>4804</v>
      </c>
      <c r="B4805">
        <v>21.182387569187632</v>
      </c>
    </row>
    <row r="4806" spans="1:2" ht="15" x14ac:dyDescent="0.2">
      <c r="A4806" s="48">
        <v>4805</v>
      </c>
      <c r="B4806">
        <v>21.182387569187632</v>
      </c>
    </row>
    <row r="4807" spans="1:2" ht="15" x14ac:dyDescent="0.2">
      <c r="A4807" s="48">
        <v>4806</v>
      </c>
      <c r="B4807">
        <v>21.182387569187632</v>
      </c>
    </row>
    <row r="4808" spans="1:2" ht="15" x14ac:dyDescent="0.2">
      <c r="A4808" s="48">
        <v>4807</v>
      </c>
      <c r="B4808">
        <v>22.471493495036377</v>
      </c>
    </row>
    <row r="4809" spans="1:2" ht="15" x14ac:dyDescent="0.2">
      <c r="A4809" s="48">
        <v>4808</v>
      </c>
      <c r="B4809">
        <v>21.182387569187632</v>
      </c>
    </row>
    <row r="4810" spans="1:2" ht="15" x14ac:dyDescent="0.2">
      <c r="A4810" s="48">
        <v>4809</v>
      </c>
      <c r="B4810">
        <v>22.471493495036377</v>
      </c>
    </row>
    <row r="4811" spans="1:2" ht="15" x14ac:dyDescent="0.2">
      <c r="A4811" s="48">
        <v>4810</v>
      </c>
      <c r="B4811">
        <v>22.909656759641422</v>
      </c>
    </row>
    <row r="4812" spans="1:2" ht="15" x14ac:dyDescent="0.2">
      <c r="A4812" s="48">
        <v>4811</v>
      </c>
      <c r="B4812">
        <v>22.909656759641422</v>
      </c>
    </row>
    <row r="4813" spans="1:2" ht="15" x14ac:dyDescent="0.2">
      <c r="A4813" s="48">
        <v>4812</v>
      </c>
      <c r="B4813">
        <v>28.990767863663855</v>
      </c>
    </row>
    <row r="4814" spans="1:2" ht="15" x14ac:dyDescent="0.2">
      <c r="A4814" s="48">
        <v>4813</v>
      </c>
      <c r="B4814">
        <v>33.353454126044809</v>
      </c>
    </row>
    <row r="4815" spans="1:2" ht="15" x14ac:dyDescent="0.2">
      <c r="A4815" s="48">
        <v>4814</v>
      </c>
      <c r="B4815">
        <v>28.990767863663855</v>
      </c>
    </row>
    <row r="4816" spans="1:2" ht="15" x14ac:dyDescent="0.2">
      <c r="A4816" s="48">
        <v>4815</v>
      </c>
      <c r="B4816">
        <v>28.990767863663855</v>
      </c>
    </row>
    <row r="4817" spans="1:2" ht="15" x14ac:dyDescent="0.2">
      <c r="A4817" s="48">
        <v>4816</v>
      </c>
      <c r="B4817">
        <v>38.021237269376229</v>
      </c>
    </row>
    <row r="4818" spans="1:2" ht="15" x14ac:dyDescent="0.2">
      <c r="A4818" s="48">
        <v>4817</v>
      </c>
      <c r="B4818">
        <v>28.990767863663855</v>
      </c>
    </row>
    <row r="4819" spans="1:2" ht="15" x14ac:dyDescent="0.2">
      <c r="A4819" s="48">
        <v>4818</v>
      </c>
      <c r="B4819">
        <v>22.909656759641422</v>
      </c>
    </row>
    <row r="4820" spans="1:2" ht="15" x14ac:dyDescent="0.2">
      <c r="A4820" s="48">
        <v>4819</v>
      </c>
      <c r="B4820">
        <v>38.591117714285716</v>
      </c>
    </row>
    <row r="4821" spans="1:2" ht="15" x14ac:dyDescent="0.2">
      <c r="A4821" s="48">
        <v>4820</v>
      </c>
      <c r="B4821">
        <v>38.591117714285716</v>
      </c>
    </row>
    <row r="4822" spans="1:2" ht="15" x14ac:dyDescent="0.2">
      <c r="A4822" s="48">
        <v>4821</v>
      </c>
      <c r="B4822">
        <v>38.591117714285716</v>
      </c>
    </row>
    <row r="4823" spans="1:2" ht="15" x14ac:dyDescent="0.2">
      <c r="A4823" s="48">
        <v>4822</v>
      </c>
      <c r="B4823">
        <v>33.353454126044809</v>
      </c>
    </row>
    <row r="4824" spans="1:2" ht="15" x14ac:dyDescent="0.2">
      <c r="A4824" s="48">
        <v>4823</v>
      </c>
      <c r="B4824">
        <v>28.990767863663855</v>
      </c>
    </row>
    <row r="4825" spans="1:2" ht="15" x14ac:dyDescent="0.2">
      <c r="A4825" s="48">
        <v>4824</v>
      </c>
      <c r="B4825">
        <v>22.909656759641422</v>
      </c>
    </row>
    <row r="4826" spans="1:2" ht="15" x14ac:dyDescent="0.2">
      <c r="A4826" s="48">
        <v>4825</v>
      </c>
      <c r="B4826">
        <v>30.164784334263068</v>
      </c>
    </row>
    <row r="4827" spans="1:2" ht="15" x14ac:dyDescent="0.2">
      <c r="A4827" s="48">
        <v>4826</v>
      </c>
      <c r="B4827">
        <v>30.164784334263068</v>
      </c>
    </row>
    <row r="4828" spans="1:2" ht="15" x14ac:dyDescent="0.2">
      <c r="A4828" s="48">
        <v>4827</v>
      </c>
      <c r="B4828">
        <v>30.164784334263068</v>
      </c>
    </row>
    <row r="4829" spans="1:2" ht="15" x14ac:dyDescent="0.2">
      <c r="A4829" s="48">
        <v>4828</v>
      </c>
      <c r="B4829">
        <v>30.164784334263068</v>
      </c>
    </row>
    <row r="4830" spans="1:2" ht="15" x14ac:dyDescent="0.2">
      <c r="A4830" s="48">
        <v>4829</v>
      </c>
      <c r="B4830">
        <v>30.164784334263068</v>
      </c>
    </row>
    <row r="4831" spans="1:2" ht="15" x14ac:dyDescent="0.2">
      <c r="A4831" s="48">
        <v>4830</v>
      </c>
      <c r="B4831">
        <v>27.187354737773656</v>
      </c>
    </row>
    <row r="4832" spans="1:2" ht="15" x14ac:dyDescent="0.2">
      <c r="A4832" s="48">
        <v>4831</v>
      </c>
      <c r="B4832">
        <v>25.288333450986809</v>
      </c>
    </row>
    <row r="4833" spans="1:2" ht="15" x14ac:dyDescent="0.2">
      <c r="A4833" s="48">
        <v>4832</v>
      </c>
      <c r="B4833">
        <v>30.164784334263068</v>
      </c>
    </row>
    <row r="4834" spans="1:2" ht="15" x14ac:dyDescent="0.2">
      <c r="A4834" s="48">
        <v>4833</v>
      </c>
      <c r="B4834">
        <v>30.164784334263068</v>
      </c>
    </row>
    <row r="4835" spans="1:2" ht="15" x14ac:dyDescent="0.2">
      <c r="A4835" s="48">
        <v>4834</v>
      </c>
      <c r="B4835">
        <v>30.164784334263068</v>
      </c>
    </row>
    <row r="4836" spans="1:2" ht="15" x14ac:dyDescent="0.2">
      <c r="A4836" s="48">
        <v>4835</v>
      </c>
      <c r="B4836">
        <v>33.029974420945919</v>
      </c>
    </row>
    <row r="4837" spans="1:2" ht="15" x14ac:dyDescent="0.2">
      <c r="A4837" s="48">
        <v>4836</v>
      </c>
      <c r="B4837">
        <v>37.998819714285716</v>
      </c>
    </row>
    <row r="4838" spans="1:2" ht="15" x14ac:dyDescent="0.2">
      <c r="A4838" s="48">
        <v>4837</v>
      </c>
      <c r="B4838">
        <v>37.998819714285716</v>
      </c>
    </row>
    <row r="4839" spans="1:2" ht="15" x14ac:dyDescent="0.2">
      <c r="A4839" s="48">
        <v>4838</v>
      </c>
      <c r="B4839">
        <v>37.998819714285716</v>
      </c>
    </row>
    <row r="4840" spans="1:2" ht="15" x14ac:dyDescent="0.2">
      <c r="A4840" s="48">
        <v>4839</v>
      </c>
      <c r="B4840">
        <v>37.713073224052344</v>
      </c>
    </row>
    <row r="4841" spans="1:2" ht="15" x14ac:dyDescent="0.2">
      <c r="A4841" s="48">
        <v>4840</v>
      </c>
      <c r="B4841">
        <v>33.029974420945919</v>
      </c>
    </row>
    <row r="4842" spans="1:2" ht="15" x14ac:dyDescent="0.2">
      <c r="A4842" s="48">
        <v>4841</v>
      </c>
      <c r="B4842">
        <v>33.029974420945919</v>
      </c>
    </row>
    <row r="4843" spans="1:2" ht="15" x14ac:dyDescent="0.2">
      <c r="A4843" s="48">
        <v>4842</v>
      </c>
      <c r="B4843">
        <v>33.029974420945919</v>
      </c>
    </row>
    <row r="4844" spans="1:2" ht="15" x14ac:dyDescent="0.2">
      <c r="A4844" s="48">
        <v>4843</v>
      </c>
      <c r="B4844">
        <v>37.998819714285716</v>
      </c>
    </row>
    <row r="4845" spans="1:2" ht="15" x14ac:dyDescent="0.2">
      <c r="A4845" s="48">
        <v>4844</v>
      </c>
      <c r="B4845">
        <v>37.998819714285716</v>
      </c>
    </row>
    <row r="4846" spans="1:2" ht="15" x14ac:dyDescent="0.2">
      <c r="A4846" s="48">
        <v>4845</v>
      </c>
      <c r="B4846">
        <v>37.998819714285716</v>
      </c>
    </row>
    <row r="4847" spans="1:2" ht="15" x14ac:dyDescent="0.2">
      <c r="A4847" s="48">
        <v>4846</v>
      </c>
      <c r="B4847">
        <v>37.998819714285716</v>
      </c>
    </row>
    <row r="4848" spans="1:2" ht="15" x14ac:dyDescent="0.2">
      <c r="A4848" s="48">
        <v>4847</v>
      </c>
      <c r="B4848">
        <v>37.998819714285716</v>
      </c>
    </row>
    <row r="4849" spans="1:2" ht="15" x14ac:dyDescent="0.2">
      <c r="A4849" s="48">
        <v>4848</v>
      </c>
      <c r="B4849">
        <v>30.164784334263068</v>
      </c>
    </row>
    <row r="4850" spans="1:2" ht="15" x14ac:dyDescent="0.2">
      <c r="A4850" s="48">
        <v>4849</v>
      </c>
      <c r="B4850">
        <v>9.930092694276011</v>
      </c>
    </row>
    <row r="4851" spans="1:2" ht="15" x14ac:dyDescent="0.2">
      <c r="A4851" s="48">
        <v>4850</v>
      </c>
      <c r="B4851">
        <v>9.930092694276011</v>
      </c>
    </row>
    <row r="4852" spans="1:2" ht="15" x14ac:dyDescent="0.2">
      <c r="A4852" s="48">
        <v>4851</v>
      </c>
      <c r="B4852">
        <v>9.930092694276011</v>
      </c>
    </row>
    <row r="4853" spans="1:2" ht="15" x14ac:dyDescent="0.2">
      <c r="A4853" s="48">
        <v>4852</v>
      </c>
      <c r="B4853">
        <v>9.930092694276011</v>
      </c>
    </row>
    <row r="4854" spans="1:2" ht="15" x14ac:dyDescent="0.2">
      <c r="A4854" s="48">
        <v>4853</v>
      </c>
      <c r="B4854">
        <v>9.930092694276011</v>
      </c>
    </row>
    <row r="4855" spans="1:2" ht="15" x14ac:dyDescent="0.2">
      <c r="A4855" s="48">
        <v>4854</v>
      </c>
      <c r="B4855">
        <v>18.925165731623817</v>
      </c>
    </row>
    <row r="4856" spans="1:2" ht="15" x14ac:dyDescent="0.2">
      <c r="A4856" s="48">
        <v>4855</v>
      </c>
      <c r="B4856">
        <v>18.925165731623817</v>
      </c>
    </row>
    <row r="4857" spans="1:2" ht="15" x14ac:dyDescent="0.2">
      <c r="A4857" s="48">
        <v>4856</v>
      </c>
      <c r="B4857">
        <v>22.943878910334625</v>
      </c>
    </row>
    <row r="4858" spans="1:2" ht="15" x14ac:dyDescent="0.2">
      <c r="A4858" s="48">
        <v>4857</v>
      </c>
      <c r="B4858">
        <v>24.699330867667335</v>
      </c>
    </row>
    <row r="4859" spans="1:2" ht="15" x14ac:dyDescent="0.2">
      <c r="A4859" s="48">
        <v>4858</v>
      </c>
      <c r="B4859">
        <v>33.053968361477381</v>
      </c>
    </row>
    <row r="4860" spans="1:2" ht="15" x14ac:dyDescent="0.2">
      <c r="A4860" s="48">
        <v>4859</v>
      </c>
      <c r="B4860">
        <v>42.884935063478345</v>
      </c>
    </row>
    <row r="4861" spans="1:2" ht="15" x14ac:dyDescent="0.2">
      <c r="A4861" s="48">
        <v>4860</v>
      </c>
      <c r="B4861">
        <v>42.884935063478345</v>
      </c>
    </row>
    <row r="4862" spans="1:2" ht="15" x14ac:dyDescent="0.2">
      <c r="A4862" s="48">
        <v>4861</v>
      </c>
      <c r="B4862">
        <v>42.884935063478345</v>
      </c>
    </row>
    <row r="4863" spans="1:2" ht="15" x14ac:dyDescent="0.2">
      <c r="A4863" s="48">
        <v>4862</v>
      </c>
      <c r="B4863">
        <v>42.884935063478345</v>
      </c>
    </row>
    <row r="4864" spans="1:2" ht="15" x14ac:dyDescent="0.2">
      <c r="A4864" s="48">
        <v>4863</v>
      </c>
      <c r="B4864">
        <v>51.096902571428572</v>
      </c>
    </row>
    <row r="4865" spans="1:2" ht="15" x14ac:dyDescent="0.2">
      <c r="A4865" s="48">
        <v>4864</v>
      </c>
      <c r="B4865">
        <v>42.884935063478345</v>
      </c>
    </row>
    <row r="4866" spans="1:2" ht="15" x14ac:dyDescent="0.2">
      <c r="A4866" s="48">
        <v>4865</v>
      </c>
      <c r="B4866">
        <v>33.053968361477381</v>
      </c>
    </row>
    <row r="4867" spans="1:2" ht="15" x14ac:dyDescent="0.2">
      <c r="A4867" s="48">
        <v>4866</v>
      </c>
      <c r="B4867">
        <v>33.053968361477381</v>
      </c>
    </row>
    <row r="4868" spans="1:2" ht="15" x14ac:dyDescent="0.2">
      <c r="A4868" s="48">
        <v>4867</v>
      </c>
      <c r="B4868">
        <v>33.053968361477381</v>
      </c>
    </row>
    <row r="4869" spans="1:2" ht="15" x14ac:dyDescent="0.2">
      <c r="A4869" s="48">
        <v>4868</v>
      </c>
      <c r="B4869">
        <v>42.884935063478345</v>
      </c>
    </row>
    <row r="4870" spans="1:2" ht="15" x14ac:dyDescent="0.2">
      <c r="A4870" s="48">
        <v>4869</v>
      </c>
      <c r="B4870">
        <v>33.053968361477381</v>
      </c>
    </row>
    <row r="4871" spans="1:2" ht="15" x14ac:dyDescent="0.2">
      <c r="A4871" s="48">
        <v>4870</v>
      </c>
      <c r="B4871">
        <v>33.053968361477381</v>
      </c>
    </row>
    <row r="4872" spans="1:2" ht="15" x14ac:dyDescent="0.2">
      <c r="A4872" s="48">
        <v>4871</v>
      </c>
      <c r="B4872">
        <v>22.943878910334625</v>
      </c>
    </row>
    <row r="4873" spans="1:2" ht="15" x14ac:dyDescent="0.2">
      <c r="A4873" s="48">
        <v>4872</v>
      </c>
      <c r="B4873">
        <v>22.184070382657207</v>
      </c>
    </row>
    <row r="4874" spans="1:2" ht="15" x14ac:dyDescent="0.2">
      <c r="A4874" s="48">
        <v>4873</v>
      </c>
      <c r="B4874">
        <v>11.931405776298051</v>
      </c>
    </row>
    <row r="4875" spans="1:2" ht="15" x14ac:dyDescent="0.2">
      <c r="A4875" s="48">
        <v>4874</v>
      </c>
      <c r="B4875">
        <v>11.931405776298051</v>
      </c>
    </row>
    <row r="4876" spans="1:2" ht="15" x14ac:dyDescent="0.2">
      <c r="A4876" s="48">
        <v>4875</v>
      </c>
      <c r="B4876">
        <v>11.931405776298051</v>
      </c>
    </row>
    <row r="4877" spans="1:2" ht="15" x14ac:dyDescent="0.2">
      <c r="A4877" s="48">
        <v>4876</v>
      </c>
      <c r="B4877">
        <v>11.931405776298051</v>
      </c>
    </row>
    <row r="4878" spans="1:2" ht="15" x14ac:dyDescent="0.2">
      <c r="A4878" s="48">
        <v>4877</v>
      </c>
      <c r="B4878">
        <v>11.931405776298051</v>
      </c>
    </row>
    <row r="4879" spans="1:2" ht="15" x14ac:dyDescent="0.2">
      <c r="A4879" s="48">
        <v>4878</v>
      </c>
      <c r="B4879">
        <v>21.733551080042186</v>
      </c>
    </row>
    <row r="4880" spans="1:2" ht="15" x14ac:dyDescent="0.2">
      <c r="A4880" s="48">
        <v>4879</v>
      </c>
      <c r="B4880">
        <v>28.384269734391466</v>
      </c>
    </row>
    <row r="4881" spans="1:2" ht="15" x14ac:dyDescent="0.2">
      <c r="A4881" s="48">
        <v>4880</v>
      </c>
      <c r="B4881">
        <v>28.384269734391466</v>
      </c>
    </row>
    <row r="4882" spans="1:2" ht="15" x14ac:dyDescent="0.2">
      <c r="A4882" s="48">
        <v>4881</v>
      </c>
      <c r="B4882">
        <v>30.79817184143911</v>
      </c>
    </row>
    <row r="4883" spans="1:2" ht="15" x14ac:dyDescent="0.2">
      <c r="A4883" s="48">
        <v>4882</v>
      </c>
      <c r="B4883">
        <v>30.79817184143911</v>
      </c>
    </row>
    <row r="4884" spans="1:2" ht="15" x14ac:dyDescent="0.2">
      <c r="A4884" s="48">
        <v>4883</v>
      </c>
      <c r="B4884">
        <v>41.153537918293758</v>
      </c>
    </row>
    <row r="4885" spans="1:2" ht="15" x14ac:dyDescent="0.2">
      <c r="A4885" s="48">
        <v>4884</v>
      </c>
      <c r="B4885">
        <v>41.153537918293758</v>
      </c>
    </row>
    <row r="4886" spans="1:2" ht="15" x14ac:dyDescent="0.2">
      <c r="A4886" s="48">
        <v>4885</v>
      </c>
      <c r="B4886">
        <v>31.044979439089477</v>
      </c>
    </row>
    <row r="4887" spans="1:2" ht="15" x14ac:dyDescent="0.2">
      <c r="A4887" s="48">
        <v>4886</v>
      </c>
      <c r="B4887">
        <v>31.044979439089477</v>
      </c>
    </row>
    <row r="4888" spans="1:2" ht="15" x14ac:dyDescent="0.2">
      <c r="A4888" s="48">
        <v>4887</v>
      </c>
      <c r="B4888">
        <v>41.153537918293758</v>
      </c>
    </row>
    <row r="4889" spans="1:2" ht="15" x14ac:dyDescent="0.2">
      <c r="A4889" s="48">
        <v>4888</v>
      </c>
      <c r="B4889">
        <v>41.438759714285716</v>
      </c>
    </row>
    <row r="4890" spans="1:2" ht="15" x14ac:dyDescent="0.2">
      <c r="A4890" s="48">
        <v>4889</v>
      </c>
      <c r="B4890">
        <v>41.153537918293758</v>
      </c>
    </row>
    <row r="4891" spans="1:2" ht="15" x14ac:dyDescent="0.2">
      <c r="A4891" s="48">
        <v>4890</v>
      </c>
      <c r="B4891">
        <v>30.79817184143911</v>
      </c>
    </row>
    <row r="4892" spans="1:2" ht="15" x14ac:dyDescent="0.2">
      <c r="A4892" s="48">
        <v>4891</v>
      </c>
      <c r="B4892">
        <v>41.153537918293758</v>
      </c>
    </row>
    <row r="4893" spans="1:2" ht="15" x14ac:dyDescent="0.2">
      <c r="A4893" s="48">
        <v>4892</v>
      </c>
      <c r="B4893">
        <v>41.438759714285716</v>
      </c>
    </row>
    <row r="4894" spans="1:2" ht="15" x14ac:dyDescent="0.2">
      <c r="A4894" s="48">
        <v>4893</v>
      </c>
      <c r="B4894">
        <v>41.438759714285716</v>
      </c>
    </row>
    <row r="4895" spans="1:2" ht="15" x14ac:dyDescent="0.2">
      <c r="A4895" s="48">
        <v>4894</v>
      </c>
      <c r="B4895">
        <v>30.79817184143911</v>
      </c>
    </row>
    <row r="4896" spans="1:2" ht="15" x14ac:dyDescent="0.2">
      <c r="A4896" s="48">
        <v>4895</v>
      </c>
      <c r="B4896">
        <v>28.384269734391466</v>
      </c>
    </row>
    <row r="4897" spans="1:2" ht="15" x14ac:dyDescent="0.2">
      <c r="A4897" s="48">
        <v>4896</v>
      </c>
      <c r="B4897">
        <v>21.733551080042186</v>
      </c>
    </row>
    <row r="4898" spans="1:2" ht="15" x14ac:dyDescent="0.2">
      <c r="A4898" s="48">
        <v>4897</v>
      </c>
      <c r="B4898">
        <v>14.890444828276673</v>
      </c>
    </row>
    <row r="4899" spans="1:2" ht="15" x14ac:dyDescent="0.2">
      <c r="A4899" s="48">
        <v>4898</v>
      </c>
      <c r="B4899">
        <v>14.890444828276673</v>
      </c>
    </row>
    <row r="4900" spans="1:2" ht="15" x14ac:dyDescent="0.2">
      <c r="A4900" s="48">
        <v>4899</v>
      </c>
      <c r="B4900">
        <v>14.890444828276673</v>
      </c>
    </row>
    <row r="4901" spans="1:2" ht="15" x14ac:dyDescent="0.2">
      <c r="A4901" s="48">
        <v>4900</v>
      </c>
      <c r="B4901">
        <v>14.890444828276673</v>
      </c>
    </row>
    <row r="4902" spans="1:2" ht="15" x14ac:dyDescent="0.2">
      <c r="A4902" s="48">
        <v>4901</v>
      </c>
      <c r="B4902">
        <v>14.890444828276673</v>
      </c>
    </row>
    <row r="4903" spans="1:2" ht="15" x14ac:dyDescent="0.2">
      <c r="A4903" s="48">
        <v>4902</v>
      </c>
      <c r="B4903">
        <v>17.758243065009417</v>
      </c>
    </row>
    <row r="4904" spans="1:2" ht="15" x14ac:dyDescent="0.2">
      <c r="A4904" s="48">
        <v>4903</v>
      </c>
      <c r="B4904">
        <v>17.758243065009417</v>
      </c>
    </row>
    <row r="4905" spans="1:2" ht="15" x14ac:dyDescent="0.2">
      <c r="A4905" s="48">
        <v>4904</v>
      </c>
      <c r="B4905">
        <v>21.697913847320311</v>
      </c>
    </row>
    <row r="4906" spans="1:2" ht="15" x14ac:dyDescent="0.2">
      <c r="A4906" s="48">
        <v>4905</v>
      </c>
      <c r="B4906">
        <v>31.007103380187932</v>
      </c>
    </row>
    <row r="4907" spans="1:2" ht="15" x14ac:dyDescent="0.2">
      <c r="A4907" s="48">
        <v>4906</v>
      </c>
      <c r="B4907">
        <v>41.114964377163645</v>
      </c>
    </row>
    <row r="4908" spans="1:2" ht="15" x14ac:dyDescent="0.2">
      <c r="A4908" s="48">
        <v>4907</v>
      </c>
      <c r="B4908">
        <v>41.114964377163645</v>
      </c>
    </row>
    <row r="4909" spans="1:2" ht="15" x14ac:dyDescent="0.2">
      <c r="A4909" s="48">
        <v>4908</v>
      </c>
      <c r="B4909">
        <v>41.114964377163645</v>
      </c>
    </row>
    <row r="4910" spans="1:2" ht="15" x14ac:dyDescent="0.2">
      <c r="A4910" s="48">
        <v>4909</v>
      </c>
      <c r="B4910">
        <v>41.114964377163645</v>
      </c>
    </row>
    <row r="4911" spans="1:2" ht="15" x14ac:dyDescent="0.2">
      <c r="A4911" s="48">
        <v>4910</v>
      </c>
      <c r="B4911">
        <v>41.400185714285719</v>
      </c>
    </row>
    <row r="4912" spans="1:2" ht="15" x14ac:dyDescent="0.2">
      <c r="A4912" s="48">
        <v>4911</v>
      </c>
      <c r="B4912">
        <v>41.400185714285719</v>
      </c>
    </row>
    <row r="4913" spans="1:2" ht="15" x14ac:dyDescent="0.2">
      <c r="A4913" s="48">
        <v>4912</v>
      </c>
      <c r="B4913">
        <v>41.400185714285719</v>
      </c>
    </row>
    <row r="4914" spans="1:2" ht="15" x14ac:dyDescent="0.2">
      <c r="A4914" s="48">
        <v>4913</v>
      </c>
      <c r="B4914">
        <v>41.114964377163645</v>
      </c>
    </row>
    <row r="4915" spans="1:2" ht="15" x14ac:dyDescent="0.2">
      <c r="A4915" s="48">
        <v>4914</v>
      </c>
      <c r="B4915">
        <v>26.945611493357678</v>
      </c>
    </row>
    <row r="4916" spans="1:2" ht="15" x14ac:dyDescent="0.2">
      <c r="A4916" s="48">
        <v>4915</v>
      </c>
      <c r="B4916">
        <v>30.760332033258642</v>
      </c>
    </row>
    <row r="4917" spans="1:2" ht="15" x14ac:dyDescent="0.2">
      <c r="A4917" s="48">
        <v>4916</v>
      </c>
      <c r="B4917">
        <v>41.400185714285719</v>
      </c>
    </row>
    <row r="4918" spans="1:2" ht="15" x14ac:dyDescent="0.2">
      <c r="A4918" s="48">
        <v>4917</v>
      </c>
      <c r="B4918">
        <v>41.400185714285719</v>
      </c>
    </row>
    <row r="4919" spans="1:2" ht="15" x14ac:dyDescent="0.2">
      <c r="A4919" s="48">
        <v>4918</v>
      </c>
      <c r="B4919">
        <v>30.760332033258642</v>
      </c>
    </row>
    <row r="4920" spans="1:2" ht="15" x14ac:dyDescent="0.2">
      <c r="A4920" s="48">
        <v>4919</v>
      </c>
      <c r="B4920">
        <v>21.697913847320311</v>
      </c>
    </row>
    <row r="4921" spans="1:2" ht="15" x14ac:dyDescent="0.2">
      <c r="A4921" s="48">
        <v>4920</v>
      </c>
      <c r="B4921">
        <v>17.758243065009417</v>
      </c>
    </row>
    <row r="4922" spans="1:2" ht="15" x14ac:dyDescent="0.2">
      <c r="A4922" s="48">
        <v>4921</v>
      </c>
      <c r="B4922">
        <v>10.835185670830132</v>
      </c>
    </row>
    <row r="4923" spans="1:2" ht="15" x14ac:dyDescent="0.2">
      <c r="A4923" s="48">
        <v>4922</v>
      </c>
      <c r="B4923">
        <v>10.835185670830132</v>
      </c>
    </row>
    <row r="4924" spans="1:2" ht="15" x14ac:dyDescent="0.2">
      <c r="A4924" s="48">
        <v>4923</v>
      </c>
      <c r="B4924">
        <v>10.835185670830132</v>
      </c>
    </row>
    <row r="4925" spans="1:2" ht="15" x14ac:dyDescent="0.2">
      <c r="A4925" s="48">
        <v>4924</v>
      </c>
      <c r="B4925">
        <v>10.835185670830132</v>
      </c>
    </row>
    <row r="4926" spans="1:2" ht="15" x14ac:dyDescent="0.2">
      <c r="A4926" s="48">
        <v>4925</v>
      </c>
      <c r="B4926">
        <v>10.835185670830132</v>
      </c>
    </row>
    <row r="4927" spans="1:2" ht="15" x14ac:dyDescent="0.2">
      <c r="A4927" s="48">
        <v>4926</v>
      </c>
      <c r="B4927">
        <v>10.835185670830132</v>
      </c>
    </row>
    <row r="4928" spans="1:2" ht="15" x14ac:dyDescent="0.2">
      <c r="A4928" s="48">
        <v>4927</v>
      </c>
      <c r="B4928">
        <v>10.835185670830132</v>
      </c>
    </row>
    <row r="4929" spans="1:2" ht="15" x14ac:dyDescent="0.2">
      <c r="A4929" s="48">
        <v>4928</v>
      </c>
      <c r="B4929">
        <v>11.065842870555926</v>
      </c>
    </row>
    <row r="4930" spans="1:2" ht="15" x14ac:dyDescent="0.2">
      <c r="A4930" s="48">
        <v>4929</v>
      </c>
      <c r="B4930">
        <v>27.962783593633691</v>
      </c>
    </row>
    <row r="4931" spans="1:2" ht="15" x14ac:dyDescent="0.2">
      <c r="A4931" s="48">
        <v>4930</v>
      </c>
      <c r="B4931">
        <v>36.876037169553584</v>
      </c>
    </row>
    <row r="4932" spans="1:2" ht="15" x14ac:dyDescent="0.2">
      <c r="A4932" s="48">
        <v>4931</v>
      </c>
      <c r="B4932">
        <v>36.876037169553584</v>
      </c>
    </row>
    <row r="4933" spans="1:2" ht="15" x14ac:dyDescent="0.2">
      <c r="A4933" s="48">
        <v>4932</v>
      </c>
      <c r="B4933">
        <v>47.873726857142856</v>
      </c>
    </row>
    <row r="4934" spans="1:2" ht="15" x14ac:dyDescent="0.2">
      <c r="A4934" s="48">
        <v>4933</v>
      </c>
      <c r="B4934">
        <v>47.873726857142856</v>
      </c>
    </row>
    <row r="4935" spans="1:2" ht="15" x14ac:dyDescent="0.2">
      <c r="A4935" s="48">
        <v>4934</v>
      </c>
      <c r="B4935">
        <v>47.873726857142856</v>
      </c>
    </row>
    <row r="4936" spans="1:2" ht="15" x14ac:dyDescent="0.2">
      <c r="A4936" s="48">
        <v>4935</v>
      </c>
      <c r="B4936">
        <v>47.873726857142856</v>
      </c>
    </row>
    <row r="4937" spans="1:2" ht="15" x14ac:dyDescent="0.2">
      <c r="A4937" s="48">
        <v>4936</v>
      </c>
      <c r="B4937">
        <v>47.873726857142856</v>
      </c>
    </row>
    <row r="4938" spans="1:2" ht="15" x14ac:dyDescent="0.2">
      <c r="A4938" s="48">
        <v>4937</v>
      </c>
      <c r="B4938">
        <v>47.873726857142856</v>
      </c>
    </row>
    <row r="4939" spans="1:2" ht="15" x14ac:dyDescent="0.2">
      <c r="A4939" s="48">
        <v>4938</v>
      </c>
      <c r="B4939">
        <v>27.962783593633691</v>
      </c>
    </row>
    <row r="4940" spans="1:2" ht="15" x14ac:dyDescent="0.2">
      <c r="A4940" s="48">
        <v>4939</v>
      </c>
      <c r="B4940">
        <v>47.873726857142856</v>
      </c>
    </row>
    <row r="4941" spans="1:2" ht="15" x14ac:dyDescent="0.2">
      <c r="A4941" s="48">
        <v>4940</v>
      </c>
      <c r="B4941">
        <v>47.873726857142856</v>
      </c>
    </row>
    <row r="4942" spans="1:2" ht="15" x14ac:dyDescent="0.2">
      <c r="A4942" s="48">
        <v>4941</v>
      </c>
      <c r="B4942">
        <v>47.873726857142856</v>
      </c>
    </row>
    <row r="4943" spans="1:2" ht="15" x14ac:dyDescent="0.2">
      <c r="A4943" s="48">
        <v>4942</v>
      </c>
      <c r="B4943">
        <v>27.962783593633691</v>
      </c>
    </row>
    <row r="4944" spans="1:2" ht="15" x14ac:dyDescent="0.2">
      <c r="A4944" s="48">
        <v>4943</v>
      </c>
      <c r="B4944">
        <v>11.065842870555926</v>
      </c>
    </row>
    <row r="4945" spans="1:2" ht="15" x14ac:dyDescent="0.2">
      <c r="A4945" s="48">
        <v>4944</v>
      </c>
      <c r="B4945">
        <v>10.835185670830132</v>
      </c>
    </row>
    <row r="4946" spans="1:2" ht="15" x14ac:dyDescent="0.2">
      <c r="A4946" s="48">
        <v>4945</v>
      </c>
      <c r="B4946">
        <v>9.1988748421569024</v>
      </c>
    </row>
    <row r="4947" spans="1:2" ht="15" x14ac:dyDescent="0.2">
      <c r="A4947" s="48">
        <v>4946</v>
      </c>
      <c r="B4947">
        <v>9.1988748421569024</v>
      </c>
    </row>
    <row r="4948" spans="1:2" ht="15" x14ac:dyDescent="0.2">
      <c r="A4948" s="48">
        <v>4947</v>
      </c>
      <c r="B4948">
        <v>9.1988748421569024</v>
      </c>
    </row>
    <row r="4949" spans="1:2" ht="15" x14ac:dyDescent="0.2">
      <c r="A4949" s="48">
        <v>4948</v>
      </c>
      <c r="B4949">
        <v>9.1988748421569024</v>
      </c>
    </row>
    <row r="4950" spans="1:2" ht="15" x14ac:dyDescent="0.2">
      <c r="A4950" s="48">
        <v>4949</v>
      </c>
      <c r="B4950">
        <v>9.1988748421569024</v>
      </c>
    </row>
    <row r="4951" spans="1:2" ht="15" x14ac:dyDescent="0.2">
      <c r="A4951" s="48">
        <v>4950</v>
      </c>
      <c r="B4951">
        <v>9.2947793493275004</v>
      </c>
    </row>
    <row r="4952" spans="1:2" ht="15" x14ac:dyDescent="0.2">
      <c r="A4952" s="48">
        <v>4951</v>
      </c>
      <c r="B4952">
        <v>9.2947793493275004</v>
      </c>
    </row>
    <row r="4953" spans="1:2" ht="15" x14ac:dyDescent="0.2">
      <c r="A4953" s="48">
        <v>4952</v>
      </c>
      <c r="B4953">
        <v>9.2947793493275004</v>
      </c>
    </row>
    <row r="4954" spans="1:2" ht="15" x14ac:dyDescent="0.2">
      <c r="A4954" s="48">
        <v>4953</v>
      </c>
      <c r="B4954">
        <v>19.96281495957863</v>
      </c>
    </row>
    <row r="4955" spans="1:2" ht="15" x14ac:dyDescent="0.2">
      <c r="A4955" s="48">
        <v>4954</v>
      </c>
      <c r="B4955">
        <v>24.219644038315188</v>
      </c>
    </row>
    <row r="4956" spans="1:2" ht="15" x14ac:dyDescent="0.2">
      <c r="A4956" s="48">
        <v>4955</v>
      </c>
      <c r="B4956">
        <v>32.153327673867537</v>
      </c>
    </row>
    <row r="4957" spans="1:2" ht="15" x14ac:dyDescent="0.2">
      <c r="A4957" s="48">
        <v>4956</v>
      </c>
      <c r="B4957">
        <v>32.153327673867537</v>
      </c>
    </row>
    <row r="4958" spans="1:2" ht="15" x14ac:dyDescent="0.2">
      <c r="A4958" s="48">
        <v>4957</v>
      </c>
      <c r="B4958">
        <v>32.153327673867537</v>
      </c>
    </row>
    <row r="4959" spans="1:2" ht="15" x14ac:dyDescent="0.2">
      <c r="A4959" s="48">
        <v>4958</v>
      </c>
      <c r="B4959">
        <v>32.153327673867537</v>
      </c>
    </row>
    <row r="4960" spans="1:2" ht="15" x14ac:dyDescent="0.2">
      <c r="A4960" s="48">
        <v>4959</v>
      </c>
      <c r="B4960">
        <v>32.153327673867537</v>
      </c>
    </row>
    <row r="4961" spans="1:2" ht="15" x14ac:dyDescent="0.2">
      <c r="A4961" s="48">
        <v>4960</v>
      </c>
      <c r="B4961">
        <v>52.523742857142857</v>
      </c>
    </row>
    <row r="4962" spans="1:2" ht="15" x14ac:dyDescent="0.2">
      <c r="A4962" s="48">
        <v>4961</v>
      </c>
      <c r="B4962">
        <v>24.219644038315188</v>
      </c>
    </row>
    <row r="4963" spans="1:2" ht="15" x14ac:dyDescent="0.2">
      <c r="A4963" s="48">
        <v>4962</v>
      </c>
      <c r="B4963">
        <v>32.153327673867537</v>
      </c>
    </row>
    <row r="4964" spans="1:2" ht="15" x14ac:dyDescent="0.2">
      <c r="A4964" s="48">
        <v>4963</v>
      </c>
      <c r="B4964">
        <v>32.153327673867537</v>
      </c>
    </row>
    <row r="4965" spans="1:2" ht="15" x14ac:dyDescent="0.2">
      <c r="A4965" s="48">
        <v>4964</v>
      </c>
      <c r="B4965">
        <v>41.971872088028299</v>
      </c>
    </row>
    <row r="4966" spans="1:2" ht="15" x14ac:dyDescent="0.2">
      <c r="A4966" s="48">
        <v>4965</v>
      </c>
      <c r="B4966">
        <v>41.971872088028299</v>
      </c>
    </row>
    <row r="4967" spans="1:2" ht="15" x14ac:dyDescent="0.2">
      <c r="A4967" s="48">
        <v>4966</v>
      </c>
      <c r="B4967">
        <v>32.153327673867537</v>
      </c>
    </row>
    <row r="4968" spans="1:2" ht="15" x14ac:dyDescent="0.2">
      <c r="A4968" s="48">
        <v>4967</v>
      </c>
      <c r="B4968">
        <v>19.96281495957863</v>
      </c>
    </row>
    <row r="4969" spans="1:2" ht="15" x14ac:dyDescent="0.2">
      <c r="A4969" s="48">
        <v>4968</v>
      </c>
      <c r="B4969">
        <v>9.2947793493275004</v>
      </c>
    </row>
    <row r="4970" spans="1:2" ht="15" x14ac:dyDescent="0.2">
      <c r="A4970" s="48">
        <v>4969</v>
      </c>
      <c r="B4970">
        <v>15.647908487798741</v>
      </c>
    </row>
    <row r="4971" spans="1:2" ht="15" x14ac:dyDescent="0.2">
      <c r="A4971" s="48">
        <v>4970</v>
      </c>
      <c r="B4971">
        <v>15.647908487798741</v>
      </c>
    </row>
    <row r="4972" spans="1:2" ht="15" x14ac:dyDescent="0.2">
      <c r="A4972" s="48">
        <v>4971</v>
      </c>
      <c r="B4972">
        <v>15.647908487798741</v>
      </c>
    </row>
    <row r="4973" spans="1:2" ht="15" x14ac:dyDescent="0.2">
      <c r="A4973" s="48">
        <v>4972</v>
      </c>
      <c r="B4973">
        <v>15.647908487798741</v>
      </c>
    </row>
    <row r="4974" spans="1:2" ht="15" x14ac:dyDescent="0.2">
      <c r="A4974" s="48">
        <v>4973</v>
      </c>
      <c r="B4974">
        <v>15.647908487798741</v>
      </c>
    </row>
    <row r="4975" spans="1:2" ht="15" x14ac:dyDescent="0.2">
      <c r="A4975" s="48">
        <v>4974</v>
      </c>
      <c r="B4975">
        <v>15.647908487798741</v>
      </c>
    </row>
    <row r="4976" spans="1:2" ht="15" x14ac:dyDescent="0.2">
      <c r="A4976" s="48">
        <v>4975</v>
      </c>
      <c r="B4976">
        <v>18.992515292270127</v>
      </c>
    </row>
    <row r="4977" spans="1:2" ht="15" x14ac:dyDescent="0.2">
      <c r="A4977" s="48">
        <v>4976</v>
      </c>
      <c r="B4977">
        <v>18.992515292270127</v>
      </c>
    </row>
    <row r="4978" spans="1:2" ht="15" x14ac:dyDescent="0.2">
      <c r="A4978" s="48">
        <v>4977</v>
      </c>
      <c r="B4978">
        <v>18.992515292270127</v>
      </c>
    </row>
    <row r="4979" spans="1:2" ht="15" x14ac:dyDescent="0.2">
      <c r="A4979" s="48">
        <v>4978</v>
      </c>
      <c r="B4979">
        <v>25.737705317279598</v>
      </c>
    </row>
    <row r="4980" spans="1:2" ht="15" x14ac:dyDescent="0.2">
      <c r="A4980" s="48">
        <v>4979</v>
      </c>
      <c r="B4980">
        <v>38.657859002147291</v>
      </c>
    </row>
    <row r="4981" spans="1:2" ht="15" x14ac:dyDescent="0.2">
      <c r="A4981" s="48">
        <v>4980</v>
      </c>
      <c r="B4981">
        <v>38.657859002147291</v>
      </c>
    </row>
    <row r="4982" spans="1:2" ht="15" x14ac:dyDescent="0.2">
      <c r="A4982" s="48">
        <v>4981</v>
      </c>
      <c r="B4982">
        <v>38.657859002147291</v>
      </c>
    </row>
    <row r="4983" spans="1:2" ht="15" x14ac:dyDescent="0.2">
      <c r="A4983" s="48">
        <v>4982</v>
      </c>
      <c r="B4983">
        <v>38.657859002147291</v>
      </c>
    </row>
    <row r="4984" spans="1:2" ht="15" x14ac:dyDescent="0.2">
      <c r="A4984" s="48">
        <v>4983</v>
      </c>
      <c r="B4984">
        <v>30.720195334142982</v>
      </c>
    </row>
    <row r="4985" spans="1:2" ht="15" x14ac:dyDescent="0.2">
      <c r="A4985" s="48">
        <v>4984</v>
      </c>
      <c r="B4985">
        <v>25.737705317279598</v>
      </c>
    </row>
    <row r="4986" spans="1:2" ht="15" x14ac:dyDescent="0.2">
      <c r="A4986" s="48">
        <v>4985</v>
      </c>
      <c r="B4986">
        <v>25.737705317279598</v>
      </c>
    </row>
    <row r="4987" spans="1:2" ht="15" x14ac:dyDescent="0.2">
      <c r="A4987" s="48">
        <v>4986</v>
      </c>
      <c r="B4987">
        <v>18.992515292270127</v>
      </c>
    </row>
    <row r="4988" spans="1:2" ht="15" x14ac:dyDescent="0.2">
      <c r="A4988" s="48">
        <v>4987</v>
      </c>
      <c r="B4988">
        <v>38.657859002147291</v>
      </c>
    </row>
    <row r="4989" spans="1:2" ht="15" x14ac:dyDescent="0.2">
      <c r="A4989" s="48">
        <v>4988</v>
      </c>
      <c r="B4989">
        <v>40.856039999999993</v>
      </c>
    </row>
    <row r="4990" spans="1:2" ht="15" x14ac:dyDescent="0.2">
      <c r="A4990" s="48">
        <v>4989</v>
      </c>
      <c r="B4990">
        <v>38.657859002147291</v>
      </c>
    </row>
    <row r="4991" spans="1:2" ht="15" x14ac:dyDescent="0.2">
      <c r="A4991" s="48">
        <v>4990</v>
      </c>
      <c r="B4991">
        <v>38.657859002147291</v>
      </c>
    </row>
    <row r="4992" spans="1:2" ht="15" x14ac:dyDescent="0.2">
      <c r="A4992" s="48">
        <v>4991</v>
      </c>
      <c r="B4992">
        <v>25.286160101743413</v>
      </c>
    </row>
    <row r="4993" spans="1:2" ht="15" x14ac:dyDescent="0.2">
      <c r="A4993" s="48">
        <v>4992</v>
      </c>
      <c r="B4993">
        <v>18.992515292270127</v>
      </c>
    </row>
    <row r="4994" spans="1:2" ht="15" x14ac:dyDescent="0.2">
      <c r="A4994" s="48">
        <v>4993</v>
      </c>
      <c r="B4994">
        <v>21.140636066327094</v>
      </c>
    </row>
    <row r="4995" spans="1:2" ht="15" x14ac:dyDescent="0.2">
      <c r="A4995" s="48">
        <v>4994</v>
      </c>
      <c r="B4995">
        <v>21.140636066327094</v>
      </c>
    </row>
    <row r="4996" spans="1:2" ht="15" x14ac:dyDescent="0.2">
      <c r="A4996" s="48">
        <v>4995</v>
      </c>
      <c r="B4996">
        <v>21.140636066327094</v>
      </c>
    </row>
    <row r="4997" spans="1:2" ht="15" x14ac:dyDescent="0.2">
      <c r="A4997" s="48">
        <v>4996</v>
      </c>
      <c r="B4997">
        <v>21.140636066327094</v>
      </c>
    </row>
    <row r="4998" spans="1:2" ht="15" x14ac:dyDescent="0.2">
      <c r="A4998" s="48">
        <v>4997</v>
      </c>
      <c r="B4998">
        <v>21.140636066327094</v>
      </c>
    </row>
    <row r="4999" spans="1:2" ht="15" x14ac:dyDescent="0.2">
      <c r="A4999" s="48">
        <v>4998</v>
      </c>
      <c r="B4999">
        <v>21.140636066327094</v>
      </c>
    </row>
    <row r="5000" spans="1:2" ht="15" x14ac:dyDescent="0.2">
      <c r="A5000" s="48">
        <v>4999</v>
      </c>
      <c r="B5000">
        <v>21.140636066327094</v>
      </c>
    </row>
    <row r="5001" spans="1:2" ht="15" x14ac:dyDescent="0.2">
      <c r="A5001" s="48">
        <v>5000</v>
      </c>
      <c r="B5001">
        <v>21.140636066327094</v>
      </c>
    </row>
    <row r="5002" spans="1:2" ht="15" x14ac:dyDescent="0.2">
      <c r="A5002" s="48">
        <v>5001</v>
      </c>
      <c r="B5002">
        <v>21.140636066327094</v>
      </c>
    </row>
    <row r="5003" spans="1:2" ht="15" x14ac:dyDescent="0.2">
      <c r="A5003" s="48">
        <v>5002</v>
      </c>
      <c r="B5003">
        <v>24.28470131550927</v>
      </c>
    </row>
    <row r="5004" spans="1:2" ht="15" x14ac:dyDescent="0.2">
      <c r="A5004" s="48">
        <v>5003</v>
      </c>
      <c r="B5004">
        <v>24.751639151123715</v>
      </c>
    </row>
    <row r="5005" spans="1:2" ht="15" x14ac:dyDescent="0.2">
      <c r="A5005" s="48">
        <v>5004</v>
      </c>
      <c r="B5005">
        <v>26.17913114370684</v>
      </c>
    </row>
    <row r="5006" spans="1:2" ht="15" x14ac:dyDescent="0.2">
      <c r="A5006" s="48">
        <v>5005</v>
      </c>
      <c r="B5006">
        <v>26.17913114370684</v>
      </c>
    </row>
    <row r="5007" spans="1:2" ht="15" x14ac:dyDescent="0.2">
      <c r="A5007" s="48">
        <v>5006</v>
      </c>
      <c r="B5007">
        <v>26.17913114370684</v>
      </c>
    </row>
    <row r="5008" spans="1:2" ht="15" x14ac:dyDescent="0.2">
      <c r="A5008" s="48">
        <v>5007</v>
      </c>
      <c r="B5008">
        <v>26.17913114370684</v>
      </c>
    </row>
    <row r="5009" spans="1:2" ht="15" x14ac:dyDescent="0.2">
      <c r="A5009" s="48">
        <v>5008</v>
      </c>
      <c r="B5009">
        <v>26.17913114370684</v>
      </c>
    </row>
    <row r="5010" spans="1:2" ht="15" x14ac:dyDescent="0.2">
      <c r="A5010" s="48">
        <v>5009</v>
      </c>
      <c r="B5010">
        <v>24.751639151123715</v>
      </c>
    </row>
    <row r="5011" spans="1:2" ht="15" x14ac:dyDescent="0.2">
      <c r="A5011" s="48">
        <v>5010</v>
      </c>
      <c r="B5011">
        <v>24.28470131550927</v>
      </c>
    </row>
    <row r="5012" spans="1:2" ht="15" x14ac:dyDescent="0.2">
      <c r="A5012" s="48">
        <v>5011</v>
      </c>
      <c r="B5012">
        <v>26.17913114370684</v>
      </c>
    </row>
    <row r="5013" spans="1:2" ht="15" x14ac:dyDescent="0.2">
      <c r="A5013" s="48">
        <v>5012</v>
      </c>
      <c r="B5013">
        <v>36.718419714285709</v>
      </c>
    </row>
    <row r="5014" spans="1:2" ht="15" x14ac:dyDescent="0.2">
      <c r="A5014" s="48">
        <v>5013</v>
      </c>
      <c r="B5014">
        <v>36.718419714285709</v>
      </c>
    </row>
    <row r="5015" spans="1:2" ht="15" x14ac:dyDescent="0.2">
      <c r="A5015" s="48">
        <v>5014</v>
      </c>
      <c r="B5015">
        <v>36.718419714285709</v>
      </c>
    </row>
    <row r="5016" spans="1:2" ht="15" x14ac:dyDescent="0.2">
      <c r="A5016" s="48">
        <v>5015</v>
      </c>
      <c r="B5016">
        <v>26.17913114370684</v>
      </c>
    </row>
    <row r="5017" spans="1:2" ht="15" x14ac:dyDescent="0.2">
      <c r="A5017" s="48">
        <v>5016</v>
      </c>
      <c r="B5017">
        <v>24.28470131550927</v>
      </c>
    </row>
    <row r="5018" spans="1:2" ht="15" x14ac:dyDescent="0.2">
      <c r="A5018" s="48">
        <v>5017</v>
      </c>
      <c r="B5018">
        <v>17.969553213779076</v>
      </c>
    </row>
    <row r="5019" spans="1:2" ht="15" x14ac:dyDescent="0.2">
      <c r="A5019" s="48">
        <v>5018</v>
      </c>
      <c r="B5019">
        <v>17.969553213779076</v>
      </c>
    </row>
    <row r="5020" spans="1:2" ht="15" x14ac:dyDescent="0.2">
      <c r="A5020" s="48">
        <v>5019</v>
      </c>
      <c r="B5020">
        <v>10.46754950229562</v>
      </c>
    </row>
    <row r="5021" spans="1:2" ht="15" x14ac:dyDescent="0.2">
      <c r="A5021" s="48">
        <v>5020</v>
      </c>
      <c r="B5021">
        <v>10.46754950229562</v>
      </c>
    </row>
    <row r="5022" spans="1:2" ht="15" x14ac:dyDescent="0.2">
      <c r="A5022" s="48">
        <v>5021</v>
      </c>
      <c r="B5022">
        <v>15.245019291832262</v>
      </c>
    </row>
    <row r="5023" spans="1:2" ht="15" x14ac:dyDescent="0.2">
      <c r="A5023" s="48">
        <v>5022</v>
      </c>
      <c r="B5023">
        <v>18.325860533421423</v>
      </c>
    </row>
    <row r="5024" spans="1:2" ht="15" x14ac:dyDescent="0.2">
      <c r="A5024" s="48">
        <v>5023</v>
      </c>
      <c r="B5024">
        <v>20.917953153844898</v>
      </c>
    </row>
    <row r="5025" spans="1:2" ht="15" x14ac:dyDescent="0.2">
      <c r="A5025" s="48">
        <v>5024</v>
      </c>
      <c r="B5025">
        <v>20.917953153844898</v>
      </c>
    </row>
    <row r="5026" spans="1:2" ht="15" x14ac:dyDescent="0.2">
      <c r="A5026" s="48">
        <v>5025</v>
      </c>
      <c r="B5026">
        <v>22.476102880672439</v>
      </c>
    </row>
    <row r="5027" spans="1:2" ht="15" x14ac:dyDescent="0.2">
      <c r="A5027" s="48">
        <v>5026</v>
      </c>
      <c r="B5027">
        <v>22.476102880672439</v>
      </c>
    </row>
    <row r="5028" spans="1:2" ht="15" x14ac:dyDescent="0.2">
      <c r="A5028" s="48">
        <v>5027</v>
      </c>
      <c r="B5028">
        <v>22.476102880672439</v>
      </c>
    </row>
    <row r="5029" spans="1:2" ht="15" x14ac:dyDescent="0.2">
      <c r="A5029" s="48">
        <v>5028</v>
      </c>
      <c r="B5029">
        <v>22.476102880672439</v>
      </c>
    </row>
    <row r="5030" spans="1:2" ht="15" x14ac:dyDescent="0.2">
      <c r="A5030" s="48">
        <v>5029</v>
      </c>
      <c r="B5030">
        <v>22.476102880672439</v>
      </c>
    </row>
    <row r="5031" spans="1:2" ht="15" x14ac:dyDescent="0.2">
      <c r="A5031" s="48">
        <v>5030</v>
      </c>
      <c r="B5031">
        <v>22.476102880672439</v>
      </c>
    </row>
    <row r="5032" spans="1:2" ht="15" x14ac:dyDescent="0.2">
      <c r="A5032" s="48">
        <v>5031</v>
      </c>
      <c r="B5032">
        <v>46.675148285714286</v>
      </c>
    </row>
    <row r="5033" spans="1:2" ht="15" x14ac:dyDescent="0.2">
      <c r="A5033" s="48">
        <v>5032</v>
      </c>
      <c r="B5033">
        <v>46.675148285714286</v>
      </c>
    </row>
    <row r="5034" spans="1:2" ht="15" x14ac:dyDescent="0.2">
      <c r="A5034" s="48">
        <v>5033</v>
      </c>
      <c r="B5034">
        <v>22.476102880672439</v>
      </c>
    </row>
    <row r="5035" spans="1:2" ht="15" x14ac:dyDescent="0.2">
      <c r="A5035" s="48">
        <v>5034</v>
      </c>
      <c r="B5035">
        <v>22.476102880672439</v>
      </c>
    </row>
    <row r="5036" spans="1:2" ht="15" x14ac:dyDescent="0.2">
      <c r="A5036" s="48">
        <v>5035</v>
      </c>
      <c r="B5036">
        <v>22.476102880672439</v>
      </c>
    </row>
    <row r="5037" spans="1:2" ht="15" x14ac:dyDescent="0.2">
      <c r="A5037" s="48">
        <v>5036</v>
      </c>
      <c r="B5037">
        <v>41.135757898084037</v>
      </c>
    </row>
    <row r="5038" spans="1:2" ht="15" x14ac:dyDescent="0.2">
      <c r="A5038" s="48">
        <v>5037</v>
      </c>
      <c r="B5038">
        <v>41.135757898084037</v>
      </c>
    </row>
    <row r="5039" spans="1:2" ht="15" x14ac:dyDescent="0.2">
      <c r="A5039" s="48">
        <v>5038</v>
      </c>
      <c r="B5039">
        <v>22.476102880672439</v>
      </c>
    </row>
    <row r="5040" spans="1:2" ht="15" x14ac:dyDescent="0.2">
      <c r="A5040" s="48">
        <v>5039</v>
      </c>
      <c r="B5040">
        <v>22.476102880672439</v>
      </c>
    </row>
    <row r="5041" spans="1:2" ht="15" x14ac:dyDescent="0.2">
      <c r="A5041" s="48">
        <v>5040</v>
      </c>
      <c r="B5041">
        <v>20.917953153844898</v>
      </c>
    </row>
    <row r="5042" spans="1:2" ht="15" x14ac:dyDescent="0.2">
      <c r="A5042" s="48">
        <v>5041</v>
      </c>
      <c r="B5042">
        <v>14.548960945817859</v>
      </c>
    </row>
    <row r="5043" spans="1:2" ht="15" x14ac:dyDescent="0.2">
      <c r="A5043" s="48">
        <v>5042</v>
      </c>
      <c r="B5043">
        <v>14.548960945817859</v>
      </c>
    </row>
    <row r="5044" spans="1:2" ht="15" x14ac:dyDescent="0.2">
      <c r="A5044" s="48">
        <v>5043</v>
      </c>
      <c r="B5044">
        <v>9.8598964528715847</v>
      </c>
    </row>
    <row r="5045" spans="1:2" ht="15" x14ac:dyDescent="0.2">
      <c r="A5045" s="48">
        <v>5044</v>
      </c>
      <c r="B5045">
        <v>9.8598964528715847</v>
      </c>
    </row>
    <row r="5046" spans="1:2" ht="15" x14ac:dyDescent="0.2">
      <c r="A5046" s="48">
        <v>5045</v>
      </c>
      <c r="B5046">
        <v>14.864620163721266</v>
      </c>
    </row>
    <row r="5047" spans="1:2" ht="15" x14ac:dyDescent="0.2">
      <c r="A5047" s="48">
        <v>5046</v>
      </c>
      <c r="B5047">
        <v>16.829716615830822</v>
      </c>
    </row>
    <row r="5048" spans="1:2" ht="15" x14ac:dyDescent="0.2">
      <c r="A5048" s="48">
        <v>5047</v>
      </c>
      <c r="B5048">
        <v>16.829716615830822</v>
      </c>
    </row>
    <row r="5049" spans="1:2" ht="15" x14ac:dyDescent="0.2">
      <c r="A5049" s="48">
        <v>5048</v>
      </c>
      <c r="B5049">
        <v>16.829716615830822</v>
      </c>
    </row>
    <row r="5050" spans="1:2" ht="15" x14ac:dyDescent="0.2">
      <c r="A5050" s="48">
        <v>5049</v>
      </c>
      <c r="B5050">
        <v>16.829716615830822</v>
      </c>
    </row>
    <row r="5051" spans="1:2" ht="15" x14ac:dyDescent="0.2">
      <c r="A5051" s="48">
        <v>5050</v>
      </c>
      <c r="B5051">
        <v>17.169089548630605</v>
      </c>
    </row>
    <row r="5052" spans="1:2" ht="15" x14ac:dyDescent="0.2">
      <c r="A5052" s="48">
        <v>5051</v>
      </c>
      <c r="B5052">
        <v>48.193931142857146</v>
      </c>
    </row>
    <row r="5053" spans="1:2" ht="15" x14ac:dyDescent="0.2">
      <c r="A5053" s="48">
        <v>5052</v>
      </c>
      <c r="B5053">
        <v>48.193931142857146</v>
      </c>
    </row>
    <row r="5054" spans="1:2" ht="15" x14ac:dyDescent="0.2">
      <c r="A5054" s="48">
        <v>5053</v>
      </c>
      <c r="B5054">
        <v>48.193931142857146</v>
      </c>
    </row>
    <row r="5055" spans="1:2" ht="15" x14ac:dyDescent="0.2">
      <c r="A5055" s="48">
        <v>5054</v>
      </c>
      <c r="B5055">
        <v>48.193931142857146</v>
      </c>
    </row>
    <row r="5056" spans="1:2" ht="15" x14ac:dyDescent="0.2">
      <c r="A5056" s="48">
        <v>5055</v>
      </c>
      <c r="B5056">
        <v>48.193931142857146</v>
      </c>
    </row>
    <row r="5057" spans="1:2" ht="15" x14ac:dyDescent="0.2">
      <c r="A5057" s="48">
        <v>5056</v>
      </c>
      <c r="B5057">
        <v>48.193931142857146</v>
      </c>
    </row>
    <row r="5058" spans="1:2" ht="15" x14ac:dyDescent="0.2">
      <c r="A5058" s="48">
        <v>5057</v>
      </c>
      <c r="B5058">
        <v>48.193931142857146</v>
      </c>
    </row>
    <row r="5059" spans="1:2" ht="15" x14ac:dyDescent="0.2">
      <c r="A5059" s="48">
        <v>5058</v>
      </c>
      <c r="B5059">
        <v>45.3791342051721</v>
      </c>
    </row>
    <row r="5060" spans="1:2" ht="15" x14ac:dyDescent="0.2">
      <c r="A5060" s="48">
        <v>5059</v>
      </c>
      <c r="B5060">
        <v>48.193931142857146</v>
      </c>
    </row>
    <row r="5061" spans="1:2" ht="15" x14ac:dyDescent="0.2">
      <c r="A5061" s="48">
        <v>5060</v>
      </c>
      <c r="B5061">
        <v>48.193931142857146</v>
      </c>
    </row>
    <row r="5062" spans="1:2" ht="15" x14ac:dyDescent="0.2">
      <c r="A5062" s="48">
        <v>5061</v>
      </c>
      <c r="B5062">
        <v>48.193931142857146</v>
      </c>
    </row>
    <row r="5063" spans="1:2" ht="15" x14ac:dyDescent="0.2">
      <c r="A5063" s="48">
        <v>5062</v>
      </c>
      <c r="B5063">
        <v>45.3791342051721</v>
      </c>
    </row>
    <row r="5064" spans="1:2" ht="15" x14ac:dyDescent="0.2">
      <c r="A5064" s="48">
        <v>5063</v>
      </c>
      <c r="B5064">
        <v>16.829716615830822</v>
      </c>
    </row>
    <row r="5065" spans="1:2" ht="15" x14ac:dyDescent="0.2">
      <c r="A5065" s="48">
        <v>5064</v>
      </c>
      <c r="B5065">
        <v>16.829716615830822</v>
      </c>
    </row>
    <row r="5066" spans="1:2" ht="15" x14ac:dyDescent="0.2">
      <c r="A5066" s="48">
        <v>5065</v>
      </c>
      <c r="B5066">
        <v>10.810840062661104</v>
      </c>
    </row>
    <row r="5067" spans="1:2" ht="15" x14ac:dyDescent="0.2">
      <c r="A5067" s="48">
        <v>5066</v>
      </c>
      <c r="B5067">
        <v>10.810840062661104</v>
      </c>
    </row>
    <row r="5068" spans="1:2" ht="15" x14ac:dyDescent="0.2">
      <c r="A5068" s="48">
        <v>5067</v>
      </c>
      <c r="B5068">
        <v>10.810840062661104</v>
      </c>
    </row>
    <row r="5069" spans="1:2" ht="15" x14ac:dyDescent="0.2">
      <c r="A5069" s="48">
        <v>5068</v>
      </c>
      <c r="B5069">
        <v>10.810840062661104</v>
      </c>
    </row>
    <row r="5070" spans="1:2" ht="15" x14ac:dyDescent="0.2">
      <c r="A5070" s="48">
        <v>5069</v>
      </c>
      <c r="B5070">
        <v>12.081020205858984</v>
      </c>
    </row>
    <row r="5071" spans="1:2" ht="15" x14ac:dyDescent="0.2">
      <c r="A5071" s="48">
        <v>5070</v>
      </c>
      <c r="B5071">
        <v>12.876983496341872</v>
      </c>
    </row>
    <row r="5072" spans="1:2" ht="15" x14ac:dyDescent="0.2">
      <c r="A5072" s="48">
        <v>5071</v>
      </c>
      <c r="B5072">
        <v>12.876983496341872</v>
      </c>
    </row>
    <row r="5073" spans="1:2" ht="15" x14ac:dyDescent="0.2">
      <c r="A5073" s="48">
        <v>5072</v>
      </c>
      <c r="B5073">
        <v>13.421732025232199</v>
      </c>
    </row>
    <row r="5074" spans="1:2" ht="15" x14ac:dyDescent="0.2">
      <c r="A5074" s="48">
        <v>5073</v>
      </c>
      <c r="B5074">
        <v>13.421732025232199</v>
      </c>
    </row>
    <row r="5075" spans="1:2" ht="15" x14ac:dyDescent="0.2">
      <c r="A5075" s="48">
        <v>5074</v>
      </c>
      <c r="B5075">
        <v>13.421732025232199</v>
      </c>
    </row>
    <row r="5076" spans="1:2" ht="15" x14ac:dyDescent="0.2">
      <c r="A5076" s="48">
        <v>5075</v>
      </c>
      <c r="B5076">
        <v>40.071618353173676</v>
      </c>
    </row>
    <row r="5077" spans="1:2" ht="15" x14ac:dyDescent="0.2">
      <c r="A5077" s="48">
        <v>5076</v>
      </c>
      <c r="B5077">
        <v>42.484411650411943</v>
      </c>
    </row>
    <row r="5078" spans="1:2" ht="15" x14ac:dyDescent="0.2">
      <c r="A5078" s="48">
        <v>5077</v>
      </c>
      <c r="B5078">
        <v>40.071618353173676</v>
      </c>
    </row>
    <row r="5079" spans="1:2" ht="15" x14ac:dyDescent="0.2">
      <c r="A5079" s="48">
        <v>5078</v>
      </c>
      <c r="B5079">
        <v>42.484411650411943</v>
      </c>
    </row>
    <row r="5080" spans="1:2" ht="15" x14ac:dyDescent="0.2">
      <c r="A5080" s="48">
        <v>5079</v>
      </c>
      <c r="B5080">
        <v>57.869497428571428</v>
      </c>
    </row>
    <row r="5081" spans="1:2" ht="15" x14ac:dyDescent="0.2">
      <c r="A5081" s="48">
        <v>5080</v>
      </c>
      <c r="B5081">
        <v>40.071618353173676</v>
      </c>
    </row>
    <row r="5082" spans="1:2" ht="15" x14ac:dyDescent="0.2">
      <c r="A5082" s="48">
        <v>5081</v>
      </c>
      <c r="B5082">
        <v>40.071618353173676</v>
      </c>
    </row>
    <row r="5083" spans="1:2" ht="15" x14ac:dyDescent="0.2">
      <c r="A5083" s="48">
        <v>5082</v>
      </c>
      <c r="B5083">
        <v>13.421732025232199</v>
      </c>
    </row>
    <row r="5084" spans="1:2" ht="15" x14ac:dyDescent="0.2">
      <c r="A5084" s="48">
        <v>5083</v>
      </c>
      <c r="B5084">
        <v>40.071618353173676</v>
      </c>
    </row>
    <row r="5085" spans="1:2" ht="15" x14ac:dyDescent="0.2">
      <c r="A5085" s="48">
        <v>5084</v>
      </c>
      <c r="B5085">
        <v>42.484411650411943</v>
      </c>
    </row>
    <row r="5086" spans="1:2" ht="15" x14ac:dyDescent="0.2">
      <c r="A5086" s="48">
        <v>5085</v>
      </c>
      <c r="B5086">
        <v>40.071618353173676</v>
      </c>
    </row>
    <row r="5087" spans="1:2" ht="15" x14ac:dyDescent="0.2">
      <c r="A5087" s="48">
        <v>5086</v>
      </c>
      <c r="B5087">
        <v>13.421732025232199</v>
      </c>
    </row>
    <row r="5088" spans="1:2" ht="15" x14ac:dyDescent="0.2">
      <c r="A5088" s="48">
        <v>5087</v>
      </c>
      <c r="B5088">
        <v>13.421732025232199</v>
      </c>
    </row>
    <row r="5089" spans="1:2" ht="15" x14ac:dyDescent="0.2">
      <c r="A5089" s="48">
        <v>5088</v>
      </c>
      <c r="B5089">
        <v>12.876983496341872</v>
      </c>
    </row>
    <row r="5090" spans="1:2" ht="15" x14ac:dyDescent="0.2">
      <c r="A5090" s="48">
        <v>5089</v>
      </c>
      <c r="B5090">
        <v>12.116037291483869</v>
      </c>
    </row>
    <row r="5091" spans="1:2" ht="15" x14ac:dyDescent="0.2">
      <c r="A5091" s="48">
        <v>5090</v>
      </c>
      <c r="B5091">
        <v>12.116037291483869</v>
      </c>
    </row>
    <row r="5092" spans="1:2" ht="15" x14ac:dyDescent="0.2">
      <c r="A5092" s="48">
        <v>5091</v>
      </c>
      <c r="B5092">
        <v>12.116037291483869</v>
      </c>
    </row>
    <row r="5093" spans="1:2" ht="15" x14ac:dyDescent="0.2">
      <c r="A5093" s="48">
        <v>5092</v>
      </c>
      <c r="B5093">
        <v>12.116037291483869</v>
      </c>
    </row>
    <row r="5094" spans="1:2" ht="15" x14ac:dyDescent="0.2">
      <c r="A5094" s="48">
        <v>5093</v>
      </c>
      <c r="B5094">
        <v>12.116037291483869</v>
      </c>
    </row>
    <row r="5095" spans="1:2" ht="15" x14ac:dyDescent="0.2">
      <c r="A5095" s="48">
        <v>5094</v>
      </c>
      <c r="B5095">
        <v>12.116037291483869</v>
      </c>
    </row>
    <row r="5096" spans="1:2" ht="15" x14ac:dyDescent="0.2">
      <c r="A5096" s="48">
        <v>5095</v>
      </c>
      <c r="B5096">
        <v>12.116037291483869</v>
      </c>
    </row>
    <row r="5097" spans="1:2" ht="15" x14ac:dyDescent="0.2">
      <c r="A5097" s="48">
        <v>5096</v>
      </c>
      <c r="B5097">
        <v>12.273307372740767</v>
      </c>
    </row>
    <row r="5098" spans="1:2" ht="15" x14ac:dyDescent="0.2">
      <c r="A5098" s="48">
        <v>5097</v>
      </c>
      <c r="B5098">
        <v>32.906066849427823</v>
      </c>
    </row>
    <row r="5099" spans="1:2" ht="15" x14ac:dyDescent="0.2">
      <c r="A5099" s="48">
        <v>5098</v>
      </c>
      <c r="B5099">
        <v>37.812836589706173</v>
      </c>
    </row>
    <row r="5100" spans="1:2" ht="15" x14ac:dyDescent="0.2">
      <c r="A5100" s="48">
        <v>5099</v>
      </c>
      <c r="B5100">
        <v>37.812836589706173</v>
      </c>
    </row>
    <row r="5101" spans="1:2" ht="15" x14ac:dyDescent="0.2">
      <c r="A5101" s="48">
        <v>5100</v>
      </c>
      <c r="B5101">
        <v>37.812836589706173</v>
      </c>
    </row>
    <row r="5102" spans="1:2" ht="15" x14ac:dyDescent="0.2">
      <c r="A5102" s="48">
        <v>5101</v>
      </c>
      <c r="B5102">
        <v>37.812836589706173</v>
      </c>
    </row>
    <row r="5103" spans="1:2" ht="15" x14ac:dyDescent="0.2">
      <c r="A5103" s="48">
        <v>5102</v>
      </c>
      <c r="B5103">
        <v>37.812836589706173</v>
      </c>
    </row>
    <row r="5104" spans="1:2" ht="15" x14ac:dyDescent="0.2">
      <c r="A5104" s="48">
        <v>5103</v>
      </c>
      <c r="B5104">
        <v>57.956186571428574</v>
      </c>
    </row>
    <row r="5105" spans="1:2" ht="15" x14ac:dyDescent="0.2">
      <c r="A5105" s="48">
        <v>5104</v>
      </c>
      <c r="B5105">
        <v>37.812836589706173</v>
      </c>
    </row>
    <row r="5106" spans="1:2" ht="15" x14ac:dyDescent="0.2">
      <c r="A5106" s="48">
        <v>5105</v>
      </c>
      <c r="B5106">
        <v>37.812836589706173</v>
      </c>
    </row>
    <row r="5107" spans="1:2" ht="15" x14ac:dyDescent="0.2">
      <c r="A5107" s="48">
        <v>5106</v>
      </c>
      <c r="B5107">
        <v>32.906066849427823</v>
      </c>
    </row>
    <row r="5108" spans="1:2" ht="15" x14ac:dyDescent="0.2">
      <c r="A5108" s="48">
        <v>5107</v>
      </c>
      <c r="B5108">
        <v>37.812836589706173</v>
      </c>
    </row>
    <row r="5109" spans="1:2" ht="15" x14ac:dyDescent="0.2">
      <c r="A5109" s="48">
        <v>5108</v>
      </c>
      <c r="B5109">
        <v>37.812836589706173</v>
      </c>
    </row>
    <row r="5110" spans="1:2" ht="15" x14ac:dyDescent="0.2">
      <c r="A5110" s="48">
        <v>5109</v>
      </c>
      <c r="B5110">
        <v>37.812836589706173</v>
      </c>
    </row>
    <row r="5111" spans="1:2" ht="15" x14ac:dyDescent="0.2">
      <c r="A5111" s="48">
        <v>5110</v>
      </c>
      <c r="B5111">
        <v>37.766694301408926</v>
      </c>
    </row>
    <row r="5112" spans="1:2" ht="15" x14ac:dyDescent="0.2">
      <c r="A5112" s="48">
        <v>5111</v>
      </c>
      <c r="B5112">
        <v>12.273307372740767</v>
      </c>
    </row>
    <row r="5113" spans="1:2" ht="15" x14ac:dyDescent="0.2">
      <c r="A5113" s="48">
        <v>5112</v>
      </c>
      <c r="B5113">
        <v>12.116037291483869</v>
      </c>
    </row>
    <row r="5114" spans="1:2" ht="15" x14ac:dyDescent="0.2">
      <c r="A5114" s="48">
        <v>5113</v>
      </c>
      <c r="B5114">
        <v>14.735791364967637</v>
      </c>
    </row>
    <row r="5115" spans="1:2" ht="15" x14ac:dyDescent="0.2">
      <c r="A5115" s="48">
        <v>5114</v>
      </c>
      <c r="B5115">
        <v>14.735791364967637</v>
      </c>
    </row>
    <row r="5116" spans="1:2" ht="15" x14ac:dyDescent="0.2">
      <c r="A5116" s="48">
        <v>5115</v>
      </c>
      <c r="B5116">
        <v>14.735791364967637</v>
      </c>
    </row>
    <row r="5117" spans="1:2" ht="15" x14ac:dyDescent="0.2">
      <c r="A5117" s="48">
        <v>5116</v>
      </c>
      <c r="B5117">
        <v>14.735791364967637</v>
      </c>
    </row>
    <row r="5118" spans="1:2" ht="15" x14ac:dyDescent="0.2">
      <c r="A5118" s="48">
        <v>5117</v>
      </c>
      <c r="B5118">
        <v>14.735791364967637</v>
      </c>
    </row>
    <row r="5119" spans="1:2" ht="15" x14ac:dyDescent="0.2">
      <c r="A5119" s="48">
        <v>5118</v>
      </c>
      <c r="B5119">
        <v>14.735791364967637</v>
      </c>
    </row>
    <row r="5120" spans="1:2" ht="15" x14ac:dyDescent="0.2">
      <c r="A5120" s="48">
        <v>5119</v>
      </c>
      <c r="B5120">
        <v>14.735791364967637</v>
      </c>
    </row>
    <row r="5121" spans="1:2" ht="15" x14ac:dyDescent="0.2">
      <c r="A5121" s="48">
        <v>5120</v>
      </c>
      <c r="B5121">
        <v>20.833263470472865</v>
      </c>
    </row>
    <row r="5122" spans="1:2" ht="15" x14ac:dyDescent="0.2">
      <c r="A5122" s="48">
        <v>5121</v>
      </c>
      <c r="B5122">
        <v>20.833263470472865</v>
      </c>
    </row>
    <row r="5123" spans="1:2" ht="15" x14ac:dyDescent="0.2">
      <c r="A5123" s="48">
        <v>5122</v>
      </c>
      <c r="B5123">
        <v>41.446731260373525</v>
      </c>
    </row>
    <row r="5124" spans="1:2" ht="15" x14ac:dyDescent="0.2">
      <c r="A5124" s="48">
        <v>5123</v>
      </c>
      <c r="B5124">
        <v>44.098346433181881</v>
      </c>
    </row>
    <row r="5125" spans="1:2" ht="15" x14ac:dyDescent="0.2">
      <c r="A5125" s="48">
        <v>5124</v>
      </c>
      <c r="B5125">
        <v>44.098346433181881</v>
      </c>
    </row>
    <row r="5126" spans="1:2" ht="15" x14ac:dyDescent="0.2">
      <c r="A5126" s="48">
        <v>5125</v>
      </c>
      <c r="B5126">
        <v>44.098346433181881</v>
      </c>
    </row>
    <row r="5127" spans="1:2" ht="15" x14ac:dyDescent="0.2">
      <c r="A5127" s="48">
        <v>5126</v>
      </c>
      <c r="B5127">
        <v>44.098346433181881</v>
      </c>
    </row>
    <row r="5128" spans="1:2" ht="15" x14ac:dyDescent="0.2">
      <c r="A5128" s="48">
        <v>5127</v>
      </c>
      <c r="B5128">
        <v>45.182011602950688</v>
      </c>
    </row>
    <row r="5129" spans="1:2" ht="15" x14ac:dyDescent="0.2">
      <c r="A5129" s="48">
        <v>5128</v>
      </c>
      <c r="B5129">
        <v>45.182011602950688</v>
      </c>
    </row>
    <row r="5130" spans="1:2" ht="15" x14ac:dyDescent="0.2">
      <c r="A5130" s="48">
        <v>5129</v>
      </c>
      <c r="B5130">
        <v>45.182011602950688</v>
      </c>
    </row>
    <row r="5131" spans="1:2" ht="15" x14ac:dyDescent="0.2">
      <c r="A5131" s="48">
        <v>5130</v>
      </c>
      <c r="B5131">
        <v>44.098346433181881</v>
      </c>
    </row>
    <row r="5132" spans="1:2" ht="15" x14ac:dyDescent="0.2">
      <c r="A5132" s="48">
        <v>5131</v>
      </c>
      <c r="B5132">
        <v>45.182011602950688</v>
      </c>
    </row>
    <row r="5133" spans="1:2" ht="15" x14ac:dyDescent="0.2">
      <c r="A5133" s="48">
        <v>5132</v>
      </c>
      <c r="B5133">
        <v>49.648209999999999</v>
      </c>
    </row>
    <row r="5134" spans="1:2" ht="15" x14ac:dyDescent="0.2">
      <c r="A5134" s="48">
        <v>5133</v>
      </c>
      <c r="B5134">
        <v>45.182011602950688</v>
      </c>
    </row>
    <row r="5135" spans="1:2" ht="15" x14ac:dyDescent="0.2">
      <c r="A5135" s="48">
        <v>5134</v>
      </c>
      <c r="B5135">
        <v>44.098346433181881</v>
      </c>
    </row>
    <row r="5136" spans="1:2" ht="15" x14ac:dyDescent="0.2">
      <c r="A5136" s="48">
        <v>5135</v>
      </c>
      <c r="B5136">
        <v>20.833263470472865</v>
      </c>
    </row>
    <row r="5137" spans="1:2" ht="15" x14ac:dyDescent="0.2">
      <c r="A5137" s="48">
        <v>5136</v>
      </c>
      <c r="B5137">
        <v>20.833263470472865</v>
      </c>
    </row>
    <row r="5138" spans="1:2" ht="15" x14ac:dyDescent="0.2">
      <c r="A5138" s="48">
        <v>5137</v>
      </c>
      <c r="B5138">
        <v>13.94631623543194</v>
      </c>
    </row>
    <row r="5139" spans="1:2" ht="15" x14ac:dyDescent="0.2">
      <c r="A5139" s="48">
        <v>5138</v>
      </c>
      <c r="B5139">
        <v>13.94631623543194</v>
      </c>
    </row>
    <row r="5140" spans="1:2" ht="15" x14ac:dyDescent="0.2">
      <c r="A5140" s="48">
        <v>5139</v>
      </c>
      <c r="B5140">
        <v>13.94631623543194</v>
      </c>
    </row>
    <row r="5141" spans="1:2" ht="15" x14ac:dyDescent="0.2">
      <c r="A5141" s="48">
        <v>5140</v>
      </c>
      <c r="B5141">
        <v>13.94631623543194</v>
      </c>
    </row>
    <row r="5142" spans="1:2" ht="15" x14ac:dyDescent="0.2">
      <c r="A5142" s="48">
        <v>5141</v>
      </c>
      <c r="B5142">
        <v>13.94631623543194</v>
      </c>
    </row>
    <row r="5143" spans="1:2" ht="15" x14ac:dyDescent="0.2">
      <c r="A5143" s="48">
        <v>5142</v>
      </c>
      <c r="B5143">
        <v>13.94631623543194</v>
      </c>
    </row>
    <row r="5144" spans="1:2" ht="15" x14ac:dyDescent="0.2">
      <c r="A5144" s="48">
        <v>5143</v>
      </c>
      <c r="B5144">
        <v>13.94631623543194</v>
      </c>
    </row>
    <row r="5145" spans="1:2" ht="15" x14ac:dyDescent="0.2">
      <c r="A5145" s="48">
        <v>5144</v>
      </c>
      <c r="B5145">
        <v>18.3378906221003</v>
      </c>
    </row>
    <row r="5146" spans="1:2" ht="15" x14ac:dyDescent="0.2">
      <c r="A5146" s="48">
        <v>5145</v>
      </c>
      <c r="B5146">
        <v>18.3378906221003</v>
      </c>
    </row>
    <row r="5147" spans="1:2" ht="15" x14ac:dyDescent="0.2">
      <c r="A5147" s="48">
        <v>5146</v>
      </c>
      <c r="B5147">
        <v>39.70252390607267</v>
      </c>
    </row>
    <row r="5148" spans="1:2" ht="15" x14ac:dyDescent="0.2">
      <c r="A5148" s="48">
        <v>5147</v>
      </c>
      <c r="B5148">
        <v>39.70252390607267</v>
      </c>
    </row>
    <row r="5149" spans="1:2" ht="15" x14ac:dyDescent="0.2">
      <c r="A5149" s="48">
        <v>5148</v>
      </c>
      <c r="B5149">
        <v>41.714686728423487</v>
      </c>
    </row>
    <row r="5150" spans="1:2" ht="15" x14ac:dyDescent="0.2">
      <c r="A5150" s="48">
        <v>5149</v>
      </c>
      <c r="B5150">
        <v>41.714686728423487</v>
      </c>
    </row>
    <row r="5151" spans="1:2" ht="15" x14ac:dyDescent="0.2">
      <c r="A5151" s="48">
        <v>5150</v>
      </c>
      <c r="B5151">
        <v>52.521550285714284</v>
      </c>
    </row>
    <row r="5152" spans="1:2" ht="15" x14ac:dyDescent="0.2">
      <c r="A5152" s="48">
        <v>5151</v>
      </c>
      <c r="B5152">
        <v>39.70252390607267</v>
      </c>
    </row>
    <row r="5153" spans="1:2" ht="15" x14ac:dyDescent="0.2">
      <c r="A5153" s="48">
        <v>5152</v>
      </c>
      <c r="B5153">
        <v>39.70252390607267</v>
      </c>
    </row>
    <row r="5154" spans="1:2" ht="15" x14ac:dyDescent="0.2">
      <c r="A5154" s="48">
        <v>5153</v>
      </c>
      <c r="B5154">
        <v>18.3378906221003</v>
      </c>
    </row>
    <row r="5155" spans="1:2" ht="15" x14ac:dyDescent="0.2">
      <c r="A5155" s="48">
        <v>5154</v>
      </c>
      <c r="B5155">
        <v>18.3378906221003</v>
      </c>
    </row>
    <row r="5156" spans="1:2" ht="15" x14ac:dyDescent="0.2">
      <c r="A5156" s="48">
        <v>5155</v>
      </c>
      <c r="B5156">
        <v>39.70252390607267</v>
      </c>
    </row>
    <row r="5157" spans="1:2" ht="15" x14ac:dyDescent="0.2">
      <c r="A5157" s="48">
        <v>5156</v>
      </c>
      <c r="B5157">
        <v>41.714686728423487</v>
      </c>
    </row>
    <row r="5158" spans="1:2" ht="15" x14ac:dyDescent="0.2">
      <c r="A5158" s="48">
        <v>5157</v>
      </c>
      <c r="B5158">
        <v>41.714686728423487</v>
      </c>
    </row>
    <row r="5159" spans="1:2" ht="15" x14ac:dyDescent="0.2">
      <c r="A5159" s="48">
        <v>5158</v>
      </c>
      <c r="B5159">
        <v>39.70252390607267</v>
      </c>
    </row>
    <row r="5160" spans="1:2" ht="15" x14ac:dyDescent="0.2">
      <c r="A5160" s="48">
        <v>5159</v>
      </c>
      <c r="B5160">
        <v>18.3378906221003</v>
      </c>
    </row>
    <row r="5161" spans="1:2" ht="15" x14ac:dyDescent="0.2">
      <c r="A5161" s="48">
        <v>5160</v>
      </c>
      <c r="B5161">
        <v>13.94631623543194</v>
      </c>
    </row>
    <row r="5162" spans="1:2" ht="15" x14ac:dyDescent="0.2">
      <c r="A5162" s="48">
        <v>5161</v>
      </c>
      <c r="B5162">
        <v>25.350284072581378</v>
      </c>
    </row>
    <row r="5163" spans="1:2" ht="15" x14ac:dyDescent="0.2">
      <c r="A5163" s="48">
        <v>5162</v>
      </c>
      <c r="B5163">
        <v>25.350284072581378</v>
      </c>
    </row>
    <row r="5164" spans="1:2" ht="15" x14ac:dyDescent="0.2">
      <c r="A5164" s="48">
        <v>5163</v>
      </c>
      <c r="B5164">
        <v>25.350284072581378</v>
      </c>
    </row>
    <row r="5165" spans="1:2" ht="15" x14ac:dyDescent="0.2">
      <c r="A5165" s="48">
        <v>5164</v>
      </c>
      <c r="B5165">
        <v>25.350284072581378</v>
      </c>
    </row>
    <row r="5166" spans="1:2" ht="15" x14ac:dyDescent="0.2">
      <c r="A5166" s="48">
        <v>5165</v>
      </c>
      <c r="B5166">
        <v>25.350284072581378</v>
      </c>
    </row>
    <row r="5167" spans="1:2" ht="15" x14ac:dyDescent="0.2">
      <c r="A5167" s="48">
        <v>5166</v>
      </c>
      <c r="B5167">
        <v>21.436143573337784</v>
      </c>
    </row>
    <row r="5168" spans="1:2" ht="15" x14ac:dyDescent="0.2">
      <c r="A5168" s="48">
        <v>5167</v>
      </c>
      <c r="B5168">
        <v>19.508798286196093</v>
      </c>
    </row>
    <row r="5169" spans="1:2" ht="15" x14ac:dyDescent="0.2">
      <c r="A5169" s="48">
        <v>5168</v>
      </c>
      <c r="B5169">
        <v>21.436143573337784</v>
      </c>
    </row>
    <row r="5170" spans="1:2" ht="15" x14ac:dyDescent="0.2">
      <c r="A5170" s="48">
        <v>5169</v>
      </c>
      <c r="B5170">
        <v>21.436143573337784</v>
      </c>
    </row>
    <row r="5171" spans="1:2" ht="15" x14ac:dyDescent="0.2">
      <c r="A5171" s="48">
        <v>5170</v>
      </c>
      <c r="B5171">
        <v>21.436143573337784</v>
      </c>
    </row>
    <row r="5172" spans="1:2" ht="15" x14ac:dyDescent="0.2">
      <c r="A5172" s="48">
        <v>5171</v>
      </c>
      <c r="B5172">
        <v>21.436143573337784</v>
      </c>
    </row>
    <row r="5173" spans="1:2" ht="15" x14ac:dyDescent="0.2">
      <c r="A5173" s="48">
        <v>5172</v>
      </c>
      <c r="B5173">
        <v>25.350284072581378</v>
      </c>
    </row>
    <row r="5174" spans="1:2" ht="15" x14ac:dyDescent="0.2">
      <c r="A5174" s="48">
        <v>5173</v>
      </c>
      <c r="B5174">
        <v>25.350284072581378</v>
      </c>
    </row>
    <row r="5175" spans="1:2" ht="15" x14ac:dyDescent="0.2">
      <c r="A5175" s="48">
        <v>5174</v>
      </c>
      <c r="B5175">
        <v>25.350284072581378</v>
      </c>
    </row>
    <row r="5176" spans="1:2" ht="15" x14ac:dyDescent="0.2">
      <c r="A5176" s="48">
        <v>5175</v>
      </c>
      <c r="B5176">
        <v>25.350284072581378</v>
      </c>
    </row>
    <row r="5177" spans="1:2" ht="15" x14ac:dyDescent="0.2">
      <c r="A5177" s="48">
        <v>5176</v>
      </c>
      <c r="B5177">
        <v>25.350284072581378</v>
      </c>
    </row>
    <row r="5178" spans="1:2" ht="15" x14ac:dyDescent="0.2">
      <c r="A5178" s="48">
        <v>5177</v>
      </c>
      <c r="B5178">
        <v>21.436143573337784</v>
      </c>
    </row>
    <row r="5179" spans="1:2" ht="15" x14ac:dyDescent="0.2">
      <c r="A5179" s="48">
        <v>5178</v>
      </c>
      <c r="B5179">
        <v>25.350284072581378</v>
      </c>
    </row>
    <row r="5180" spans="1:2" ht="15" x14ac:dyDescent="0.2">
      <c r="A5180" s="48">
        <v>5179</v>
      </c>
      <c r="B5180">
        <v>25.350284072581378</v>
      </c>
    </row>
    <row r="5181" spans="1:2" ht="15" x14ac:dyDescent="0.2">
      <c r="A5181" s="48">
        <v>5180</v>
      </c>
      <c r="B5181">
        <v>46.781559428571427</v>
      </c>
    </row>
    <row r="5182" spans="1:2" ht="15" x14ac:dyDescent="0.2">
      <c r="A5182" s="48">
        <v>5181</v>
      </c>
      <c r="B5182">
        <v>46.781559428571427</v>
      </c>
    </row>
    <row r="5183" spans="1:2" ht="15" x14ac:dyDescent="0.2">
      <c r="A5183" s="48">
        <v>5182</v>
      </c>
      <c r="B5183">
        <v>45.082978489554534</v>
      </c>
    </row>
    <row r="5184" spans="1:2" ht="15" x14ac:dyDescent="0.2">
      <c r="A5184" s="48">
        <v>5183</v>
      </c>
      <c r="B5184">
        <v>25.350284072581378</v>
      </c>
    </row>
    <row r="5185" spans="1:2" ht="15" x14ac:dyDescent="0.2">
      <c r="A5185" s="48">
        <v>5184</v>
      </c>
      <c r="B5185">
        <v>21.436143573337784</v>
      </c>
    </row>
    <row r="5186" spans="1:2" ht="15" x14ac:dyDescent="0.2">
      <c r="A5186" s="48">
        <v>5185</v>
      </c>
      <c r="B5186">
        <v>10.362600755658452</v>
      </c>
    </row>
    <row r="5187" spans="1:2" ht="15" x14ac:dyDescent="0.2">
      <c r="A5187" s="48">
        <v>5186</v>
      </c>
      <c r="B5187">
        <v>10.362600755658452</v>
      </c>
    </row>
    <row r="5188" spans="1:2" ht="15" x14ac:dyDescent="0.2">
      <c r="A5188" s="48">
        <v>5187</v>
      </c>
      <c r="B5188">
        <v>10.362600755658452</v>
      </c>
    </row>
    <row r="5189" spans="1:2" ht="15" x14ac:dyDescent="0.2">
      <c r="A5189" s="48">
        <v>5188</v>
      </c>
      <c r="B5189">
        <v>10.362600755658452</v>
      </c>
    </row>
    <row r="5190" spans="1:2" ht="15" x14ac:dyDescent="0.2">
      <c r="A5190" s="48">
        <v>5189</v>
      </c>
      <c r="B5190">
        <v>10.362600755658452</v>
      </c>
    </row>
    <row r="5191" spans="1:2" ht="15" x14ac:dyDescent="0.2">
      <c r="A5191" s="48">
        <v>5190</v>
      </c>
      <c r="B5191">
        <v>20.498098028267435</v>
      </c>
    </row>
    <row r="5192" spans="1:2" ht="15" x14ac:dyDescent="0.2">
      <c r="A5192" s="48">
        <v>5191</v>
      </c>
      <c r="B5192">
        <v>20.498098028267435</v>
      </c>
    </row>
    <row r="5193" spans="1:2" ht="15" x14ac:dyDescent="0.2">
      <c r="A5193" s="48">
        <v>5192</v>
      </c>
      <c r="B5193">
        <v>20.498098028267435</v>
      </c>
    </row>
    <row r="5194" spans="1:2" ht="15" x14ac:dyDescent="0.2">
      <c r="A5194" s="48">
        <v>5193</v>
      </c>
      <c r="B5194">
        <v>22.346463008708099</v>
      </c>
    </row>
    <row r="5195" spans="1:2" ht="15" x14ac:dyDescent="0.2">
      <c r="A5195" s="48">
        <v>5194</v>
      </c>
      <c r="B5195">
        <v>25.53565255450274</v>
      </c>
    </row>
    <row r="5196" spans="1:2" ht="15" x14ac:dyDescent="0.2">
      <c r="A5196" s="48">
        <v>5195</v>
      </c>
      <c r="B5196">
        <v>49.13648514285714</v>
      </c>
    </row>
    <row r="5197" spans="1:2" ht="15" x14ac:dyDescent="0.2">
      <c r="A5197" s="48">
        <v>5196</v>
      </c>
      <c r="B5197">
        <v>49.13648514285714</v>
      </c>
    </row>
    <row r="5198" spans="1:2" ht="15" x14ac:dyDescent="0.2">
      <c r="A5198" s="48">
        <v>5197</v>
      </c>
      <c r="B5198">
        <v>49.13648514285714</v>
      </c>
    </row>
    <row r="5199" spans="1:2" ht="15" x14ac:dyDescent="0.2">
      <c r="A5199" s="48">
        <v>5198</v>
      </c>
      <c r="B5199">
        <v>49.13648514285714</v>
      </c>
    </row>
    <row r="5200" spans="1:2" ht="15" x14ac:dyDescent="0.2">
      <c r="A5200" s="48">
        <v>5199</v>
      </c>
      <c r="B5200">
        <v>49.13648514285714</v>
      </c>
    </row>
    <row r="5201" spans="1:2" ht="15" x14ac:dyDescent="0.2">
      <c r="A5201" s="48">
        <v>5200</v>
      </c>
      <c r="B5201">
        <v>49.13648514285714</v>
      </c>
    </row>
    <row r="5202" spans="1:2" ht="15" x14ac:dyDescent="0.2">
      <c r="A5202" s="48">
        <v>5201</v>
      </c>
      <c r="B5202">
        <v>49.13648514285714</v>
      </c>
    </row>
    <row r="5203" spans="1:2" ht="15" x14ac:dyDescent="0.2">
      <c r="A5203" s="48">
        <v>5202</v>
      </c>
      <c r="B5203">
        <v>22.346463008708099</v>
      </c>
    </row>
    <row r="5204" spans="1:2" ht="15" x14ac:dyDescent="0.2">
      <c r="A5204" s="48">
        <v>5203</v>
      </c>
      <c r="B5204">
        <v>25.53565255450274</v>
      </c>
    </row>
    <row r="5205" spans="1:2" ht="15" x14ac:dyDescent="0.2">
      <c r="A5205" s="48">
        <v>5204</v>
      </c>
      <c r="B5205">
        <v>49.13648514285714</v>
      </c>
    </row>
    <row r="5206" spans="1:2" ht="15" x14ac:dyDescent="0.2">
      <c r="A5206" s="48">
        <v>5205</v>
      </c>
      <c r="B5206">
        <v>49.13648514285714</v>
      </c>
    </row>
    <row r="5207" spans="1:2" ht="15" x14ac:dyDescent="0.2">
      <c r="A5207" s="48">
        <v>5206</v>
      </c>
      <c r="B5207">
        <v>25.53565255450274</v>
      </c>
    </row>
    <row r="5208" spans="1:2" ht="15" x14ac:dyDescent="0.2">
      <c r="A5208" s="48">
        <v>5207</v>
      </c>
      <c r="B5208">
        <v>20.498098028267435</v>
      </c>
    </row>
    <row r="5209" spans="1:2" ht="15" x14ac:dyDescent="0.2">
      <c r="A5209" s="48">
        <v>5208</v>
      </c>
      <c r="B5209">
        <v>20.498098028267435</v>
      </c>
    </row>
    <row r="5210" spans="1:2" ht="15" x14ac:dyDescent="0.2">
      <c r="A5210" s="48">
        <v>5209</v>
      </c>
      <c r="B5210">
        <v>21.220037152580286</v>
      </c>
    </row>
    <row r="5211" spans="1:2" ht="15" x14ac:dyDescent="0.2">
      <c r="A5211" s="48">
        <v>5210</v>
      </c>
      <c r="B5211">
        <v>23.346163630997939</v>
      </c>
    </row>
    <row r="5212" spans="1:2" ht="15" x14ac:dyDescent="0.2">
      <c r="A5212" s="48">
        <v>5211</v>
      </c>
      <c r="B5212">
        <v>23.346163630997939</v>
      </c>
    </row>
    <row r="5213" spans="1:2" ht="15" x14ac:dyDescent="0.2">
      <c r="A5213" s="48">
        <v>5212</v>
      </c>
      <c r="B5213">
        <v>21.220037152580286</v>
      </c>
    </row>
    <row r="5214" spans="1:2" ht="15" x14ac:dyDescent="0.2">
      <c r="A5214" s="48">
        <v>5213</v>
      </c>
      <c r="B5214">
        <v>21.220037152580286</v>
      </c>
    </row>
    <row r="5215" spans="1:2" ht="15" x14ac:dyDescent="0.2">
      <c r="A5215" s="48">
        <v>5214</v>
      </c>
      <c r="B5215">
        <v>23.346163630997939</v>
      </c>
    </row>
    <row r="5216" spans="1:2" ht="15" x14ac:dyDescent="0.2">
      <c r="A5216" s="48">
        <v>5215</v>
      </c>
      <c r="B5216">
        <v>23.346163630997939</v>
      </c>
    </row>
    <row r="5217" spans="1:2" ht="15" x14ac:dyDescent="0.2">
      <c r="A5217" s="48">
        <v>5216</v>
      </c>
      <c r="B5217">
        <v>25.195462181474177</v>
      </c>
    </row>
    <row r="5218" spans="1:2" ht="15" x14ac:dyDescent="0.2">
      <c r="A5218" s="48">
        <v>5217</v>
      </c>
      <c r="B5218">
        <v>25.195462181474177</v>
      </c>
    </row>
    <row r="5219" spans="1:2" ht="15" x14ac:dyDescent="0.2">
      <c r="A5219" s="48">
        <v>5218</v>
      </c>
      <c r="B5219">
        <v>57.913059142857144</v>
      </c>
    </row>
    <row r="5220" spans="1:2" ht="15" x14ac:dyDescent="0.2">
      <c r="A5220" s="48">
        <v>5219</v>
      </c>
      <c r="B5220">
        <v>41.795742492294963</v>
      </c>
    </row>
    <row r="5221" spans="1:2" ht="15" x14ac:dyDescent="0.2">
      <c r="A5221" s="48">
        <v>5220</v>
      </c>
      <c r="B5221">
        <v>41.795742492294963</v>
      </c>
    </row>
    <row r="5222" spans="1:2" ht="15" x14ac:dyDescent="0.2">
      <c r="A5222" s="48">
        <v>5221</v>
      </c>
      <c r="B5222">
        <v>41.795742492294963</v>
      </c>
    </row>
    <row r="5223" spans="1:2" ht="15" x14ac:dyDescent="0.2">
      <c r="A5223" s="48">
        <v>5222</v>
      </c>
      <c r="B5223">
        <v>41.795742492294963</v>
      </c>
    </row>
    <row r="5224" spans="1:2" ht="15" x14ac:dyDescent="0.2">
      <c r="A5224" s="48">
        <v>5223</v>
      </c>
      <c r="B5224">
        <v>41.795742492294963</v>
      </c>
    </row>
    <row r="5225" spans="1:2" ht="15" x14ac:dyDescent="0.2">
      <c r="A5225" s="48">
        <v>5224</v>
      </c>
      <c r="B5225">
        <v>41.795742492294963</v>
      </c>
    </row>
    <row r="5226" spans="1:2" ht="15" x14ac:dyDescent="0.2">
      <c r="A5226" s="48">
        <v>5225</v>
      </c>
      <c r="B5226">
        <v>41.795742492294963</v>
      </c>
    </row>
    <row r="5227" spans="1:2" ht="15" x14ac:dyDescent="0.2">
      <c r="A5227" s="48">
        <v>5226</v>
      </c>
      <c r="B5227">
        <v>41.795742492294963</v>
      </c>
    </row>
    <row r="5228" spans="1:2" ht="15" x14ac:dyDescent="0.2">
      <c r="A5228" s="48">
        <v>5227</v>
      </c>
      <c r="B5228">
        <v>41.795742492294963</v>
      </c>
    </row>
    <row r="5229" spans="1:2" ht="15" x14ac:dyDescent="0.2">
      <c r="A5229" s="48">
        <v>5228</v>
      </c>
      <c r="B5229">
        <v>41.795742492294963</v>
      </c>
    </row>
    <row r="5230" spans="1:2" ht="15" x14ac:dyDescent="0.2">
      <c r="A5230" s="48">
        <v>5229</v>
      </c>
      <c r="B5230">
        <v>41.795742492294963</v>
      </c>
    </row>
    <row r="5231" spans="1:2" ht="15" x14ac:dyDescent="0.2">
      <c r="A5231" s="48">
        <v>5230</v>
      </c>
      <c r="B5231">
        <v>41.795742492294963</v>
      </c>
    </row>
    <row r="5232" spans="1:2" ht="15" x14ac:dyDescent="0.2">
      <c r="A5232" s="48">
        <v>5231</v>
      </c>
      <c r="B5232">
        <v>25.195462181474177</v>
      </c>
    </row>
    <row r="5233" spans="1:2" ht="15" x14ac:dyDescent="0.2">
      <c r="A5233" s="48">
        <v>5232</v>
      </c>
      <c r="B5233">
        <v>23.346163630997939</v>
      </c>
    </row>
    <row r="5234" spans="1:2" ht="15" x14ac:dyDescent="0.2">
      <c r="A5234" s="48">
        <v>5233</v>
      </c>
      <c r="B5234">
        <v>22.07967911651604</v>
      </c>
    </row>
    <row r="5235" spans="1:2" ht="15" x14ac:dyDescent="0.2">
      <c r="A5235" s="48">
        <v>5234</v>
      </c>
      <c r="B5235">
        <v>22.874483070831765</v>
      </c>
    </row>
    <row r="5236" spans="1:2" ht="15" x14ac:dyDescent="0.2">
      <c r="A5236" s="48">
        <v>5235</v>
      </c>
      <c r="B5236">
        <v>22.58778586681116</v>
      </c>
    </row>
    <row r="5237" spans="1:2" ht="15" x14ac:dyDescent="0.2">
      <c r="A5237" s="48">
        <v>5236</v>
      </c>
      <c r="B5237">
        <v>22.07967911651604</v>
      </c>
    </row>
    <row r="5238" spans="1:2" ht="15" x14ac:dyDescent="0.2">
      <c r="A5238" s="48">
        <v>5237</v>
      </c>
      <c r="B5238">
        <v>22.874483070831765</v>
      </c>
    </row>
    <row r="5239" spans="1:2" ht="15" x14ac:dyDescent="0.2">
      <c r="A5239" s="48">
        <v>5238</v>
      </c>
      <c r="B5239">
        <v>22.874483070831765</v>
      </c>
    </row>
    <row r="5240" spans="1:2" ht="15" x14ac:dyDescent="0.2">
      <c r="A5240" s="48">
        <v>5239</v>
      </c>
      <c r="B5240">
        <v>22.07967911651604</v>
      </c>
    </row>
    <row r="5241" spans="1:2" ht="15" x14ac:dyDescent="0.2">
      <c r="A5241" s="48">
        <v>5240</v>
      </c>
      <c r="B5241">
        <v>22.07967911651604</v>
      </c>
    </row>
    <row r="5242" spans="1:2" ht="15" x14ac:dyDescent="0.2">
      <c r="A5242" s="48">
        <v>5241</v>
      </c>
      <c r="B5242">
        <v>26.385213505645506</v>
      </c>
    </row>
    <row r="5243" spans="1:2" ht="15" x14ac:dyDescent="0.2">
      <c r="A5243" s="48">
        <v>5242</v>
      </c>
      <c r="B5243">
        <v>26.385213505645506</v>
      </c>
    </row>
    <row r="5244" spans="1:2" ht="15" x14ac:dyDescent="0.2">
      <c r="A5244" s="48">
        <v>5243</v>
      </c>
      <c r="B5244">
        <v>43.50493786369551</v>
      </c>
    </row>
    <row r="5245" spans="1:2" ht="15" x14ac:dyDescent="0.2">
      <c r="A5245" s="48">
        <v>5244</v>
      </c>
      <c r="B5245">
        <v>55.362705428571424</v>
      </c>
    </row>
    <row r="5246" spans="1:2" ht="15" x14ac:dyDescent="0.2">
      <c r="A5246" s="48">
        <v>5245</v>
      </c>
      <c r="B5246">
        <v>44.523936484754266</v>
      </c>
    </row>
    <row r="5247" spans="1:2" ht="15" x14ac:dyDescent="0.2">
      <c r="A5247" s="48">
        <v>5246</v>
      </c>
      <c r="B5247">
        <v>43.50493786369551</v>
      </c>
    </row>
    <row r="5248" spans="1:2" ht="15" x14ac:dyDescent="0.2">
      <c r="A5248" s="48">
        <v>5247</v>
      </c>
      <c r="B5248">
        <v>43.50493786369551</v>
      </c>
    </row>
    <row r="5249" spans="1:2" ht="15" x14ac:dyDescent="0.2">
      <c r="A5249" s="48">
        <v>5248</v>
      </c>
      <c r="B5249">
        <v>43.50493786369551</v>
      </c>
    </row>
    <row r="5250" spans="1:2" ht="15" x14ac:dyDescent="0.2">
      <c r="A5250" s="48">
        <v>5249</v>
      </c>
      <c r="B5250">
        <v>43.50493786369551</v>
      </c>
    </row>
    <row r="5251" spans="1:2" ht="15" x14ac:dyDescent="0.2">
      <c r="A5251" s="48">
        <v>5250</v>
      </c>
      <c r="B5251">
        <v>26.385213505645506</v>
      </c>
    </row>
    <row r="5252" spans="1:2" ht="15" x14ac:dyDescent="0.2">
      <c r="A5252" s="48">
        <v>5251</v>
      </c>
      <c r="B5252">
        <v>43.50493786369551</v>
      </c>
    </row>
    <row r="5253" spans="1:2" ht="15" x14ac:dyDescent="0.2">
      <c r="A5253" s="48">
        <v>5252</v>
      </c>
      <c r="B5253">
        <v>55.362705428571424</v>
      </c>
    </row>
    <row r="5254" spans="1:2" ht="15" x14ac:dyDescent="0.2">
      <c r="A5254" s="48">
        <v>5253</v>
      </c>
      <c r="B5254">
        <v>55.362705428571424</v>
      </c>
    </row>
    <row r="5255" spans="1:2" ht="15" x14ac:dyDescent="0.2">
      <c r="A5255" s="48">
        <v>5254</v>
      </c>
      <c r="B5255">
        <v>43.50493786369551</v>
      </c>
    </row>
    <row r="5256" spans="1:2" ht="15" x14ac:dyDescent="0.2">
      <c r="A5256" s="48">
        <v>5255</v>
      </c>
      <c r="B5256">
        <v>26.385213505645506</v>
      </c>
    </row>
    <row r="5257" spans="1:2" ht="15" x14ac:dyDescent="0.2">
      <c r="A5257" s="48">
        <v>5256</v>
      </c>
      <c r="B5257">
        <v>25.215020583545606</v>
      </c>
    </row>
    <row r="5258" spans="1:2" ht="15" x14ac:dyDescent="0.2">
      <c r="A5258" s="48">
        <v>5257</v>
      </c>
      <c r="B5258">
        <v>13.321912931766049</v>
      </c>
    </row>
    <row r="5259" spans="1:2" ht="15" x14ac:dyDescent="0.2">
      <c r="A5259" s="48">
        <v>5258</v>
      </c>
      <c r="B5259">
        <v>13.321912931766049</v>
      </c>
    </row>
    <row r="5260" spans="1:2" ht="15" x14ac:dyDescent="0.2">
      <c r="A5260" s="48">
        <v>5259</v>
      </c>
      <c r="B5260">
        <v>13.321912931766049</v>
      </c>
    </row>
    <row r="5261" spans="1:2" ht="15" x14ac:dyDescent="0.2">
      <c r="A5261" s="48">
        <v>5260</v>
      </c>
      <c r="B5261">
        <v>13.321912931766049</v>
      </c>
    </row>
    <row r="5262" spans="1:2" ht="15" x14ac:dyDescent="0.2">
      <c r="A5262" s="48">
        <v>5261</v>
      </c>
      <c r="B5262">
        <v>13.321912931766049</v>
      </c>
    </row>
    <row r="5263" spans="1:2" ht="15" x14ac:dyDescent="0.2">
      <c r="A5263" s="48">
        <v>5262</v>
      </c>
      <c r="B5263">
        <v>13.321912931766049</v>
      </c>
    </row>
    <row r="5264" spans="1:2" ht="15" x14ac:dyDescent="0.2">
      <c r="A5264" s="48">
        <v>5263</v>
      </c>
      <c r="B5264">
        <v>13.321912931766049</v>
      </c>
    </row>
    <row r="5265" spans="1:2" ht="15" x14ac:dyDescent="0.2">
      <c r="A5265" s="48">
        <v>5264</v>
      </c>
      <c r="B5265">
        <v>30.251703126510098</v>
      </c>
    </row>
    <row r="5266" spans="1:2" ht="15" x14ac:dyDescent="0.2">
      <c r="A5266" s="48">
        <v>5265</v>
      </c>
      <c r="B5266">
        <v>30.251703126510098</v>
      </c>
    </row>
    <row r="5267" spans="1:2" ht="15" x14ac:dyDescent="0.2">
      <c r="A5267" s="48">
        <v>5266</v>
      </c>
      <c r="B5267">
        <v>33.373705971257927</v>
      </c>
    </row>
    <row r="5268" spans="1:2" ht="15" x14ac:dyDescent="0.2">
      <c r="A5268" s="48">
        <v>5267</v>
      </c>
      <c r="B5268">
        <v>36.09246717598041</v>
      </c>
    </row>
    <row r="5269" spans="1:2" ht="15" x14ac:dyDescent="0.2">
      <c r="A5269" s="48">
        <v>5268</v>
      </c>
      <c r="B5269">
        <v>36.09246717598041</v>
      </c>
    </row>
    <row r="5270" spans="1:2" ht="15" x14ac:dyDescent="0.2">
      <c r="A5270" s="48">
        <v>5269</v>
      </c>
      <c r="B5270">
        <v>36.09246717598041</v>
      </c>
    </row>
    <row r="5271" spans="1:2" ht="15" x14ac:dyDescent="0.2">
      <c r="A5271" s="48">
        <v>5270</v>
      </c>
      <c r="B5271">
        <v>36.09246717598041</v>
      </c>
    </row>
    <row r="5272" spans="1:2" ht="15" x14ac:dyDescent="0.2">
      <c r="A5272" s="48">
        <v>5271</v>
      </c>
      <c r="B5272">
        <v>36.09246717598041</v>
      </c>
    </row>
    <row r="5273" spans="1:2" ht="15" x14ac:dyDescent="0.2">
      <c r="A5273" s="48">
        <v>5272</v>
      </c>
      <c r="B5273">
        <v>36.09246717598041</v>
      </c>
    </row>
    <row r="5274" spans="1:2" ht="15" x14ac:dyDescent="0.2">
      <c r="A5274" s="48">
        <v>5273</v>
      </c>
      <c r="B5274">
        <v>36.09246717598041</v>
      </c>
    </row>
    <row r="5275" spans="1:2" ht="15" x14ac:dyDescent="0.2">
      <c r="A5275" s="48">
        <v>5274</v>
      </c>
      <c r="B5275">
        <v>33.373705971257927</v>
      </c>
    </row>
    <row r="5276" spans="1:2" ht="15" x14ac:dyDescent="0.2">
      <c r="A5276" s="48">
        <v>5275</v>
      </c>
      <c r="B5276">
        <v>36.09246717598041</v>
      </c>
    </row>
    <row r="5277" spans="1:2" ht="15" x14ac:dyDescent="0.2">
      <c r="A5277" s="48">
        <v>5276</v>
      </c>
      <c r="B5277">
        <v>38.344118285714288</v>
      </c>
    </row>
    <row r="5278" spans="1:2" ht="15" x14ac:dyDescent="0.2">
      <c r="A5278" s="48">
        <v>5277</v>
      </c>
      <c r="B5278">
        <v>36.09246717598041</v>
      </c>
    </row>
    <row r="5279" spans="1:2" ht="15" x14ac:dyDescent="0.2">
      <c r="A5279" s="48">
        <v>5278</v>
      </c>
      <c r="B5279">
        <v>36.09246717598041</v>
      </c>
    </row>
    <row r="5280" spans="1:2" ht="15" x14ac:dyDescent="0.2">
      <c r="A5280" s="48">
        <v>5279</v>
      </c>
      <c r="B5280">
        <v>30.251703126510098</v>
      </c>
    </row>
    <row r="5281" spans="1:2" ht="15" x14ac:dyDescent="0.2">
      <c r="A5281" s="48">
        <v>5280</v>
      </c>
      <c r="B5281">
        <v>30.251703126510098</v>
      </c>
    </row>
    <row r="5282" spans="1:2" ht="15" x14ac:dyDescent="0.2">
      <c r="A5282" s="48">
        <v>5281</v>
      </c>
      <c r="B5282">
        <v>8.7727899720795222</v>
      </c>
    </row>
    <row r="5283" spans="1:2" ht="15" x14ac:dyDescent="0.2">
      <c r="A5283" s="48">
        <v>5282</v>
      </c>
      <c r="B5283">
        <v>8.7727899720795222</v>
      </c>
    </row>
    <row r="5284" spans="1:2" ht="15" x14ac:dyDescent="0.2">
      <c r="A5284" s="48">
        <v>5283</v>
      </c>
      <c r="B5284">
        <v>8.7727899720795222</v>
      </c>
    </row>
    <row r="5285" spans="1:2" ht="15" x14ac:dyDescent="0.2">
      <c r="A5285" s="48">
        <v>5284</v>
      </c>
      <c r="B5285">
        <v>8.7727899720795222</v>
      </c>
    </row>
    <row r="5286" spans="1:2" ht="15" x14ac:dyDescent="0.2">
      <c r="A5286" s="48">
        <v>5285</v>
      </c>
      <c r="B5286">
        <v>8.7727899720795222</v>
      </c>
    </row>
    <row r="5287" spans="1:2" ht="15" x14ac:dyDescent="0.2">
      <c r="A5287" s="48">
        <v>5286</v>
      </c>
      <c r="B5287">
        <v>19.668757453808745</v>
      </c>
    </row>
    <row r="5288" spans="1:2" ht="15" x14ac:dyDescent="0.2">
      <c r="A5288" s="48">
        <v>5287</v>
      </c>
      <c r="B5288">
        <v>19.668757453808745</v>
      </c>
    </row>
    <row r="5289" spans="1:2" ht="15" x14ac:dyDescent="0.2">
      <c r="A5289" s="48">
        <v>5288</v>
      </c>
      <c r="B5289">
        <v>19.668757453808745</v>
      </c>
    </row>
    <row r="5290" spans="1:2" ht="15" x14ac:dyDescent="0.2">
      <c r="A5290" s="48">
        <v>5289</v>
      </c>
      <c r="B5290">
        <v>21.981245235805041</v>
      </c>
    </row>
    <row r="5291" spans="1:2" ht="15" x14ac:dyDescent="0.2">
      <c r="A5291" s="48">
        <v>5290</v>
      </c>
      <c r="B5291">
        <v>22.710550116029292</v>
      </c>
    </row>
    <row r="5292" spans="1:2" ht="15" x14ac:dyDescent="0.2">
      <c r="A5292" s="48">
        <v>5291</v>
      </c>
      <c r="B5292">
        <v>59.356657725062654</v>
      </c>
    </row>
    <row r="5293" spans="1:2" ht="15" x14ac:dyDescent="0.2">
      <c r="A5293" s="48">
        <v>5292</v>
      </c>
      <c r="B5293">
        <v>59.924038002694232</v>
      </c>
    </row>
    <row r="5294" spans="1:2" ht="15" x14ac:dyDescent="0.2">
      <c r="A5294" s="48">
        <v>5293</v>
      </c>
      <c r="B5294">
        <v>59.924038002694232</v>
      </c>
    </row>
    <row r="5295" spans="1:2" ht="15" x14ac:dyDescent="0.2">
      <c r="A5295" s="48">
        <v>5294</v>
      </c>
      <c r="B5295">
        <v>59.924038002694232</v>
      </c>
    </row>
    <row r="5296" spans="1:2" ht="15" x14ac:dyDescent="0.2">
      <c r="A5296" s="48">
        <v>5295</v>
      </c>
      <c r="B5296">
        <v>59.924038002694232</v>
      </c>
    </row>
    <row r="5297" spans="1:2" ht="15" x14ac:dyDescent="0.2">
      <c r="A5297" s="48">
        <v>5296</v>
      </c>
      <c r="B5297">
        <v>60.494117142857142</v>
      </c>
    </row>
    <row r="5298" spans="1:2" ht="15" x14ac:dyDescent="0.2">
      <c r="A5298" s="48">
        <v>5297</v>
      </c>
      <c r="B5298">
        <v>60.494117142857142</v>
      </c>
    </row>
    <row r="5299" spans="1:2" ht="15" x14ac:dyDescent="0.2">
      <c r="A5299" s="48">
        <v>5298</v>
      </c>
      <c r="B5299">
        <v>22.710550116029292</v>
      </c>
    </row>
    <row r="5300" spans="1:2" ht="15" x14ac:dyDescent="0.2">
      <c r="A5300" s="48">
        <v>5299</v>
      </c>
      <c r="B5300">
        <v>46.547686059010211</v>
      </c>
    </row>
    <row r="5301" spans="1:2" ht="15" x14ac:dyDescent="0.2">
      <c r="A5301" s="48">
        <v>5300</v>
      </c>
      <c r="B5301">
        <v>60.494117142857142</v>
      </c>
    </row>
    <row r="5302" spans="1:2" ht="15" x14ac:dyDescent="0.2">
      <c r="A5302" s="48">
        <v>5301</v>
      </c>
      <c r="B5302">
        <v>59.924038002694232</v>
      </c>
    </row>
    <row r="5303" spans="1:2" ht="15" x14ac:dyDescent="0.2">
      <c r="A5303" s="48">
        <v>5302</v>
      </c>
      <c r="B5303">
        <v>22.710550116029292</v>
      </c>
    </row>
    <row r="5304" spans="1:2" ht="15" x14ac:dyDescent="0.2">
      <c r="A5304" s="48">
        <v>5303</v>
      </c>
      <c r="B5304">
        <v>20.848840884124023</v>
      </c>
    </row>
    <row r="5305" spans="1:2" ht="15" x14ac:dyDescent="0.2">
      <c r="A5305" s="48">
        <v>5304</v>
      </c>
      <c r="B5305">
        <v>19.668757453808745</v>
      </c>
    </row>
    <row r="5306" spans="1:2" ht="15" x14ac:dyDescent="0.2">
      <c r="A5306" s="48">
        <v>5305</v>
      </c>
      <c r="B5306">
        <v>18.317589035594871</v>
      </c>
    </row>
    <row r="5307" spans="1:2" ht="15" x14ac:dyDescent="0.2">
      <c r="A5307" s="48">
        <v>5306</v>
      </c>
      <c r="B5307">
        <v>18.286186956923022</v>
      </c>
    </row>
    <row r="5308" spans="1:2" ht="15" x14ac:dyDescent="0.2">
      <c r="A5308" s="48">
        <v>5307</v>
      </c>
      <c r="B5308">
        <v>18.317589035594871</v>
      </c>
    </row>
    <row r="5309" spans="1:2" ht="15" x14ac:dyDescent="0.2">
      <c r="A5309" s="48">
        <v>5308</v>
      </c>
      <c r="B5309">
        <v>8.9502237520552335</v>
      </c>
    </row>
    <row r="5310" spans="1:2" ht="15" x14ac:dyDescent="0.2">
      <c r="A5310" s="48">
        <v>5309</v>
      </c>
      <c r="B5310">
        <v>18.286186956923022</v>
      </c>
    </row>
    <row r="5311" spans="1:2" ht="15" x14ac:dyDescent="0.2">
      <c r="A5311" s="48">
        <v>5310</v>
      </c>
      <c r="B5311">
        <v>18.286186956923022</v>
      </c>
    </row>
    <row r="5312" spans="1:2" ht="15" x14ac:dyDescent="0.2">
      <c r="A5312" s="48">
        <v>5311</v>
      </c>
      <c r="B5312">
        <v>18.286186956923022</v>
      </c>
    </row>
    <row r="5313" spans="1:2" ht="15" x14ac:dyDescent="0.2">
      <c r="A5313" s="48">
        <v>5312</v>
      </c>
      <c r="B5313">
        <v>19.758565051722858</v>
      </c>
    </row>
    <row r="5314" spans="1:2" ht="15" x14ac:dyDescent="0.2">
      <c r="A5314" s="48">
        <v>5313</v>
      </c>
      <c r="B5314">
        <v>19.758565051722858</v>
      </c>
    </row>
    <row r="5315" spans="1:2" ht="15" x14ac:dyDescent="0.2">
      <c r="A5315" s="48">
        <v>5314</v>
      </c>
      <c r="B5315">
        <v>19.758565051722858</v>
      </c>
    </row>
    <row r="5316" spans="1:2" ht="15" x14ac:dyDescent="0.2">
      <c r="A5316" s="48">
        <v>5315</v>
      </c>
      <c r="B5316">
        <v>59.750115561044467</v>
      </c>
    </row>
    <row r="5317" spans="1:2" ht="15" x14ac:dyDescent="0.2">
      <c r="A5317" s="48">
        <v>5316</v>
      </c>
      <c r="B5317">
        <v>59.750115561044467</v>
      </c>
    </row>
    <row r="5318" spans="1:2" ht="15" x14ac:dyDescent="0.2">
      <c r="A5318" s="48">
        <v>5317</v>
      </c>
      <c r="B5318">
        <v>59.750115561044467</v>
      </c>
    </row>
    <row r="5319" spans="1:2" ht="15" x14ac:dyDescent="0.2">
      <c r="A5319" s="48">
        <v>5318</v>
      </c>
      <c r="B5319">
        <v>21.764726115805253</v>
      </c>
    </row>
    <row r="5320" spans="1:2" ht="15" x14ac:dyDescent="0.2">
      <c r="A5320" s="48">
        <v>5319</v>
      </c>
      <c r="B5320">
        <v>21.764726115805253</v>
      </c>
    </row>
    <row r="5321" spans="1:2" ht="15" x14ac:dyDescent="0.2">
      <c r="A5321" s="48">
        <v>5320</v>
      </c>
      <c r="B5321">
        <v>21.764726115805253</v>
      </c>
    </row>
    <row r="5322" spans="1:2" ht="15" x14ac:dyDescent="0.2">
      <c r="A5322" s="48">
        <v>5321</v>
      </c>
      <c r="B5322">
        <v>19.758565051722858</v>
      </c>
    </row>
    <row r="5323" spans="1:2" ht="15" x14ac:dyDescent="0.2">
      <c r="A5323" s="48">
        <v>5322</v>
      </c>
      <c r="B5323">
        <v>19.758565051722858</v>
      </c>
    </row>
    <row r="5324" spans="1:2" ht="15" x14ac:dyDescent="0.2">
      <c r="A5324" s="48">
        <v>5323</v>
      </c>
      <c r="B5324">
        <v>21.764726115805253</v>
      </c>
    </row>
    <row r="5325" spans="1:2" ht="15" x14ac:dyDescent="0.2">
      <c r="A5325" s="48">
        <v>5324</v>
      </c>
      <c r="B5325">
        <v>60.60422771428572</v>
      </c>
    </row>
    <row r="5326" spans="1:2" ht="15" x14ac:dyDescent="0.2">
      <c r="A5326" s="48">
        <v>5325</v>
      </c>
      <c r="B5326">
        <v>60.318850173449384</v>
      </c>
    </row>
    <row r="5327" spans="1:2" ht="15" x14ac:dyDescent="0.2">
      <c r="A5327" s="48">
        <v>5326</v>
      </c>
      <c r="B5327">
        <v>21.764726115805253</v>
      </c>
    </row>
    <row r="5328" spans="1:2" ht="15" x14ac:dyDescent="0.2">
      <c r="A5328" s="48">
        <v>5327</v>
      </c>
      <c r="B5328">
        <v>19.758565051722858</v>
      </c>
    </row>
    <row r="5329" spans="1:2" ht="15" x14ac:dyDescent="0.2">
      <c r="A5329" s="48">
        <v>5328</v>
      </c>
      <c r="B5329">
        <v>19.758565051722858</v>
      </c>
    </row>
    <row r="5330" spans="1:2" ht="15" x14ac:dyDescent="0.2">
      <c r="A5330" s="48">
        <v>5329</v>
      </c>
      <c r="B5330">
        <v>19.254214516817644</v>
      </c>
    </row>
    <row r="5331" spans="1:2" ht="15" x14ac:dyDescent="0.2">
      <c r="A5331" s="48">
        <v>5330</v>
      </c>
      <c r="B5331">
        <v>19.254214516817644</v>
      </c>
    </row>
    <row r="5332" spans="1:2" ht="15" x14ac:dyDescent="0.2">
      <c r="A5332" s="48">
        <v>5331</v>
      </c>
      <c r="B5332">
        <v>19.254214516817644</v>
      </c>
    </row>
    <row r="5333" spans="1:2" ht="15" x14ac:dyDescent="0.2">
      <c r="A5333" s="48">
        <v>5332</v>
      </c>
      <c r="B5333">
        <v>19.254214516817644</v>
      </c>
    </row>
    <row r="5334" spans="1:2" ht="15" x14ac:dyDescent="0.2">
      <c r="A5334" s="48">
        <v>5333</v>
      </c>
      <c r="B5334">
        <v>19.254214516817644</v>
      </c>
    </row>
    <row r="5335" spans="1:2" ht="15" x14ac:dyDescent="0.2">
      <c r="A5335" s="48">
        <v>5334</v>
      </c>
      <c r="B5335">
        <v>19.254214516817644</v>
      </c>
    </row>
    <row r="5336" spans="1:2" ht="15" x14ac:dyDescent="0.2">
      <c r="A5336" s="48">
        <v>5335</v>
      </c>
      <c r="B5336">
        <v>19.254214516817644</v>
      </c>
    </row>
    <row r="5337" spans="1:2" ht="15" x14ac:dyDescent="0.2">
      <c r="A5337" s="48">
        <v>5336</v>
      </c>
      <c r="B5337">
        <v>19.254214516817644</v>
      </c>
    </row>
    <row r="5338" spans="1:2" ht="15" x14ac:dyDescent="0.2">
      <c r="A5338" s="48">
        <v>5337</v>
      </c>
      <c r="B5338">
        <v>19.254214516817644</v>
      </c>
    </row>
    <row r="5339" spans="1:2" ht="15" x14ac:dyDescent="0.2">
      <c r="A5339" s="48">
        <v>5338</v>
      </c>
      <c r="B5339">
        <v>21.255942406473363</v>
      </c>
    </row>
    <row r="5340" spans="1:2" ht="15" x14ac:dyDescent="0.2">
      <c r="A5340" s="48">
        <v>5339</v>
      </c>
      <c r="B5340">
        <v>21.771838723600975</v>
      </c>
    </row>
    <row r="5341" spans="1:2" ht="15" x14ac:dyDescent="0.2">
      <c r="A5341" s="48">
        <v>5340</v>
      </c>
      <c r="B5341">
        <v>21.771838723600975</v>
      </c>
    </row>
    <row r="5342" spans="1:2" ht="15" x14ac:dyDescent="0.2">
      <c r="A5342" s="48">
        <v>5341</v>
      </c>
      <c r="B5342">
        <v>21.771838723600975</v>
      </c>
    </row>
    <row r="5343" spans="1:2" ht="15" x14ac:dyDescent="0.2">
      <c r="A5343" s="48">
        <v>5342</v>
      </c>
      <c r="B5343">
        <v>21.771838723600975</v>
      </c>
    </row>
    <row r="5344" spans="1:2" ht="15" x14ac:dyDescent="0.2">
      <c r="A5344" s="48">
        <v>5343</v>
      </c>
      <c r="B5344">
        <v>21.771838723600975</v>
      </c>
    </row>
    <row r="5345" spans="1:2" ht="15" x14ac:dyDescent="0.2">
      <c r="A5345" s="48">
        <v>5344</v>
      </c>
      <c r="B5345">
        <v>21.771838723600975</v>
      </c>
    </row>
    <row r="5346" spans="1:2" ht="15" x14ac:dyDescent="0.2">
      <c r="A5346" s="48">
        <v>5345</v>
      </c>
      <c r="B5346">
        <v>21.771838723600975</v>
      </c>
    </row>
    <row r="5347" spans="1:2" ht="15" x14ac:dyDescent="0.2">
      <c r="A5347" s="48">
        <v>5346</v>
      </c>
      <c r="B5347">
        <v>21.255942406473363</v>
      </c>
    </row>
    <row r="5348" spans="1:2" ht="15" x14ac:dyDescent="0.2">
      <c r="A5348" s="48">
        <v>5347</v>
      </c>
      <c r="B5348">
        <v>21.771838723600975</v>
      </c>
    </row>
    <row r="5349" spans="1:2" ht="15" x14ac:dyDescent="0.2">
      <c r="A5349" s="48">
        <v>5348</v>
      </c>
      <c r="B5349">
        <v>57.122394020418184</v>
      </c>
    </row>
    <row r="5350" spans="1:2" ht="15" x14ac:dyDescent="0.2">
      <c r="A5350" s="48">
        <v>5349</v>
      </c>
      <c r="B5350">
        <v>57.122394020418184</v>
      </c>
    </row>
    <row r="5351" spans="1:2" ht="15" x14ac:dyDescent="0.2">
      <c r="A5351" s="48">
        <v>5350</v>
      </c>
      <c r="B5351">
        <v>59.386114571428578</v>
      </c>
    </row>
    <row r="5352" spans="1:2" ht="15" x14ac:dyDescent="0.2">
      <c r="A5352" s="48">
        <v>5351</v>
      </c>
      <c r="B5352">
        <v>21.771838723600975</v>
      </c>
    </row>
    <row r="5353" spans="1:2" ht="15" x14ac:dyDescent="0.2">
      <c r="A5353" s="48">
        <v>5352</v>
      </c>
      <c r="B5353">
        <v>21.771838723600975</v>
      </c>
    </row>
    <row r="5354" spans="1:2" ht="15" x14ac:dyDescent="0.2">
      <c r="A5354" s="48">
        <v>5353</v>
      </c>
      <c r="B5354">
        <v>8.3604843161350342</v>
      </c>
    </row>
    <row r="5355" spans="1:2" ht="15" x14ac:dyDescent="0.2">
      <c r="A5355" s="48">
        <v>5354</v>
      </c>
      <c r="B5355">
        <v>8.3604843161350342</v>
      </c>
    </row>
    <row r="5356" spans="1:2" ht="15" x14ac:dyDescent="0.2">
      <c r="A5356" s="48">
        <v>5355</v>
      </c>
      <c r="B5356">
        <v>7.9632660231003722</v>
      </c>
    </row>
    <row r="5357" spans="1:2" ht="15" x14ac:dyDescent="0.2">
      <c r="A5357" s="48">
        <v>5356</v>
      </c>
      <c r="B5357">
        <v>8.3604843161350342</v>
      </c>
    </row>
    <row r="5358" spans="1:2" ht="15" x14ac:dyDescent="0.2">
      <c r="A5358" s="48">
        <v>5357</v>
      </c>
      <c r="B5358">
        <v>8.3604843161350342</v>
      </c>
    </row>
    <row r="5359" spans="1:2" ht="15" x14ac:dyDescent="0.2">
      <c r="A5359" s="48">
        <v>5358</v>
      </c>
      <c r="B5359">
        <v>8.3604843161350342</v>
      </c>
    </row>
    <row r="5360" spans="1:2" ht="15" x14ac:dyDescent="0.2">
      <c r="A5360" s="48">
        <v>5359</v>
      </c>
      <c r="B5360">
        <v>8.3604843161350342</v>
      </c>
    </row>
    <row r="5361" spans="1:2" ht="15" x14ac:dyDescent="0.2">
      <c r="A5361" s="48">
        <v>5360</v>
      </c>
      <c r="B5361">
        <v>20.928654433901791</v>
      </c>
    </row>
    <row r="5362" spans="1:2" ht="15" x14ac:dyDescent="0.2">
      <c r="A5362" s="48">
        <v>5361</v>
      </c>
      <c r="B5362">
        <v>21.602178004065486</v>
      </c>
    </row>
    <row r="5363" spans="1:2" ht="15" x14ac:dyDescent="0.2">
      <c r="A5363" s="48">
        <v>5362</v>
      </c>
      <c r="B5363">
        <v>61.224458571428571</v>
      </c>
    </row>
    <row r="5364" spans="1:2" ht="15" x14ac:dyDescent="0.2">
      <c r="A5364" s="48">
        <v>5363</v>
      </c>
      <c r="B5364">
        <v>55.643506258476229</v>
      </c>
    </row>
    <row r="5365" spans="1:2" ht="15" x14ac:dyDescent="0.2">
      <c r="A5365" s="48">
        <v>5364</v>
      </c>
      <c r="B5365">
        <v>58.400649064619053</v>
      </c>
    </row>
    <row r="5366" spans="1:2" ht="15" x14ac:dyDescent="0.2">
      <c r="A5366" s="48">
        <v>5365</v>
      </c>
      <c r="B5366">
        <v>55.643506258476229</v>
      </c>
    </row>
    <row r="5367" spans="1:2" ht="15" x14ac:dyDescent="0.2">
      <c r="A5367" s="48">
        <v>5366</v>
      </c>
      <c r="B5367">
        <v>55.643506258476229</v>
      </c>
    </row>
    <row r="5368" spans="1:2" ht="15" x14ac:dyDescent="0.2">
      <c r="A5368" s="48">
        <v>5367</v>
      </c>
      <c r="B5368">
        <v>61.224458571428571</v>
      </c>
    </row>
    <row r="5369" spans="1:2" ht="15" x14ac:dyDescent="0.2">
      <c r="A5369" s="48">
        <v>5368</v>
      </c>
      <c r="B5369">
        <v>61.224458571428571</v>
      </c>
    </row>
    <row r="5370" spans="1:2" ht="15" x14ac:dyDescent="0.2">
      <c r="A5370" s="48">
        <v>5369</v>
      </c>
      <c r="B5370">
        <v>58.400649064619053</v>
      </c>
    </row>
    <row r="5371" spans="1:2" ht="15" x14ac:dyDescent="0.2">
      <c r="A5371" s="48">
        <v>5370</v>
      </c>
      <c r="B5371">
        <v>38.201146197272585</v>
      </c>
    </row>
    <row r="5372" spans="1:2" ht="15" x14ac:dyDescent="0.2">
      <c r="A5372" s="48">
        <v>5371</v>
      </c>
      <c r="B5372">
        <v>55.643506258476229</v>
      </c>
    </row>
    <row r="5373" spans="1:2" ht="15" x14ac:dyDescent="0.2">
      <c r="A5373" s="48">
        <v>5372</v>
      </c>
      <c r="B5373">
        <v>58.400649064619053</v>
      </c>
    </row>
    <row r="5374" spans="1:2" ht="15" x14ac:dyDescent="0.2">
      <c r="A5374" s="48">
        <v>5373</v>
      </c>
      <c r="B5374">
        <v>55.643506258476229</v>
      </c>
    </row>
    <row r="5375" spans="1:2" ht="15" x14ac:dyDescent="0.2">
      <c r="A5375" s="48">
        <v>5374</v>
      </c>
      <c r="B5375">
        <v>55.643506258476229</v>
      </c>
    </row>
    <row r="5376" spans="1:2" ht="15" x14ac:dyDescent="0.2">
      <c r="A5376" s="48">
        <v>5375</v>
      </c>
      <c r="B5376">
        <v>21.602178004065486</v>
      </c>
    </row>
    <row r="5377" spans="1:2" ht="15" x14ac:dyDescent="0.2">
      <c r="A5377" s="48">
        <v>5376</v>
      </c>
      <c r="B5377">
        <v>8.3604843161350342</v>
      </c>
    </row>
    <row r="5378" spans="1:2" ht="15" x14ac:dyDescent="0.2">
      <c r="A5378" s="48">
        <v>5377</v>
      </c>
      <c r="B5378">
        <v>26.727903622089933</v>
      </c>
    </row>
    <row r="5379" spans="1:2" ht="15" x14ac:dyDescent="0.2">
      <c r="A5379" s="48">
        <v>5378</v>
      </c>
      <c r="B5379">
        <v>26.727903622089933</v>
      </c>
    </row>
    <row r="5380" spans="1:2" ht="15" x14ac:dyDescent="0.2">
      <c r="A5380" s="48">
        <v>5379</v>
      </c>
      <c r="B5380">
        <v>14.95272385398494</v>
      </c>
    </row>
    <row r="5381" spans="1:2" ht="15" x14ac:dyDescent="0.2">
      <c r="A5381" s="48">
        <v>5380</v>
      </c>
      <c r="B5381">
        <v>13.851672518198777</v>
      </c>
    </row>
    <row r="5382" spans="1:2" ht="15" x14ac:dyDescent="0.2">
      <c r="A5382" s="48">
        <v>5381</v>
      </c>
      <c r="B5382">
        <v>13.851672518198777</v>
      </c>
    </row>
    <row r="5383" spans="1:2" ht="15" x14ac:dyDescent="0.2">
      <c r="A5383" s="48">
        <v>5382</v>
      </c>
      <c r="B5383">
        <v>27.17963749293202</v>
      </c>
    </row>
    <row r="5384" spans="1:2" ht="15" x14ac:dyDescent="0.2">
      <c r="A5384" s="48">
        <v>5383</v>
      </c>
      <c r="B5384">
        <v>27.17963749293202</v>
      </c>
    </row>
    <row r="5385" spans="1:2" ht="15" x14ac:dyDescent="0.2">
      <c r="A5385" s="48">
        <v>5384</v>
      </c>
      <c r="B5385">
        <v>40.529927144289836</v>
      </c>
    </row>
    <row r="5386" spans="1:2" ht="15" x14ac:dyDescent="0.2">
      <c r="A5386" s="48">
        <v>5385</v>
      </c>
      <c r="B5386">
        <v>47.535454838699906</v>
      </c>
    </row>
    <row r="5387" spans="1:2" ht="15" x14ac:dyDescent="0.2">
      <c r="A5387" s="48">
        <v>5386</v>
      </c>
      <c r="B5387">
        <v>47.535454838699906</v>
      </c>
    </row>
    <row r="5388" spans="1:2" ht="15" x14ac:dyDescent="0.2">
      <c r="A5388" s="48">
        <v>5387</v>
      </c>
      <c r="B5388">
        <v>40.588111964784773</v>
      </c>
    </row>
    <row r="5389" spans="1:2" ht="15" x14ac:dyDescent="0.2">
      <c r="A5389" s="48">
        <v>5388</v>
      </c>
      <c r="B5389">
        <v>44.999180169616935</v>
      </c>
    </row>
    <row r="5390" spans="1:2" ht="15" x14ac:dyDescent="0.2">
      <c r="A5390" s="48">
        <v>5389</v>
      </c>
      <c r="B5390">
        <v>40.529927144289836</v>
      </c>
    </row>
    <row r="5391" spans="1:2" ht="15" x14ac:dyDescent="0.2">
      <c r="A5391" s="48">
        <v>5390</v>
      </c>
      <c r="B5391">
        <v>40.529927144289836</v>
      </c>
    </row>
    <row r="5392" spans="1:2" ht="15" x14ac:dyDescent="0.2">
      <c r="A5392" s="48">
        <v>5391</v>
      </c>
      <c r="B5392">
        <v>40.588111964784773</v>
      </c>
    </row>
    <row r="5393" spans="1:2" ht="15" x14ac:dyDescent="0.2">
      <c r="A5393" s="48">
        <v>5392</v>
      </c>
      <c r="B5393">
        <v>84.533055428571444</v>
      </c>
    </row>
    <row r="5394" spans="1:2" ht="15" x14ac:dyDescent="0.2">
      <c r="A5394" s="48">
        <v>5393</v>
      </c>
      <c r="B5394">
        <v>40.529927144289836</v>
      </c>
    </row>
    <row r="5395" spans="1:2" ht="15" x14ac:dyDescent="0.2">
      <c r="A5395" s="48">
        <v>5394</v>
      </c>
      <c r="B5395">
        <v>37.236476416802461</v>
      </c>
    </row>
    <row r="5396" spans="1:2" ht="15" x14ac:dyDescent="0.2">
      <c r="A5396" s="48">
        <v>5395</v>
      </c>
      <c r="B5396">
        <v>40.529927144289836</v>
      </c>
    </row>
    <row r="5397" spans="1:2" ht="15" x14ac:dyDescent="0.2">
      <c r="A5397" s="48">
        <v>5396</v>
      </c>
      <c r="B5397">
        <v>44.999180169616935</v>
      </c>
    </row>
    <row r="5398" spans="1:2" ht="15" x14ac:dyDescent="0.2">
      <c r="A5398" s="48">
        <v>5397</v>
      </c>
      <c r="B5398">
        <v>44.999180169616935</v>
      </c>
    </row>
    <row r="5399" spans="1:2" ht="15" x14ac:dyDescent="0.2">
      <c r="A5399" s="48">
        <v>5398</v>
      </c>
      <c r="B5399">
        <v>40.529927144289836</v>
      </c>
    </row>
    <row r="5400" spans="1:2" ht="15" x14ac:dyDescent="0.2">
      <c r="A5400" s="48">
        <v>5399</v>
      </c>
      <c r="B5400">
        <v>84.533055428571444</v>
      </c>
    </row>
    <row r="5401" spans="1:2" ht="15" x14ac:dyDescent="0.2">
      <c r="A5401" s="48">
        <v>5400</v>
      </c>
      <c r="B5401">
        <v>27.17963749293202</v>
      </c>
    </row>
    <row r="5402" spans="1:2" ht="15" x14ac:dyDescent="0.2">
      <c r="A5402" s="48">
        <v>5401</v>
      </c>
      <c r="B5402">
        <v>5.8446720185018846</v>
      </c>
    </row>
    <row r="5403" spans="1:2" ht="15" x14ac:dyDescent="0.2">
      <c r="A5403" s="48">
        <v>5402</v>
      </c>
      <c r="B5403">
        <v>5.8446720185018846</v>
      </c>
    </row>
    <row r="5404" spans="1:2" ht="15" x14ac:dyDescent="0.2">
      <c r="A5404" s="48">
        <v>5403</v>
      </c>
      <c r="B5404">
        <v>5.8446720185018846</v>
      </c>
    </row>
    <row r="5405" spans="1:2" ht="15" x14ac:dyDescent="0.2">
      <c r="A5405" s="48">
        <v>5404</v>
      </c>
      <c r="B5405">
        <v>5.8446720185018846</v>
      </c>
    </row>
    <row r="5406" spans="1:2" ht="15" x14ac:dyDescent="0.2">
      <c r="A5406" s="48">
        <v>5405</v>
      </c>
      <c r="B5406">
        <v>5.8446720185018846</v>
      </c>
    </row>
    <row r="5407" spans="1:2" ht="15" x14ac:dyDescent="0.2">
      <c r="A5407" s="48">
        <v>5406</v>
      </c>
      <c r="B5407">
        <v>8.582138936503009</v>
      </c>
    </row>
    <row r="5408" spans="1:2" ht="15" x14ac:dyDescent="0.2">
      <c r="A5408" s="48">
        <v>5407</v>
      </c>
      <c r="B5408">
        <v>8.582138936503009</v>
      </c>
    </row>
    <row r="5409" spans="1:2" ht="15" x14ac:dyDescent="0.2">
      <c r="A5409" s="48">
        <v>5408</v>
      </c>
      <c r="B5409">
        <v>11.92930212622761</v>
      </c>
    </row>
    <row r="5410" spans="1:2" ht="15" x14ac:dyDescent="0.2">
      <c r="A5410" s="48">
        <v>5409</v>
      </c>
      <c r="B5410">
        <v>15.812266807887095</v>
      </c>
    </row>
    <row r="5411" spans="1:2" ht="15" x14ac:dyDescent="0.2">
      <c r="A5411" s="48">
        <v>5410</v>
      </c>
      <c r="B5411">
        <v>15.812266807887095</v>
      </c>
    </row>
    <row r="5412" spans="1:2" ht="15" x14ac:dyDescent="0.2">
      <c r="A5412" s="48">
        <v>5411</v>
      </c>
      <c r="B5412">
        <v>12.224794231047419</v>
      </c>
    </row>
    <row r="5413" spans="1:2" ht="15" x14ac:dyDescent="0.2">
      <c r="A5413" s="48">
        <v>5412</v>
      </c>
      <c r="B5413">
        <v>12.224794231047419</v>
      </c>
    </row>
    <row r="5414" spans="1:2" ht="15" x14ac:dyDescent="0.2">
      <c r="A5414" s="48">
        <v>5413</v>
      </c>
      <c r="B5414">
        <v>12.224794231047419</v>
      </c>
    </row>
    <row r="5415" spans="1:2" ht="15" x14ac:dyDescent="0.2">
      <c r="A5415" s="48">
        <v>5414</v>
      </c>
      <c r="B5415">
        <v>12.224794231047419</v>
      </c>
    </row>
    <row r="5416" spans="1:2" ht="15" x14ac:dyDescent="0.2">
      <c r="A5416" s="48">
        <v>5415</v>
      </c>
      <c r="B5416">
        <v>260.13522942857145</v>
      </c>
    </row>
    <row r="5417" spans="1:2" ht="15" x14ac:dyDescent="0.2">
      <c r="A5417" s="48">
        <v>5416</v>
      </c>
      <c r="B5417">
        <v>12.224794231047419</v>
      </c>
    </row>
    <row r="5418" spans="1:2" ht="15" x14ac:dyDescent="0.2">
      <c r="A5418" s="48">
        <v>5417</v>
      </c>
      <c r="B5418">
        <v>12.224794231047419</v>
      </c>
    </row>
    <row r="5419" spans="1:2" ht="15" x14ac:dyDescent="0.2">
      <c r="A5419" s="48">
        <v>5418</v>
      </c>
      <c r="B5419">
        <v>12.224794231047419</v>
      </c>
    </row>
    <row r="5420" spans="1:2" ht="15" x14ac:dyDescent="0.2">
      <c r="A5420" s="48">
        <v>5419</v>
      </c>
      <c r="B5420">
        <v>12.224794231047419</v>
      </c>
    </row>
    <row r="5421" spans="1:2" ht="15" x14ac:dyDescent="0.2">
      <c r="A5421" s="48">
        <v>5420</v>
      </c>
      <c r="B5421">
        <v>15.812266807887095</v>
      </c>
    </row>
    <row r="5422" spans="1:2" ht="15" x14ac:dyDescent="0.2">
      <c r="A5422" s="48">
        <v>5421</v>
      </c>
      <c r="B5422">
        <v>12.224794231047419</v>
      </c>
    </row>
    <row r="5423" spans="1:2" ht="15" x14ac:dyDescent="0.2">
      <c r="A5423" s="48">
        <v>5422</v>
      </c>
      <c r="B5423">
        <v>12.224794231047419</v>
      </c>
    </row>
    <row r="5424" spans="1:2" ht="15" x14ac:dyDescent="0.2">
      <c r="A5424" s="48">
        <v>5423</v>
      </c>
      <c r="B5424">
        <v>11.92930212622761</v>
      </c>
    </row>
    <row r="5425" spans="1:2" ht="15" x14ac:dyDescent="0.2">
      <c r="A5425" s="48">
        <v>5424</v>
      </c>
      <c r="B5425">
        <v>8.582138936503009</v>
      </c>
    </row>
    <row r="5426" spans="1:2" ht="15" x14ac:dyDescent="0.2">
      <c r="A5426" s="48">
        <v>5425</v>
      </c>
      <c r="B5426">
        <v>29.263819039868658</v>
      </c>
    </row>
    <row r="5427" spans="1:2" ht="15" x14ac:dyDescent="0.2">
      <c r="A5427" s="48">
        <v>5426</v>
      </c>
      <c r="B5427">
        <v>29.263819039868658</v>
      </c>
    </row>
    <row r="5428" spans="1:2" ht="15" x14ac:dyDescent="0.2">
      <c r="A5428" s="48">
        <v>5427</v>
      </c>
      <c r="B5428">
        <v>29.263819039868658</v>
      </c>
    </row>
    <row r="5429" spans="1:2" ht="15" x14ac:dyDescent="0.2">
      <c r="A5429" s="48">
        <v>5428</v>
      </c>
      <c r="B5429">
        <v>29.263819039868658</v>
      </c>
    </row>
    <row r="5430" spans="1:2" ht="15" x14ac:dyDescent="0.2">
      <c r="A5430" s="48">
        <v>5429</v>
      </c>
      <c r="B5430">
        <v>40.102525618396285</v>
      </c>
    </row>
    <row r="5431" spans="1:2" ht="15" x14ac:dyDescent="0.2">
      <c r="A5431" s="48">
        <v>5430</v>
      </c>
      <c r="B5431">
        <v>39.568490333120288</v>
      </c>
    </row>
    <row r="5432" spans="1:2" ht="15" x14ac:dyDescent="0.2">
      <c r="A5432" s="48">
        <v>5431</v>
      </c>
      <c r="B5432">
        <v>39.568490333120288</v>
      </c>
    </row>
    <row r="5433" spans="1:2" ht="15" x14ac:dyDescent="0.2">
      <c r="A5433" s="48">
        <v>5432</v>
      </c>
      <c r="B5433">
        <v>40.102525618396285</v>
      </c>
    </row>
    <row r="5434" spans="1:2" ht="15" x14ac:dyDescent="0.2">
      <c r="A5434" s="48">
        <v>5433</v>
      </c>
      <c r="B5434">
        <v>54.332372084265074</v>
      </c>
    </row>
    <row r="5435" spans="1:2" ht="15" x14ac:dyDescent="0.2">
      <c r="A5435" s="48">
        <v>5434</v>
      </c>
      <c r="B5435">
        <v>54.332372084265074</v>
      </c>
    </row>
    <row r="5436" spans="1:2" ht="15" x14ac:dyDescent="0.2">
      <c r="A5436" s="48">
        <v>5435</v>
      </c>
      <c r="B5436">
        <v>40.836524461623561</v>
      </c>
    </row>
    <row r="5437" spans="1:2" ht="15" x14ac:dyDescent="0.2">
      <c r="A5437" s="48">
        <v>5436</v>
      </c>
      <c r="B5437">
        <v>40.836524461623561</v>
      </c>
    </row>
    <row r="5438" spans="1:2" ht="15" x14ac:dyDescent="0.2">
      <c r="A5438" s="48">
        <v>5437</v>
      </c>
      <c r="B5438">
        <v>40.836524461623561</v>
      </c>
    </row>
    <row r="5439" spans="1:2" ht="15" x14ac:dyDescent="0.2">
      <c r="A5439" s="48">
        <v>5438</v>
      </c>
      <c r="B5439">
        <v>40.836524461623561</v>
      </c>
    </row>
    <row r="5440" spans="1:2" ht="15" x14ac:dyDescent="0.2">
      <c r="A5440" s="48">
        <v>5439</v>
      </c>
      <c r="B5440">
        <v>55.186753714285715</v>
      </c>
    </row>
    <row r="5441" spans="1:2" ht="15" x14ac:dyDescent="0.2">
      <c r="A5441" s="48">
        <v>5440</v>
      </c>
      <c r="B5441">
        <v>40.836524461623561</v>
      </c>
    </row>
    <row r="5442" spans="1:2" ht="15" x14ac:dyDescent="0.2">
      <c r="A5442" s="48">
        <v>5441</v>
      </c>
      <c r="B5442">
        <v>40.836524461623561</v>
      </c>
    </row>
    <row r="5443" spans="1:2" ht="15" x14ac:dyDescent="0.2">
      <c r="A5443" s="48">
        <v>5442</v>
      </c>
      <c r="B5443">
        <v>40.836524461623561</v>
      </c>
    </row>
    <row r="5444" spans="1:2" ht="15" x14ac:dyDescent="0.2">
      <c r="A5444" s="48">
        <v>5443</v>
      </c>
      <c r="B5444">
        <v>40.836524461623561</v>
      </c>
    </row>
    <row r="5445" spans="1:2" ht="15" x14ac:dyDescent="0.2">
      <c r="A5445" s="48">
        <v>5444</v>
      </c>
      <c r="B5445">
        <v>40.836524461623561</v>
      </c>
    </row>
    <row r="5446" spans="1:2" ht="15" x14ac:dyDescent="0.2">
      <c r="A5446" s="48">
        <v>5445</v>
      </c>
      <c r="B5446">
        <v>40.836524461623561</v>
      </c>
    </row>
    <row r="5447" spans="1:2" ht="15" x14ac:dyDescent="0.2">
      <c r="A5447" s="48">
        <v>5446</v>
      </c>
      <c r="B5447">
        <v>40.836524461623561</v>
      </c>
    </row>
    <row r="5448" spans="1:2" ht="15" x14ac:dyDescent="0.2">
      <c r="A5448" s="48">
        <v>5447</v>
      </c>
      <c r="B5448">
        <v>39.568490333120288</v>
      </c>
    </row>
    <row r="5449" spans="1:2" ht="15" x14ac:dyDescent="0.2">
      <c r="A5449" s="48">
        <v>5448</v>
      </c>
      <c r="B5449">
        <v>39.134214945713758</v>
      </c>
    </row>
    <row r="5450" spans="1:2" ht="15" x14ac:dyDescent="0.2">
      <c r="A5450" s="48">
        <v>5449</v>
      </c>
      <c r="B5450">
        <v>11.061109928065601</v>
      </c>
    </row>
    <row r="5451" spans="1:2" ht="15" x14ac:dyDescent="0.2">
      <c r="A5451" s="48">
        <v>5450</v>
      </c>
      <c r="B5451">
        <v>34.065489211360529</v>
      </c>
    </row>
    <row r="5452" spans="1:2" ht="15" x14ac:dyDescent="0.2">
      <c r="A5452" s="48">
        <v>5451</v>
      </c>
      <c r="B5452">
        <v>11.061109928065601</v>
      </c>
    </row>
    <row r="5453" spans="1:2" ht="15" x14ac:dyDescent="0.2">
      <c r="A5453" s="48">
        <v>5452</v>
      </c>
      <c r="B5453">
        <v>11.061109928065601</v>
      </c>
    </row>
    <row r="5454" spans="1:2" ht="15" x14ac:dyDescent="0.2">
      <c r="A5454" s="48">
        <v>5453</v>
      </c>
      <c r="B5454">
        <v>38.078441712985637</v>
      </c>
    </row>
    <row r="5455" spans="1:2" ht="15" x14ac:dyDescent="0.2">
      <c r="A5455" s="48">
        <v>5454</v>
      </c>
      <c r="B5455">
        <v>38.078441712985637</v>
      </c>
    </row>
    <row r="5456" spans="1:2" ht="15" x14ac:dyDescent="0.2">
      <c r="A5456" s="48">
        <v>5455</v>
      </c>
      <c r="B5456">
        <v>38.078441712985637</v>
      </c>
    </row>
    <row r="5457" spans="1:2" ht="15" x14ac:dyDescent="0.2">
      <c r="A5457" s="48">
        <v>5456</v>
      </c>
      <c r="B5457">
        <v>38.078441712985637</v>
      </c>
    </row>
    <row r="5458" spans="1:2" ht="15" x14ac:dyDescent="0.2">
      <c r="A5458" s="48">
        <v>5457</v>
      </c>
      <c r="B5458">
        <v>38.078441712985637</v>
      </c>
    </row>
    <row r="5459" spans="1:2" ht="15" x14ac:dyDescent="0.2">
      <c r="A5459" s="48">
        <v>5458</v>
      </c>
      <c r="B5459">
        <v>46.774518</v>
      </c>
    </row>
    <row r="5460" spans="1:2" ht="15" x14ac:dyDescent="0.2">
      <c r="A5460" s="48">
        <v>5459</v>
      </c>
      <c r="B5460">
        <v>43.408775129281459</v>
      </c>
    </row>
    <row r="5461" spans="1:2" ht="15" x14ac:dyDescent="0.2">
      <c r="A5461" s="48">
        <v>5460</v>
      </c>
      <c r="B5461">
        <v>43.408775129281459</v>
      </c>
    </row>
    <row r="5462" spans="1:2" ht="15" x14ac:dyDescent="0.2">
      <c r="A5462" s="48">
        <v>5461</v>
      </c>
      <c r="B5462">
        <v>43.408775129281459</v>
      </c>
    </row>
    <row r="5463" spans="1:2" ht="15" x14ac:dyDescent="0.2">
      <c r="A5463" s="48">
        <v>5462</v>
      </c>
      <c r="B5463">
        <v>43.408775129281459</v>
      </c>
    </row>
    <row r="5464" spans="1:2" ht="15" x14ac:dyDescent="0.2">
      <c r="A5464" s="48">
        <v>5463</v>
      </c>
      <c r="B5464">
        <v>43.408775129281459</v>
      </c>
    </row>
    <row r="5465" spans="1:2" ht="15" x14ac:dyDescent="0.2">
      <c r="A5465" s="48">
        <v>5464</v>
      </c>
      <c r="B5465">
        <v>43.408775129281459</v>
      </c>
    </row>
    <row r="5466" spans="1:2" ht="15" x14ac:dyDescent="0.2">
      <c r="A5466" s="48">
        <v>5465</v>
      </c>
      <c r="B5466">
        <v>43.408775129281459</v>
      </c>
    </row>
    <row r="5467" spans="1:2" ht="15" x14ac:dyDescent="0.2">
      <c r="A5467" s="48">
        <v>5466</v>
      </c>
      <c r="B5467">
        <v>43.408775129281459</v>
      </c>
    </row>
    <row r="5468" spans="1:2" ht="15" x14ac:dyDescent="0.2">
      <c r="A5468" s="48">
        <v>5467</v>
      </c>
      <c r="B5468">
        <v>43.408775129281459</v>
      </c>
    </row>
    <row r="5469" spans="1:2" ht="15" x14ac:dyDescent="0.2">
      <c r="A5469" s="48">
        <v>5468</v>
      </c>
      <c r="B5469">
        <v>46.204834666289564</v>
      </c>
    </row>
    <row r="5470" spans="1:2" ht="15" x14ac:dyDescent="0.2">
      <c r="A5470" s="48">
        <v>5469</v>
      </c>
      <c r="B5470">
        <v>43.408775129281459</v>
      </c>
    </row>
    <row r="5471" spans="1:2" ht="15" x14ac:dyDescent="0.2">
      <c r="A5471" s="48">
        <v>5470</v>
      </c>
      <c r="B5471">
        <v>43.408775129281459</v>
      </c>
    </row>
    <row r="5472" spans="1:2" ht="15" x14ac:dyDescent="0.2">
      <c r="A5472" s="48">
        <v>5471</v>
      </c>
      <c r="B5472">
        <v>38.078441712985637</v>
      </c>
    </row>
    <row r="5473" spans="1:2" ht="15" x14ac:dyDescent="0.2">
      <c r="A5473" s="48">
        <v>5472</v>
      </c>
      <c r="B5473">
        <v>38.078441712985637</v>
      </c>
    </row>
    <row r="5474" spans="1:2" ht="15" x14ac:dyDescent="0.2">
      <c r="A5474" s="48">
        <v>5473</v>
      </c>
      <c r="B5474">
        <v>10.168726896588794</v>
      </c>
    </row>
    <row r="5475" spans="1:2" ht="15" x14ac:dyDescent="0.2">
      <c r="A5475" s="48">
        <v>5474</v>
      </c>
      <c r="B5475">
        <v>10.168726896588794</v>
      </c>
    </row>
    <row r="5476" spans="1:2" ht="15" x14ac:dyDescent="0.2">
      <c r="A5476" s="48">
        <v>5475</v>
      </c>
      <c r="B5476">
        <v>10.168726896588794</v>
      </c>
    </row>
    <row r="5477" spans="1:2" ht="15" x14ac:dyDescent="0.2">
      <c r="A5477" s="48">
        <v>5476</v>
      </c>
      <c r="B5477">
        <v>10.168726896588794</v>
      </c>
    </row>
    <row r="5478" spans="1:2" ht="15" x14ac:dyDescent="0.2">
      <c r="A5478" s="48">
        <v>5477</v>
      </c>
      <c r="B5478">
        <v>10.168726896588794</v>
      </c>
    </row>
    <row r="5479" spans="1:2" ht="15" x14ac:dyDescent="0.2">
      <c r="A5479" s="48">
        <v>5478</v>
      </c>
      <c r="B5479">
        <v>13.043287018291688</v>
      </c>
    </row>
    <row r="5480" spans="1:2" ht="15" x14ac:dyDescent="0.2">
      <c r="A5480" s="48">
        <v>5479</v>
      </c>
      <c r="B5480">
        <v>13.043287018291688</v>
      </c>
    </row>
    <row r="5481" spans="1:2" ht="15" x14ac:dyDescent="0.2">
      <c r="A5481" s="48">
        <v>5480</v>
      </c>
      <c r="B5481">
        <v>13.043287018291688</v>
      </c>
    </row>
    <row r="5482" spans="1:2" ht="15" x14ac:dyDescent="0.2">
      <c r="A5482" s="48">
        <v>5481</v>
      </c>
      <c r="B5482">
        <v>36.159560195035326</v>
      </c>
    </row>
    <row r="5483" spans="1:2" ht="15" x14ac:dyDescent="0.2">
      <c r="A5483" s="48">
        <v>5482</v>
      </c>
      <c r="B5483">
        <v>36.391006119049429</v>
      </c>
    </row>
    <row r="5484" spans="1:2" ht="15" x14ac:dyDescent="0.2">
      <c r="A5484" s="48">
        <v>5483</v>
      </c>
      <c r="B5484">
        <v>36.391006119049429</v>
      </c>
    </row>
    <row r="5485" spans="1:2" ht="15" x14ac:dyDescent="0.2">
      <c r="A5485" s="48">
        <v>5484</v>
      </c>
      <c r="B5485">
        <v>36.391006119049429</v>
      </c>
    </row>
    <row r="5486" spans="1:2" ht="15" x14ac:dyDescent="0.2">
      <c r="A5486" s="48">
        <v>5485</v>
      </c>
      <c r="B5486">
        <v>55.280828571428572</v>
      </c>
    </row>
    <row r="5487" spans="1:2" ht="15" x14ac:dyDescent="0.2">
      <c r="A5487" s="48">
        <v>5486</v>
      </c>
      <c r="B5487">
        <v>36.391006119049429</v>
      </c>
    </row>
    <row r="5488" spans="1:2" ht="15" x14ac:dyDescent="0.2">
      <c r="A5488" s="48">
        <v>5487</v>
      </c>
      <c r="B5488">
        <v>36.391006119049429</v>
      </c>
    </row>
    <row r="5489" spans="1:2" ht="15" x14ac:dyDescent="0.2">
      <c r="A5489" s="48">
        <v>5488</v>
      </c>
      <c r="B5489">
        <v>36.391006119049429</v>
      </c>
    </row>
    <row r="5490" spans="1:2" ht="15" x14ac:dyDescent="0.2">
      <c r="A5490" s="48">
        <v>5489</v>
      </c>
      <c r="B5490">
        <v>36.391006119049429</v>
      </c>
    </row>
    <row r="5491" spans="1:2" ht="15" x14ac:dyDescent="0.2">
      <c r="A5491" s="48">
        <v>5490</v>
      </c>
      <c r="B5491">
        <v>36.159560195035326</v>
      </c>
    </row>
    <row r="5492" spans="1:2" ht="15" x14ac:dyDescent="0.2">
      <c r="A5492" s="48">
        <v>5491</v>
      </c>
      <c r="B5492">
        <v>36.391006119049429</v>
      </c>
    </row>
    <row r="5493" spans="1:2" ht="15" x14ac:dyDescent="0.2">
      <c r="A5493" s="48">
        <v>5492</v>
      </c>
      <c r="B5493">
        <v>51.62838078434838</v>
      </c>
    </row>
    <row r="5494" spans="1:2" ht="15" x14ac:dyDescent="0.2">
      <c r="A5494" s="48">
        <v>5493</v>
      </c>
      <c r="B5494">
        <v>36.391006119049429</v>
      </c>
    </row>
    <row r="5495" spans="1:2" ht="15" x14ac:dyDescent="0.2">
      <c r="A5495" s="48">
        <v>5494</v>
      </c>
      <c r="B5495">
        <v>36.391006119049429</v>
      </c>
    </row>
    <row r="5496" spans="1:2" ht="15" x14ac:dyDescent="0.2">
      <c r="A5496" s="48">
        <v>5495</v>
      </c>
      <c r="B5496">
        <v>36.159560195035326</v>
      </c>
    </row>
    <row r="5497" spans="1:2" ht="15" x14ac:dyDescent="0.2">
      <c r="A5497" s="48">
        <v>5496</v>
      </c>
      <c r="B5497">
        <v>13.043287018291688</v>
      </c>
    </row>
    <row r="5498" spans="1:2" ht="15" x14ac:dyDescent="0.2">
      <c r="A5498" s="48">
        <v>5497</v>
      </c>
      <c r="B5498">
        <v>14.037352282652733</v>
      </c>
    </row>
    <row r="5499" spans="1:2" ht="15" x14ac:dyDescent="0.2">
      <c r="A5499" s="48">
        <v>5498</v>
      </c>
      <c r="B5499">
        <v>14.037352282652733</v>
      </c>
    </row>
    <row r="5500" spans="1:2" ht="15" x14ac:dyDescent="0.2">
      <c r="A5500" s="48">
        <v>5499</v>
      </c>
      <c r="B5500">
        <v>11.338681975289147</v>
      </c>
    </row>
    <row r="5501" spans="1:2" ht="15" x14ac:dyDescent="0.2">
      <c r="A5501" s="48">
        <v>5500</v>
      </c>
      <c r="B5501">
        <v>11.338681975289147</v>
      </c>
    </row>
    <row r="5502" spans="1:2" ht="15" x14ac:dyDescent="0.2">
      <c r="A5502" s="48">
        <v>5501</v>
      </c>
      <c r="B5502">
        <v>11.338681975289147</v>
      </c>
    </row>
    <row r="5503" spans="1:2" ht="15" x14ac:dyDescent="0.2">
      <c r="A5503" s="48">
        <v>5502</v>
      </c>
      <c r="B5503">
        <v>11.338681975289147</v>
      </c>
    </row>
    <row r="5504" spans="1:2" ht="15" x14ac:dyDescent="0.2">
      <c r="A5504" s="48">
        <v>5503</v>
      </c>
      <c r="B5504">
        <v>11.30996267828999</v>
      </c>
    </row>
    <row r="5505" spans="1:2" ht="15" x14ac:dyDescent="0.2">
      <c r="A5505" s="48">
        <v>5504</v>
      </c>
      <c r="B5505">
        <v>11.338681975289147</v>
      </c>
    </row>
    <row r="5506" spans="1:2" ht="15" x14ac:dyDescent="0.2">
      <c r="A5506" s="48">
        <v>5505</v>
      </c>
      <c r="B5506">
        <v>14.037352282652733</v>
      </c>
    </row>
    <row r="5507" spans="1:2" ht="15" x14ac:dyDescent="0.2">
      <c r="A5507" s="48">
        <v>5506</v>
      </c>
      <c r="B5507">
        <v>14.037352282652733</v>
      </c>
    </row>
    <row r="5508" spans="1:2" ht="15" x14ac:dyDescent="0.2">
      <c r="A5508" s="48">
        <v>5507</v>
      </c>
      <c r="B5508">
        <v>44.262415713013688</v>
      </c>
    </row>
    <row r="5509" spans="1:2" ht="15" x14ac:dyDescent="0.2">
      <c r="A5509" s="48">
        <v>5508</v>
      </c>
      <c r="B5509">
        <v>44.262415713013688</v>
      </c>
    </row>
    <row r="5510" spans="1:2" ht="15" x14ac:dyDescent="0.2">
      <c r="A5510" s="48">
        <v>5509</v>
      </c>
      <c r="B5510">
        <v>44.832023428571425</v>
      </c>
    </row>
    <row r="5511" spans="1:2" ht="15" x14ac:dyDescent="0.2">
      <c r="A5511" s="48">
        <v>5510</v>
      </c>
      <c r="B5511">
        <v>44.832023428571425</v>
      </c>
    </row>
    <row r="5512" spans="1:2" ht="15" x14ac:dyDescent="0.2">
      <c r="A5512" s="48">
        <v>5511</v>
      </c>
      <c r="B5512">
        <v>44.262415713013688</v>
      </c>
    </row>
    <row r="5513" spans="1:2" ht="15" x14ac:dyDescent="0.2">
      <c r="A5513" s="48">
        <v>5512</v>
      </c>
      <c r="B5513">
        <v>44.262415713013688</v>
      </c>
    </row>
    <row r="5514" spans="1:2" ht="15" x14ac:dyDescent="0.2">
      <c r="A5514" s="48">
        <v>5513</v>
      </c>
      <c r="B5514">
        <v>44.262415713013688</v>
      </c>
    </row>
    <row r="5515" spans="1:2" ht="15" x14ac:dyDescent="0.2">
      <c r="A5515" s="48">
        <v>5514</v>
      </c>
      <c r="B5515">
        <v>44.262415713013688</v>
      </c>
    </row>
    <row r="5516" spans="1:2" ht="15" x14ac:dyDescent="0.2">
      <c r="A5516" s="48">
        <v>5515</v>
      </c>
      <c r="B5516">
        <v>44.832023428571425</v>
      </c>
    </row>
    <row r="5517" spans="1:2" ht="15" x14ac:dyDescent="0.2">
      <c r="A5517" s="48">
        <v>5516</v>
      </c>
      <c r="B5517">
        <v>44.832023428571425</v>
      </c>
    </row>
    <row r="5518" spans="1:2" ht="15" x14ac:dyDescent="0.2">
      <c r="A5518" s="48">
        <v>5517</v>
      </c>
      <c r="B5518">
        <v>44.832023428571425</v>
      </c>
    </row>
    <row r="5519" spans="1:2" ht="15" x14ac:dyDescent="0.2">
      <c r="A5519" s="48">
        <v>5518</v>
      </c>
      <c r="B5519">
        <v>44.832023428571425</v>
      </c>
    </row>
    <row r="5520" spans="1:2" ht="15" x14ac:dyDescent="0.2">
      <c r="A5520" s="48">
        <v>5519</v>
      </c>
      <c r="B5520">
        <v>44.262415713013688</v>
      </c>
    </row>
    <row r="5521" spans="1:2" ht="15" x14ac:dyDescent="0.2">
      <c r="A5521" s="48">
        <v>5520</v>
      </c>
      <c r="B5521">
        <v>14.037352282652733</v>
      </c>
    </row>
    <row r="5522" spans="1:2" ht="15" x14ac:dyDescent="0.2">
      <c r="A5522" s="48">
        <v>5521</v>
      </c>
      <c r="B5522">
        <v>12.136211372199684</v>
      </c>
    </row>
    <row r="5523" spans="1:2" ht="15" x14ac:dyDescent="0.2">
      <c r="A5523" s="48">
        <v>5522</v>
      </c>
      <c r="B5523">
        <v>12.136211372199684</v>
      </c>
    </row>
    <row r="5524" spans="1:2" ht="15" x14ac:dyDescent="0.2">
      <c r="A5524" s="48">
        <v>5523</v>
      </c>
      <c r="B5524">
        <v>12.136211372199684</v>
      </c>
    </row>
    <row r="5525" spans="1:2" ht="15" x14ac:dyDescent="0.2">
      <c r="A5525" s="48">
        <v>5524</v>
      </c>
      <c r="B5525">
        <v>12.136211372199684</v>
      </c>
    </row>
    <row r="5526" spans="1:2" ht="15" x14ac:dyDescent="0.2">
      <c r="A5526" s="48">
        <v>5525</v>
      </c>
      <c r="B5526">
        <v>12.136211372199684</v>
      </c>
    </row>
    <row r="5527" spans="1:2" ht="15" x14ac:dyDescent="0.2">
      <c r="A5527" s="48">
        <v>5526</v>
      </c>
      <c r="B5527">
        <v>12.136211372199684</v>
      </c>
    </row>
    <row r="5528" spans="1:2" ht="15" x14ac:dyDescent="0.2">
      <c r="A5528" s="48">
        <v>5527</v>
      </c>
      <c r="B5528">
        <v>12.136211372199684</v>
      </c>
    </row>
    <row r="5529" spans="1:2" ht="15" x14ac:dyDescent="0.2">
      <c r="A5529" s="48">
        <v>5528</v>
      </c>
      <c r="B5529">
        <v>12.136211372199684</v>
      </c>
    </row>
    <row r="5530" spans="1:2" ht="15" x14ac:dyDescent="0.2">
      <c r="A5530" s="48">
        <v>5529</v>
      </c>
      <c r="B5530">
        <v>13.05372990339783</v>
      </c>
    </row>
    <row r="5531" spans="1:2" ht="15" x14ac:dyDescent="0.2">
      <c r="A5531" s="48">
        <v>5530</v>
      </c>
      <c r="B5531">
        <v>43.953125714285711</v>
      </c>
    </row>
    <row r="5532" spans="1:2" ht="15" x14ac:dyDescent="0.2">
      <c r="A5532" s="48">
        <v>5531</v>
      </c>
      <c r="B5532">
        <v>43.953125714285711</v>
      </c>
    </row>
    <row r="5533" spans="1:2" ht="15" x14ac:dyDescent="0.2">
      <c r="A5533" s="48">
        <v>5532</v>
      </c>
      <c r="B5533">
        <v>43.953125714285711</v>
      </c>
    </row>
    <row r="5534" spans="1:2" ht="15" x14ac:dyDescent="0.2">
      <c r="A5534" s="48">
        <v>5533</v>
      </c>
      <c r="B5534">
        <v>43.953125714285711</v>
      </c>
    </row>
    <row r="5535" spans="1:2" ht="15" x14ac:dyDescent="0.2">
      <c r="A5535" s="48">
        <v>5534</v>
      </c>
      <c r="B5535">
        <v>43.953125714285711</v>
      </c>
    </row>
    <row r="5536" spans="1:2" ht="15" x14ac:dyDescent="0.2">
      <c r="A5536" s="48">
        <v>5535</v>
      </c>
      <c r="B5536">
        <v>43.953125714285711</v>
      </c>
    </row>
    <row r="5537" spans="1:2" ht="15" x14ac:dyDescent="0.2">
      <c r="A5537" s="48">
        <v>5536</v>
      </c>
      <c r="B5537">
        <v>43.953125714285711</v>
      </c>
    </row>
    <row r="5538" spans="1:2" ht="15" x14ac:dyDescent="0.2">
      <c r="A5538" s="48">
        <v>5537</v>
      </c>
      <c r="B5538">
        <v>43.953125714285711</v>
      </c>
    </row>
    <row r="5539" spans="1:2" ht="15" x14ac:dyDescent="0.2">
      <c r="A5539" s="48">
        <v>5538</v>
      </c>
      <c r="B5539">
        <v>43.953125714285711</v>
      </c>
    </row>
    <row r="5540" spans="1:2" ht="15" x14ac:dyDescent="0.2">
      <c r="A5540" s="48">
        <v>5539</v>
      </c>
      <c r="B5540">
        <v>43.953125714285711</v>
      </c>
    </row>
    <row r="5541" spans="1:2" ht="15" x14ac:dyDescent="0.2">
      <c r="A5541" s="48">
        <v>5540</v>
      </c>
      <c r="B5541">
        <v>43.953125714285711</v>
      </c>
    </row>
    <row r="5542" spans="1:2" ht="15" x14ac:dyDescent="0.2">
      <c r="A5542" s="48">
        <v>5541</v>
      </c>
      <c r="B5542">
        <v>43.953125714285711</v>
      </c>
    </row>
    <row r="5543" spans="1:2" ht="15" x14ac:dyDescent="0.2">
      <c r="A5543" s="48">
        <v>5542</v>
      </c>
      <c r="B5543">
        <v>43.953125714285711</v>
      </c>
    </row>
    <row r="5544" spans="1:2" ht="15" x14ac:dyDescent="0.2">
      <c r="A5544" s="48">
        <v>5543</v>
      </c>
      <c r="B5544">
        <v>43.953125714285711</v>
      </c>
    </row>
    <row r="5545" spans="1:2" ht="15" x14ac:dyDescent="0.2">
      <c r="A5545" s="48">
        <v>5544</v>
      </c>
      <c r="B5545">
        <v>13.05372990339783</v>
      </c>
    </row>
    <row r="5546" spans="1:2" ht="15" x14ac:dyDescent="0.2">
      <c r="A5546" s="48">
        <v>5545</v>
      </c>
      <c r="B5546">
        <v>13.53266291479736</v>
      </c>
    </row>
    <row r="5547" spans="1:2" ht="15" x14ac:dyDescent="0.2">
      <c r="A5547" s="48">
        <v>5546</v>
      </c>
      <c r="B5547">
        <v>13.53266291479736</v>
      </c>
    </row>
    <row r="5548" spans="1:2" ht="15" x14ac:dyDescent="0.2">
      <c r="A5548" s="48">
        <v>5547</v>
      </c>
      <c r="B5548">
        <v>13.53266291479736</v>
      </c>
    </row>
    <row r="5549" spans="1:2" ht="15" x14ac:dyDescent="0.2">
      <c r="A5549" s="48">
        <v>5548</v>
      </c>
      <c r="B5549">
        <v>13.53266291479736</v>
      </c>
    </row>
    <row r="5550" spans="1:2" ht="15" x14ac:dyDescent="0.2">
      <c r="A5550" s="48">
        <v>5549</v>
      </c>
      <c r="B5550">
        <v>13.53266291479736</v>
      </c>
    </row>
    <row r="5551" spans="1:2" ht="15" x14ac:dyDescent="0.2">
      <c r="A5551" s="48">
        <v>5550</v>
      </c>
      <c r="B5551">
        <v>13.53266291479736</v>
      </c>
    </row>
    <row r="5552" spans="1:2" ht="15" x14ac:dyDescent="0.2">
      <c r="A5552" s="48">
        <v>5551</v>
      </c>
      <c r="B5552">
        <v>13.53266291479736</v>
      </c>
    </row>
    <row r="5553" spans="1:2" ht="15" x14ac:dyDescent="0.2">
      <c r="A5553" s="48">
        <v>5552</v>
      </c>
      <c r="B5553">
        <v>15.285119669743748</v>
      </c>
    </row>
    <row r="5554" spans="1:2" ht="15" x14ac:dyDescent="0.2">
      <c r="A5554" s="48">
        <v>5553</v>
      </c>
      <c r="B5554">
        <v>18.637902462800621</v>
      </c>
    </row>
    <row r="5555" spans="1:2" ht="15" x14ac:dyDescent="0.2">
      <c r="A5555" s="48">
        <v>5554</v>
      </c>
      <c r="B5555">
        <v>33.249201159094177</v>
      </c>
    </row>
    <row r="5556" spans="1:2" ht="15" x14ac:dyDescent="0.2">
      <c r="A5556" s="48">
        <v>5555</v>
      </c>
      <c r="B5556">
        <v>33.249201159094177</v>
      </c>
    </row>
    <row r="5557" spans="1:2" ht="15" x14ac:dyDescent="0.2">
      <c r="A5557" s="48">
        <v>5556</v>
      </c>
      <c r="B5557">
        <v>33.249201159094177</v>
      </c>
    </row>
    <row r="5558" spans="1:2" ht="15" x14ac:dyDescent="0.2">
      <c r="A5558" s="48">
        <v>5557</v>
      </c>
      <c r="B5558">
        <v>33.249201159094177</v>
      </c>
    </row>
    <row r="5559" spans="1:2" ht="15" x14ac:dyDescent="0.2">
      <c r="A5559" s="48">
        <v>5558</v>
      </c>
      <c r="B5559">
        <v>33.249201159094177</v>
      </c>
    </row>
    <row r="5560" spans="1:2" ht="15" x14ac:dyDescent="0.2">
      <c r="A5560" s="48">
        <v>5559</v>
      </c>
      <c r="B5560">
        <v>39.810545714285709</v>
      </c>
    </row>
    <row r="5561" spans="1:2" ht="15" x14ac:dyDescent="0.2">
      <c r="A5561" s="48">
        <v>5560</v>
      </c>
      <c r="B5561">
        <v>39.809974287764831</v>
      </c>
    </row>
    <row r="5562" spans="1:2" ht="15" x14ac:dyDescent="0.2">
      <c r="A5562" s="48">
        <v>5561</v>
      </c>
      <c r="B5562">
        <v>39.809974287764831</v>
      </c>
    </row>
    <row r="5563" spans="1:2" ht="15" x14ac:dyDescent="0.2">
      <c r="A5563" s="48">
        <v>5562</v>
      </c>
      <c r="B5563">
        <v>33.249201159094177</v>
      </c>
    </row>
    <row r="5564" spans="1:2" ht="15" x14ac:dyDescent="0.2">
      <c r="A5564" s="48">
        <v>5563</v>
      </c>
      <c r="B5564">
        <v>33.249201159094177</v>
      </c>
    </row>
    <row r="5565" spans="1:2" ht="15" x14ac:dyDescent="0.2">
      <c r="A5565" s="48">
        <v>5564</v>
      </c>
      <c r="B5565">
        <v>39.810545714285709</v>
      </c>
    </row>
    <row r="5566" spans="1:2" ht="15" x14ac:dyDescent="0.2">
      <c r="A5566" s="48">
        <v>5565</v>
      </c>
      <c r="B5566">
        <v>39.810545714285709</v>
      </c>
    </row>
    <row r="5567" spans="1:2" ht="15" x14ac:dyDescent="0.2">
      <c r="A5567" s="48">
        <v>5566</v>
      </c>
      <c r="B5567">
        <v>39.809974287764831</v>
      </c>
    </row>
    <row r="5568" spans="1:2" ht="15" x14ac:dyDescent="0.2">
      <c r="A5568" s="48">
        <v>5567</v>
      </c>
      <c r="B5568">
        <v>18.637902462800621</v>
      </c>
    </row>
    <row r="5569" spans="1:2" ht="15" x14ac:dyDescent="0.2">
      <c r="A5569" s="48">
        <v>5568</v>
      </c>
      <c r="B5569">
        <v>15.641246864305062</v>
      </c>
    </row>
    <row r="5570" spans="1:2" ht="15" x14ac:dyDescent="0.2">
      <c r="A5570" s="48">
        <v>5569</v>
      </c>
      <c r="B5570">
        <v>9.2019526921150216</v>
      </c>
    </row>
    <row r="5571" spans="1:2" ht="15" x14ac:dyDescent="0.2">
      <c r="A5571" s="48">
        <v>5570</v>
      </c>
      <c r="B5571">
        <v>10.404738265821724</v>
      </c>
    </row>
    <row r="5572" spans="1:2" ht="15" x14ac:dyDescent="0.2">
      <c r="A5572" s="48">
        <v>5571</v>
      </c>
      <c r="B5572">
        <v>10.404738265821724</v>
      </c>
    </row>
    <row r="5573" spans="1:2" ht="15" x14ac:dyDescent="0.2">
      <c r="A5573" s="48">
        <v>5572</v>
      </c>
      <c r="B5573">
        <v>9.2019526921150216</v>
      </c>
    </row>
    <row r="5574" spans="1:2" ht="15" x14ac:dyDescent="0.2">
      <c r="A5574" s="48">
        <v>5573</v>
      </c>
      <c r="B5574">
        <v>10.404738265821724</v>
      </c>
    </row>
    <row r="5575" spans="1:2" ht="15" x14ac:dyDescent="0.2">
      <c r="A5575" s="48">
        <v>5574</v>
      </c>
      <c r="B5575">
        <v>10.404738265821724</v>
      </c>
    </row>
    <row r="5576" spans="1:2" ht="15" x14ac:dyDescent="0.2">
      <c r="A5576" s="48">
        <v>5575</v>
      </c>
      <c r="B5576">
        <v>13.031875120838187</v>
      </c>
    </row>
    <row r="5577" spans="1:2" ht="15" x14ac:dyDescent="0.2">
      <c r="A5577" s="48">
        <v>5576</v>
      </c>
      <c r="B5577">
        <v>13.031875120838187</v>
      </c>
    </row>
    <row r="5578" spans="1:2" ht="15" x14ac:dyDescent="0.2">
      <c r="A5578" s="48">
        <v>5577</v>
      </c>
      <c r="B5578">
        <v>13.031875120838187</v>
      </c>
    </row>
    <row r="5579" spans="1:2" ht="15" x14ac:dyDescent="0.2">
      <c r="A5579" s="48">
        <v>5578</v>
      </c>
      <c r="B5579">
        <v>19.172411661283338</v>
      </c>
    </row>
    <row r="5580" spans="1:2" ht="15" x14ac:dyDescent="0.2">
      <c r="A5580" s="48">
        <v>5579</v>
      </c>
      <c r="B5580">
        <v>22.685811346712029</v>
      </c>
    </row>
    <row r="5581" spans="1:2" ht="15" x14ac:dyDescent="0.2">
      <c r="A5581" s="48">
        <v>5580</v>
      </c>
      <c r="B5581">
        <v>29.336581877206161</v>
      </c>
    </row>
    <row r="5582" spans="1:2" ht="15" x14ac:dyDescent="0.2">
      <c r="A5582" s="48">
        <v>5581</v>
      </c>
      <c r="B5582">
        <v>22.685811346712029</v>
      </c>
    </row>
    <row r="5583" spans="1:2" ht="15" x14ac:dyDescent="0.2">
      <c r="A5583" s="48">
        <v>5582</v>
      </c>
      <c r="B5583">
        <v>29.336581877206161</v>
      </c>
    </row>
    <row r="5584" spans="1:2" ht="15" x14ac:dyDescent="0.2">
      <c r="A5584" s="48">
        <v>5583</v>
      </c>
      <c r="B5584">
        <v>29.336581877206161</v>
      </c>
    </row>
    <row r="5585" spans="1:2" ht="15" x14ac:dyDescent="0.2">
      <c r="A5585" s="48">
        <v>5584</v>
      </c>
      <c r="B5585">
        <v>29.336581877206161</v>
      </c>
    </row>
    <row r="5586" spans="1:2" ht="15" x14ac:dyDescent="0.2">
      <c r="A5586" s="48">
        <v>5585</v>
      </c>
      <c r="B5586">
        <v>29.336581877206161</v>
      </c>
    </row>
    <row r="5587" spans="1:2" ht="15" x14ac:dyDescent="0.2">
      <c r="A5587" s="48">
        <v>5586</v>
      </c>
      <c r="B5587">
        <v>22.685811346712029</v>
      </c>
    </row>
    <row r="5588" spans="1:2" ht="15" x14ac:dyDescent="0.2">
      <c r="A5588" s="48">
        <v>5587</v>
      </c>
      <c r="B5588">
        <v>29.336581877206161</v>
      </c>
    </row>
    <row r="5589" spans="1:2" ht="15" x14ac:dyDescent="0.2">
      <c r="A5589" s="48">
        <v>5588</v>
      </c>
      <c r="B5589">
        <v>53.283406532787588</v>
      </c>
    </row>
    <row r="5590" spans="1:2" ht="15" x14ac:dyDescent="0.2">
      <c r="A5590" s="48">
        <v>5589</v>
      </c>
      <c r="B5590">
        <v>55.265312000000002</v>
      </c>
    </row>
    <row r="5591" spans="1:2" ht="15" x14ac:dyDescent="0.2">
      <c r="A5591" s="48">
        <v>5590</v>
      </c>
      <c r="B5591">
        <v>22.685811346712029</v>
      </c>
    </row>
    <row r="5592" spans="1:2" ht="15" x14ac:dyDescent="0.2">
      <c r="A5592" s="48">
        <v>5591</v>
      </c>
      <c r="B5592">
        <v>13.031875120838187</v>
      </c>
    </row>
    <row r="5593" spans="1:2" ht="15" x14ac:dyDescent="0.2">
      <c r="A5593" s="48">
        <v>5592</v>
      </c>
      <c r="B5593">
        <v>13.031875120838187</v>
      </c>
    </row>
    <row r="5594" spans="1:2" ht="15" x14ac:dyDescent="0.2">
      <c r="A5594" s="48">
        <v>5593</v>
      </c>
      <c r="B5594">
        <v>9.5586437249075704</v>
      </c>
    </row>
    <row r="5595" spans="1:2" ht="15" x14ac:dyDescent="0.2">
      <c r="A5595" s="48">
        <v>5594</v>
      </c>
      <c r="B5595">
        <v>9.5586437249075704</v>
      </c>
    </row>
    <row r="5596" spans="1:2" ht="15" x14ac:dyDescent="0.2">
      <c r="A5596" s="48">
        <v>5595</v>
      </c>
      <c r="B5596">
        <v>9.5586437249075704</v>
      </c>
    </row>
    <row r="5597" spans="1:2" ht="15" x14ac:dyDescent="0.2">
      <c r="A5597" s="48">
        <v>5596</v>
      </c>
      <c r="B5597">
        <v>9.5586437249075704</v>
      </c>
    </row>
    <row r="5598" spans="1:2" ht="15" x14ac:dyDescent="0.2">
      <c r="A5598" s="48">
        <v>5597</v>
      </c>
      <c r="B5598">
        <v>9.5586437249075704</v>
      </c>
    </row>
    <row r="5599" spans="1:2" ht="15" x14ac:dyDescent="0.2">
      <c r="A5599" s="48">
        <v>5598</v>
      </c>
      <c r="B5599">
        <v>9.5586437249075704</v>
      </c>
    </row>
    <row r="5600" spans="1:2" ht="15" x14ac:dyDescent="0.2">
      <c r="A5600" s="48">
        <v>5599</v>
      </c>
      <c r="B5600">
        <v>9.5586437249075704</v>
      </c>
    </row>
    <row r="5601" spans="1:2" ht="15" x14ac:dyDescent="0.2">
      <c r="A5601" s="48">
        <v>5600</v>
      </c>
      <c r="B5601">
        <v>12.93086985891159</v>
      </c>
    </row>
    <row r="5602" spans="1:2" ht="15" x14ac:dyDescent="0.2">
      <c r="A5602" s="48">
        <v>5601</v>
      </c>
      <c r="B5602">
        <v>16.843694218615365</v>
      </c>
    </row>
    <row r="5603" spans="1:2" ht="15" x14ac:dyDescent="0.2">
      <c r="A5603" s="48">
        <v>5602</v>
      </c>
      <c r="B5603">
        <v>19.855104470884804</v>
      </c>
    </row>
    <row r="5604" spans="1:2" ht="15" x14ac:dyDescent="0.2">
      <c r="A5604" s="48">
        <v>5603</v>
      </c>
      <c r="B5604">
        <v>19.855104470884804</v>
      </c>
    </row>
    <row r="5605" spans="1:2" ht="15" x14ac:dyDescent="0.2">
      <c r="A5605" s="48">
        <v>5604</v>
      </c>
      <c r="B5605">
        <v>27.836079822825855</v>
      </c>
    </row>
    <row r="5606" spans="1:2" ht="15" x14ac:dyDescent="0.2">
      <c r="A5606" s="48">
        <v>5605</v>
      </c>
      <c r="B5606">
        <v>19.855104470884804</v>
      </c>
    </row>
    <row r="5607" spans="1:2" ht="15" x14ac:dyDescent="0.2">
      <c r="A5607" s="48">
        <v>5606</v>
      </c>
      <c r="B5607">
        <v>19.855104470884804</v>
      </c>
    </row>
    <row r="5608" spans="1:2" ht="15" x14ac:dyDescent="0.2">
      <c r="A5608" s="48">
        <v>5607</v>
      </c>
      <c r="B5608">
        <v>51.726684853024608</v>
      </c>
    </row>
    <row r="5609" spans="1:2" ht="15" x14ac:dyDescent="0.2">
      <c r="A5609" s="48">
        <v>5608</v>
      </c>
      <c r="B5609">
        <v>51.726684853024608</v>
      </c>
    </row>
    <row r="5610" spans="1:2" ht="15" x14ac:dyDescent="0.2">
      <c r="A5610" s="48">
        <v>5609</v>
      </c>
      <c r="B5610">
        <v>19.855104470884804</v>
      </c>
    </row>
    <row r="5611" spans="1:2" ht="15" x14ac:dyDescent="0.2">
      <c r="A5611" s="48">
        <v>5610</v>
      </c>
      <c r="B5611">
        <v>19.855104470884804</v>
      </c>
    </row>
    <row r="5612" spans="1:2" ht="15" x14ac:dyDescent="0.2">
      <c r="A5612" s="48">
        <v>5611</v>
      </c>
      <c r="B5612">
        <v>19.855104470884804</v>
      </c>
    </row>
    <row r="5613" spans="1:2" ht="15" x14ac:dyDescent="0.2">
      <c r="A5613" s="48">
        <v>5612</v>
      </c>
      <c r="B5613">
        <v>53.426656857142859</v>
      </c>
    </row>
    <row r="5614" spans="1:2" ht="15" x14ac:dyDescent="0.2">
      <c r="A5614" s="48">
        <v>5613</v>
      </c>
      <c r="B5614">
        <v>51.726684853024608</v>
      </c>
    </row>
    <row r="5615" spans="1:2" ht="15" x14ac:dyDescent="0.2">
      <c r="A5615" s="48">
        <v>5614</v>
      </c>
      <c r="B5615">
        <v>51.726684853024608</v>
      </c>
    </row>
    <row r="5616" spans="1:2" ht="15" x14ac:dyDescent="0.2">
      <c r="A5616" s="48">
        <v>5615</v>
      </c>
      <c r="B5616">
        <v>16.843694218615365</v>
      </c>
    </row>
    <row r="5617" spans="1:2" ht="15" x14ac:dyDescent="0.2">
      <c r="A5617" s="48">
        <v>5616</v>
      </c>
      <c r="B5617">
        <v>9.5586437249075704</v>
      </c>
    </row>
    <row r="5618" spans="1:2" ht="15" x14ac:dyDescent="0.2">
      <c r="A5618" s="48">
        <v>5617</v>
      </c>
      <c r="B5618">
        <v>9.2482307911339277</v>
      </c>
    </row>
    <row r="5619" spans="1:2" ht="15" x14ac:dyDescent="0.2">
      <c r="A5619" s="48">
        <v>5618</v>
      </c>
      <c r="B5619">
        <v>9.2482307911339277</v>
      </c>
    </row>
    <row r="5620" spans="1:2" ht="15" x14ac:dyDescent="0.2">
      <c r="A5620" s="48">
        <v>5619</v>
      </c>
      <c r="B5620">
        <v>9.2482307911339277</v>
      </c>
    </row>
    <row r="5621" spans="1:2" ht="15" x14ac:dyDescent="0.2">
      <c r="A5621" s="48">
        <v>5620</v>
      </c>
      <c r="B5621">
        <v>9.2482307911339277</v>
      </c>
    </row>
    <row r="5622" spans="1:2" ht="15" x14ac:dyDescent="0.2">
      <c r="A5622" s="48">
        <v>5621</v>
      </c>
      <c r="B5622">
        <v>15.704510957016648</v>
      </c>
    </row>
    <row r="5623" spans="1:2" ht="15" x14ac:dyDescent="0.2">
      <c r="A5623" s="48">
        <v>5622</v>
      </c>
      <c r="B5623">
        <v>15.704510957016648</v>
      </c>
    </row>
    <row r="5624" spans="1:2" ht="15" x14ac:dyDescent="0.2">
      <c r="A5624" s="48">
        <v>5623</v>
      </c>
      <c r="B5624">
        <v>19.569939332012908</v>
      </c>
    </row>
    <row r="5625" spans="1:2" ht="15" x14ac:dyDescent="0.2">
      <c r="A5625" s="48">
        <v>5624</v>
      </c>
      <c r="B5625">
        <v>19.569939332012908</v>
      </c>
    </row>
    <row r="5626" spans="1:2" ht="15" x14ac:dyDescent="0.2">
      <c r="A5626" s="48">
        <v>5625</v>
      </c>
      <c r="B5626">
        <v>15.704510957016648</v>
      </c>
    </row>
    <row r="5627" spans="1:2" ht="15" x14ac:dyDescent="0.2">
      <c r="A5627" s="48">
        <v>5626</v>
      </c>
      <c r="B5627">
        <v>19.569939332012908</v>
      </c>
    </row>
    <row r="5628" spans="1:2" ht="15" x14ac:dyDescent="0.2">
      <c r="A5628" s="48">
        <v>5627</v>
      </c>
      <c r="B5628">
        <v>19.569939332012908</v>
      </c>
    </row>
    <row r="5629" spans="1:2" ht="15" x14ac:dyDescent="0.2">
      <c r="A5629" s="48">
        <v>5628</v>
      </c>
      <c r="B5629">
        <v>22.226562249288754</v>
      </c>
    </row>
    <row r="5630" spans="1:2" ht="15" x14ac:dyDescent="0.2">
      <c r="A5630" s="48">
        <v>5629</v>
      </c>
      <c r="B5630">
        <v>22.226562249288754</v>
      </c>
    </row>
    <row r="5631" spans="1:2" ht="15" x14ac:dyDescent="0.2">
      <c r="A5631" s="48">
        <v>5630</v>
      </c>
      <c r="B5631">
        <v>19.569939332012908</v>
      </c>
    </row>
    <row r="5632" spans="1:2" ht="15" x14ac:dyDescent="0.2">
      <c r="A5632" s="48">
        <v>5631</v>
      </c>
      <c r="B5632">
        <v>55.336504000000005</v>
      </c>
    </row>
    <row r="5633" spans="1:2" ht="15" x14ac:dyDescent="0.2">
      <c r="A5633" s="48">
        <v>5632</v>
      </c>
      <c r="B5633">
        <v>22.226562249288754</v>
      </c>
    </row>
    <row r="5634" spans="1:2" ht="15" x14ac:dyDescent="0.2">
      <c r="A5634" s="48">
        <v>5633</v>
      </c>
      <c r="B5634">
        <v>53.354575253652015</v>
      </c>
    </row>
    <row r="5635" spans="1:2" ht="15" x14ac:dyDescent="0.2">
      <c r="A5635" s="48">
        <v>5634</v>
      </c>
      <c r="B5635">
        <v>51.68399342131972</v>
      </c>
    </row>
    <row r="5636" spans="1:2" ht="15" x14ac:dyDescent="0.2">
      <c r="A5636" s="48">
        <v>5635</v>
      </c>
      <c r="B5636">
        <v>51.68399342131972</v>
      </c>
    </row>
    <row r="5637" spans="1:2" ht="15" x14ac:dyDescent="0.2">
      <c r="A5637" s="48">
        <v>5636</v>
      </c>
      <c r="B5637">
        <v>53.354575253652015</v>
      </c>
    </row>
    <row r="5638" spans="1:2" ht="15" x14ac:dyDescent="0.2">
      <c r="A5638" s="48">
        <v>5637</v>
      </c>
      <c r="B5638">
        <v>53.354575253652015</v>
      </c>
    </row>
    <row r="5639" spans="1:2" ht="15" x14ac:dyDescent="0.2">
      <c r="A5639" s="48">
        <v>5638</v>
      </c>
      <c r="B5639">
        <v>55.336504000000005</v>
      </c>
    </row>
    <row r="5640" spans="1:2" ht="15" x14ac:dyDescent="0.2">
      <c r="A5640" s="48">
        <v>5639</v>
      </c>
      <c r="B5640">
        <v>15.704510957016648</v>
      </c>
    </row>
    <row r="5641" spans="1:2" ht="15" x14ac:dyDescent="0.2">
      <c r="A5641" s="48">
        <v>5640</v>
      </c>
      <c r="B5641">
        <v>19.569939332012908</v>
      </c>
    </row>
    <row r="5642" spans="1:2" ht="15" x14ac:dyDescent="0.2">
      <c r="A5642" s="48">
        <v>5641</v>
      </c>
      <c r="B5642">
        <v>16.195978508868727</v>
      </c>
    </row>
    <row r="5643" spans="1:2" ht="15" x14ac:dyDescent="0.2">
      <c r="A5643" s="48">
        <v>5642</v>
      </c>
      <c r="B5643">
        <v>16.195978508868727</v>
      </c>
    </row>
    <row r="5644" spans="1:2" ht="15" x14ac:dyDescent="0.2">
      <c r="A5644" s="48">
        <v>5643</v>
      </c>
      <c r="B5644">
        <v>16.195978508868727</v>
      </c>
    </row>
    <row r="5645" spans="1:2" ht="15" x14ac:dyDescent="0.2">
      <c r="A5645" s="48">
        <v>5644</v>
      </c>
      <c r="B5645">
        <v>16.195978508868727</v>
      </c>
    </row>
    <row r="5646" spans="1:2" ht="15" x14ac:dyDescent="0.2">
      <c r="A5646" s="48">
        <v>5645</v>
      </c>
      <c r="B5646">
        <v>17.00425872012902</v>
      </c>
    </row>
    <row r="5647" spans="1:2" ht="15" x14ac:dyDescent="0.2">
      <c r="A5647" s="48">
        <v>5646</v>
      </c>
      <c r="B5647">
        <v>17.00425872012902</v>
      </c>
    </row>
    <row r="5648" spans="1:2" ht="15" x14ac:dyDescent="0.2">
      <c r="A5648" s="48">
        <v>5647</v>
      </c>
      <c r="B5648">
        <v>17.00425872012902</v>
      </c>
    </row>
    <row r="5649" spans="1:2" ht="15" x14ac:dyDescent="0.2">
      <c r="A5649" s="48">
        <v>5648</v>
      </c>
      <c r="B5649">
        <v>32.049309355131008</v>
      </c>
    </row>
    <row r="5650" spans="1:2" ht="15" x14ac:dyDescent="0.2">
      <c r="A5650" s="48">
        <v>5649</v>
      </c>
      <c r="B5650">
        <v>33.182325999999996</v>
      </c>
    </row>
    <row r="5651" spans="1:2" ht="15" x14ac:dyDescent="0.2">
      <c r="A5651" s="48">
        <v>5650</v>
      </c>
      <c r="B5651">
        <v>33.182325999999996</v>
      </c>
    </row>
    <row r="5652" spans="1:2" ht="15" x14ac:dyDescent="0.2">
      <c r="A5652" s="48">
        <v>5651</v>
      </c>
      <c r="B5652">
        <v>33.182325999999996</v>
      </c>
    </row>
    <row r="5653" spans="1:2" ht="15" x14ac:dyDescent="0.2">
      <c r="A5653" s="48">
        <v>5652</v>
      </c>
      <c r="B5653">
        <v>33.182325999999996</v>
      </c>
    </row>
    <row r="5654" spans="1:2" ht="15" x14ac:dyDescent="0.2">
      <c r="A5654" s="48">
        <v>5653</v>
      </c>
      <c r="B5654">
        <v>33.182325999999996</v>
      </c>
    </row>
    <row r="5655" spans="1:2" ht="15" x14ac:dyDescent="0.2">
      <c r="A5655" s="48">
        <v>5654</v>
      </c>
      <c r="B5655">
        <v>33.182325999999996</v>
      </c>
    </row>
    <row r="5656" spans="1:2" ht="15" x14ac:dyDescent="0.2">
      <c r="A5656" s="48">
        <v>5655</v>
      </c>
      <c r="B5656">
        <v>33.182325999999996</v>
      </c>
    </row>
    <row r="5657" spans="1:2" ht="15" x14ac:dyDescent="0.2">
      <c r="A5657" s="48">
        <v>5656</v>
      </c>
      <c r="B5657">
        <v>33.182325999999996</v>
      </c>
    </row>
    <row r="5658" spans="1:2" ht="15" x14ac:dyDescent="0.2">
      <c r="A5658" s="48">
        <v>5657</v>
      </c>
      <c r="B5658">
        <v>33.182325999999996</v>
      </c>
    </row>
    <row r="5659" spans="1:2" ht="15" x14ac:dyDescent="0.2">
      <c r="A5659" s="48">
        <v>5658</v>
      </c>
      <c r="B5659">
        <v>33.182325999999996</v>
      </c>
    </row>
    <row r="5660" spans="1:2" ht="15" x14ac:dyDescent="0.2">
      <c r="A5660" s="48">
        <v>5659</v>
      </c>
      <c r="B5660">
        <v>33.182325999999996</v>
      </c>
    </row>
    <row r="5661" spans="1:2" ht="15" x14ac:dyDescent="0.2">
      <c r="A5661" s="48">
        <v>5660</v>
      </c>
      <c r="B5661">
        <v>33.182325999999996</v>
      </c>
    </row>
    <row r="5662" spans="1:2" ht="15" x14ac:dyDescent="0.2">
      <c r="A5662" s="48">
        <v>5661</v>
      </c>
      <c r="B5662">
        <v>33.182325999999996</v>
      </c>
    </row>
    <row r="5663" spans="1:2" ht="15" x14ac:dyDescent="0.2">
      <c r="A5663" s="48">
        <v>5662</v>
      </c>
      <c r="B5663">
        <v>33.182325999999996</v>
      </c>
    </row>
    <row r="5664" spans="1:2" ht="15" x14ac:dyDescent="0.2">
      <c r="A5664" s="48">
        <v>5663</v>
      </c>
      <c r="B5664">
        <v>32.049309355131008</v>
      </c>
    </row>
    <row r="5665" spans="1:2" ht="15" x14ac:dyDescent="0.2">
      <c r="A5665" s="48">
        <v>5664</v>
      </c>
      <c r="B5665">
        <v>17.00425872012902</v>
      </c>
    </row>
    <row r="5666" spans="1:2" ht="15" x14ac:dyDescent="0.2">
      <c r="A5666" s="48">
        <v>5665</v>
      </c>
      <c r="B5666">
        <v>12.92499039050533</v>
      </c>
    </row>
    <row r="5667" spans="1:2" ht="15" x14ac:dyDescent="0.2">
      <c r="A5667" s="48">
        <v>5666</v>
      </c>
      <c r="B5667">
        <v>12.92499039050533</v>
      </c>
    </row>
    <row r="5668" spans="1:2" ht="15" x14ac:dyDescent="0.2">
      <c r="A5668" s="48">
        <v>5667</v>
      </c>
      <c r="B5668">
        <v>12.92499039050533</v>
      </c>
    </row>
    <row r="5669" spans="1:2" ht="15" x14ac:dyDescent="0.2">
      <c r="A5669" s="48">
        <v>5668</v>
      </c>
      <c r="B5669">
        <v>12.92499039050533</v>
      </c>
    </row>
    <row r="5670" spans="1:2" ht="15" x14ac:dyDescent="0.2">
      <c r="A5670" s="48">
        <v>5669</v>
      </c>
      <c r="B5670">
        <v>12.92499039050533</v>
      </c>
    </row>
    <row r="5671" spans="1:2" ht="15" x14ac:dyDescent="0.2">
      <c r="A5671" s="48">
        <v>5670</v>
      </c>
      <c r="B5671">
        <v>12.92499039050533</v>
      </c>
    </row>
    <row r="5672" spans="1:2" ht="15" x14ac:dyDescent="0.2">
      <c r="A5672" s="48">
        <v>5671</v>
      </c>
      <c r="B5672">
        <v>12.92499039050533</v>
      </c>
    </row>
    <row r="5673" spans="1:2" ht="15" x14ac:dyDescent="0.2">
      <c r="A5673" s="48">
        <v>5672</v>
      </c>
      <c r="B5673">
        <v>12.92499039050533</v>
      </c>
    </row>
    <row r="5674" spans="1:2" ht="15" x14ac:dyDescent="0.2">
      <c r="A5674" s="48">
        <v>5673</v>
      </c>
      <c r="B5674">
        <v>19.661428996274889</v>
      </c>
    </row>
    <row r="5675" spans="1:2" ht="15" x14ac:dyDescent="0.2">
      <c r="A5675" s="48">
        <v>5674</v>
      </c>
      <c r="B5675">
        <v>20.7133204982884</v>
      </c>
    </row>
    <row r="5676" spans="1:2" ht="15" x14ac:dyDescent="0.2">
      <c r="A5676" s="48">
        <v>5675</v>
      </c>
      <c r="B5676">
        <v>20.7133204982884</v>
      </c>
    </row>
    <row r="5677" spans="1:2" ht="15" x14ac:dyDescent="0.2">
      <c r="A5677" s="48">
        <v>5676</v>
      </c>
      <c r="B5677">
        <v>20.7133204982884</v>
      </c>
    </row>
    <row r="5678" spans="1:2" ht="15" x14ac:dyDescent="0.2">
      <c r="A5678" s="48">
        <v>5677</v>
      </c>
      <c r="B5678">
        <v>20.7133204982884</v>
      </c>
    </row>
    <row r="5679" spans="1:2" ht="15" x14ac:dyDescent="0.2">
      <c r="A5679" s="48">
        <v>5678</v>
      </c>
      <c r="B5679">
        <v>20.7133204982884</v>
      </c>
    </row>
    <row r="5680" spans="1:2" ht="15" x14ac:dyDescent="0.2">
      <c r="A5680" s="48">
        <v>5679</v>
      </c>
      <c r="B5680">
        <v>20.7133204982884</v>
      </c>
    </row>
    <row r="5681" spans="1:2" ht="15" x14ac:dyDescent="0.2">
      <c r="A5681" s="48">
        <v>5680</v>
      </c>
      <c r="B5681">
        <v>20.7133204982884</v>
      </c>
    </row>
    <row r="5682" spans="1:2" ht="15" x14ac:dyDescent="0.2">
      <c r="A5682" s="48">
        <v>5681</v>
      </c>
      <c r="B5682">
        <v>20.7133204982884</v>
      </c>
    </row>
    <row r="5683" spans="1:2" ht="15" x14ac:dyDescent="0.2">
      <c r="A5683" s="48">
        <v>5682</v>
      </c>
      <c r="B5683">
        <v>20.7133204982884</v>
      </c>
    </row>
    <row r="5684" spans="1:2" ht="15" x14ac:dyDescent="0.2">
      <c r="A5684" s="48">
        <v>5683</v>
      </c>
      <c r="B5684">
        <v>53.608128857142859</v>
      </c>
    </row>
    <row r="5685" spans="1:2" ht="15" x14ac:dyDescent="0.2">
      <c r="A5685" s="48">
        <v>5684</v>
      </c>
      <c r="B5685">
        <v>39.780868278052957</v>
      </c>
    </row>
    <row r="5686" spans="1:2" ht="15" x14ac:dyDescent="0.2">
      <c r="A5686" s="48">
        <v>5685</v>
      </c>
      <c r="B5686">
        <v>39.780868278052957</v>
      </c>
    </row>
    <row r="5687" spans="1:2" ht="15" x14ac:dyDescent="0.2">
      <c r="A5687" s="48">
        <v>5686</v>
      </c>
      <c r="B5687">
        <v>39.780868278052957</v>
      </c>
    </row>
    <row r="5688" spans="1:2" ht="15" x14ac:dyDescent="0.2">
      <c r="A5688" s="48">
        <v>5687</v>
      </c>
      <c r="B5688">
        <v>20.7133204982884</v>
      </c>
    </row>
    <row r="5689" spans="1:2" ht="15" x14ac:dyDescent="0.2">
      <c r="A5689" s="48">
        <v>5688</v>
      </c>
      <c r="B5689">
        <v>20.7133204982884</v>
      </c>
    </row>
    <row r="5690" spans="1:2" ht="15" x14ac:dyDescent="0.2">
      <c r="A5690" s="48">
        <v>5689</v>
      </c>
      <c r="B5690">
        <v>17.609327128893053</v>
      </c>
    </row>
    <row r="5691" spans="1:2" ht="15" x14ac:dyDescent="0.2">
      <c r="A5691" s="48">
        <v>5690</v>
      </c>
      <c r="B5691">
        <v>18.755295465238238</v>
      </c>
    </row>
    <row r="5692" spans="1:2" ht="15" x14ac:dyDescent="0.2">
      <c r="A5692" s="48">
        <v>5691</v>
      </c>
      <c r="B5692">
        <v>12.286358773022723</v>
      </c>
    </row>
    <row r="5693" spans="1:2" ht="15" x14ac:dyDescent="0.2">
      <c r="A5693" s="48">
        <v>5692</v>
      </c>
      <c r="B5693">
        <v>12.286358773022723</v>
      </c>
    </row>
    <row r="5694" spans="1:2" ht="15" x14ac:dyDescent="0.2">
      <c r="A5694" s="48">
        <v>5693</v>
      </c>
      <c r="B5694">
        <v>12.286358773022723</v>
      </c>
    </row>
    <row r="5695" spans="1:2" ht="15" x14ac:dyDescent="0.2">
      <c r="A5695" s="48">
        <v>5694</v>
      </c>
      <c r="B5695">
        <v>36.474729109890589</v>
      </c>
    </row>
    <row r="5696" spans="1:2" ht="15" x14ac:dyDescent="0.2">
      <c r="A5696" s="48">
        <v>5695</v>
      </c>
      <c r="B5696">
        <v>36.474729109890589</v>
      </c>
    </row>
    <row r="5697" spans="1:2" ht="15" x14ac:dyDescent="0.2">
      <c r="A5697" s="48">
        <v>5696</v>
      </c>
      <c r="B5697">
        <v>48.455149936031177</v>
      </c>
    </row>
    <row r="5698" spans="1:2" ht="15" x14ac:dyDescent="0.2">
      <c r="A5698" s="48">
        <v>5697</v>
      </c>
      <c r="B5698">
        <v>48.455149936031177</v>
      </c>
    </row>
    <row r="5699" spans="1:2" ht="15" x14ac:dyDescent="0.2">
      <c r="A5699" s="48">
        <v>5698</v>
      </c>
      <c r="B5699">
        <v>48.455149936031177</v>
      </c>
    </row>
    <row r="5700" spans="1:2" ht="15" x14ac:dyDescent="0.2">
      <c r="A5700" s="48">
        <v>5699</v>
      </c>
      <c r="B5700">
        <v>48.455149936031177</v>
      </c>
    </row>
    <row r="5701" spans="1:2" ht="15" x14ac:dyDescent="0.2">
      <c r="A5701" s="48">
        <v>5700</v>
      </c>
      <c r="B5701">
        <v>53.385697092584842</v>
      </c>
    </row>
    <row r="5702" spans="1:2" ht="15" x14ac:dyDescent="0.2">
      <c r="A5702" s="48">
        <v>5701</v>
      </c>
      <c r="B5702">
        <v>51.715090365222409</v>
      </c>
    </row>
    <row r="5703" spans="1:2" ht="15" x14ac:dyDescent="0.2">
      <c r="A5703" s="48">
        <v>5702</v>
      </c>
      <c r="B5703">
        <v>53.385697092584842</v>
      </c>
    </row>
    <row r="5704" spans="1:2" ht="15" x14ac:dyDescent="0.2">
      <c r="A5704" s="48">
        <v>5703</v>
      </c>
      <c r="B5704">
        <v>53.385697092584842</v>
      </c>
    </row>
    <row r="5705" spans="1:2" ht="15" x14ac:dyDescent="0.2">
      <c r="A5705" s="48">
        <v>5704</v>
      </c>
      <c r="B5705">
        <v>53.385697092584842</v>
      </c>
    </row>
    <row r="5706" spans="1:2" ht="15" x14ac:dyDescent="0.2">
      <c r="A5706" s="48">
        <v>5705</v>
      </c>
      <c r="B5706">
        <v>53.385697092584842</v>
      </c>
    </row>
    <row r="5707" spans="1:2" ht="15" x14ac:dyDescent="0.2">
      <c r="A5707" s="48">
        <v>5706</v>
      </c>
      <c r="B5707">
        <v>48.455149936031177</v>
      </c>
    </row>
    <row r="5708" spans="1:2" ht="15" x14ac:dyDescent="0.2">
      <c r="A5708" s="48">
        <v>5707</v>
      </c>
      <c r="B5708">
        <v>55.367635999999997</v>
      </c>
    </row>
    <row r="5709" spans="1:2" ht="15" x14ac:dyDescent="0.2">
      <c r="A5709" s="48">
        <v>5708</v>
      </c>
      <c r="B5709">
        <v>55.367635999999997</v>
      </c>
    </row>
    <row r="5710" spans="1:2" ht="15" x14ac:dyDescent="0.2">
      <c r="A5710" s="48">
        <v>5709</v>
      </c>
      <c r="B5710">
        <v>53.948279414584107</v>
      </c>
    </row>
    <row r="5711" spans="1:2" ht="15" x14ac:dyDescent="0.2">
      <c r="A5711" s="48">
        <v>5710</v>
      </c>
      <c r="B5711">
        <v>51.715090365222409</v>
      </c>
    </row>
    <row r="5712" spans="1:2" ht="15" x14ac:dyDescent="0.2">
      <c r="A5712" s="48">
        <v>5711</v>
      </c>
      <c r="B5712">
        <v>48.455149936031177</v>
      </c>
    </row>
    <row r="5713" spans="1:2" ht="15" x14ac:dyDescent="0.2">
      <c r="A5713" s="48">
        <v>5712</v>
      </c>
      <c r="B5713">
        <v>36.474729109890589</v>
      </c>
    </row>
    <row r="5714" spans="1:2" ht="15" x14ac:dyDescent="0.2">
      <c r="A5714" s="48">
        <v>5713</v>
      </c>
      <c r="B5714">
        <v>9.7335572270024624</v>
      </c>
    </row>
    <row r="5715" spans="1:2" ht="15" x14ac:dyDescent="0.2">
      <c r="A5715" s="48">
        <v>5714</v>
      </c>
      <c r="B5715">
        <v>5.1267205019804241</v>
      </c>
    </row>
    <row r="5716" spans="1:2" ht="15" x14ac:dyDescent="0.2">
      <c r="A5716" s="48">
        <v>5715</v>
      </c>
      <c r="B5716">
        <v>5.1267205019804241</v>
      </c>
    </row>
    <row r="5717" spans="1:2" ht="15" x14ac:dyDescent="0.2">
      <c r="A5717" s="48">
        <v>5716</v>
      </c>
      <c r="B5717">
        <v>10.18684302410437</v>
      </c>
    </row>
    <row r="5718" spans="1:2" ht="15" x14ac:dyDescent="0.2">
      <c r="A5718" s="48">
        <v>5717</v>
      </c>
      <c r="B5718">
        <v>10.18684302410437</v>
      </c>
    </row>
    <row r="5719" spans="1:2" ht="15" x14ac:dyDescent="0.2">
      <c r="A5719" s="48">
        <v>5718</v>
      </c>
      <c r="B5719">
        <v>10.18684302410437</v>
      </c>
    </row>
    <row r="5720" spans="1:2" ht="15" x14ac:dyDescent="0.2">
      <c r="A5720" s="48">
        <v>5719</v>
      </c>
      <c r="B5720">
        <v>10.18684302410437</v>
      </c>
    </row>
    <row r="5721" spans="1:2" ht="15" x14ac:dyDescent="0.2">
      <c r="A5721" s="48">
        <v>5720</v>
      </c>
      <c r="B5721">
        <v>10.18684302410437</v>
      </c>
    </row>
    <row r="5722" spans="1:2" ht="15" x14ac:dyDescent="0.2">
      <c r="A5722" s="48">
        <v>5721</v>
      </c>
      <c r="B5722">
        <v>24.99035937188232</v>
      </c>
    </row>
    <row r="5723" spans="1:2" ht="15" x14ac:dyDescent="0.2">
      <c r="A5723" s="48">
        <v>5722</v>
      </c>
      <c r="B5723">
        <v>24.99035937188232</v>
      </c>
    </row>
    <row r="5724" spans="1:2" ht="15" x14ac:dyDescent="0.2">
      <c r="A5724" s="48">
        <v>5723</v>
      </c>
      <c r="B5724">
        <v>26.193316080152869</v>
      </c>
    </row>
    <row r="5725" spans="1:2" ht="15" x14ac:dyDescent="0.2">
      <c r="A5725" s="48">
        <v>5724</v>
      </c>
      <c r="B5725">
        <v>27.176040660909269</v>
      </c>
    </row>
    <row r="5726" spans="1:2" ht="15" x14ac:dyDescent="0.2">
      <c r="A5726" s="48">
        <v>5725</v>
      </c>
      <c r="B5726">
        <v>26.193316080152869</v>
      </c>
    </row>
    <row r="5727" spans="1:2" ht="15" x14ac:dyDescent="0.2">
      <c r="A5727" s="48">
        <v>5726</v>
      </c>
      <c r="B5727">
        <v>26.193316080152869</v>
      </c>
    </row>
    <row r="5728" spans="1:2" ht="15" x14ac:dyDescent="0.2">
      <c r="A5728" s="48">
        <v>5727</v>
      </c>
      <c r="B5728">
        <v>27.176040660909269</v>
      </c>
    </row>
    <row r="5729" spans="1:2" ht="15" x14ac:dyDescent="0.2">
      <c r="A5729" s="48">
        <v>5728</v>
      </c>
      <c r="B5729">
        <v>27.424549474728927</v>
      </c>
    </row>
    <row r="5730" spans="1:2" ht="15" x14ac:dyDescent="0.2">
      <c r="A5730" s="48">
        <v>5729</v>
      </c>
      <c r="B5730">
        <v>27.424549474728927</v>
      </c>
    </row>
    <row r="5731" spans="1:2" ht="15" x14ac:dyDescent="0.2">
      <c r="A5731" s="48">
        <v>5730</v>
      </c>
      <c r="B5731">
        <v>26.193316080152869</v>
      </c>
    </row>
    <row r="5732" spans="1:2" ht="15" x14ac:dyDescent="0.2">
      <c r="A5732" s="48">
        <v>5731</v>
      </c>
      <c r="B5732">
        <v>27.424549474728927</v>
      </c>
    </row>
    <row r="5733" spans="1:2" ht="15" x14ac:dyDescent="0.2">
      <c r="A5733" s="48">
        <v>5732</v>
      </c>
      <c r="B5733">
        <v>144.34621542857144</v>
      </c>
    </row>
    <row r="5734" spans="1:2" ht="15" x14ac:dyDescent="0.2">
      <c r="A5734" s="48">
        <v>5733</v>
      </c>
      <c r="B5734">
        <v>27.424549474728927</v>
      </c>
    </row>
    <row r="5735" spans="1:2" ht="15" x14ac:dyDescent="0.2">
      <c r="A5735" s="48">
        <v>5734</v>
      </c>
      <c r="B5735">
        <v>26.193316080152869</v>
      </c>
    </row>
    <row r="5736" spans="1:2" ht="15" x14ac:dyDescent="0.2">
      <c r="A5736" s="48">
        <v>5735</v>
      </c>
      <c r="B5736">
        <v>24.99035937188232</v>
      </c>
    </row>
    <row r="5737" spans="1:2" ht="15" x14ac:dyDescent="0.2">
      <c r="A5737" s="48">
        <v>5736</v>
      </c>
      <c r="B5737">
        <v>10.18684302410437</v>
      </c>
    </row>
    <row r="5738" spans="1:2" ht="15" x14ac:dyDescent="0.2">
      <c r="A5738" s="48">
        <v>5737</v>
      </c>
      <c r="B5738">
        <v>19.1279404248567</v>
      </c>
    </row>
    <row r="5739" spans="1:2" ht="15" x14ac:dyDescent="0.2">
      <c r="A5739" s="48">
        <v>5738</v>
      </c>
      <c r="B5739">
        <v>19.1279404248567</v>
      </c>
    </row>
    <row r="5740" spans="1:2" ht="15" x14ac:dyDescent="0.2">
      <c r="A5740" s="48">
        <v>5739</v>
      </c>
      <c r="B5740">
        <v>19.1279404248567</v>
      </c>
    </row>
    <row r="5741" spans="1:2" ht="15" x14ac:dyDescent="0.2">
      <c r="A5741" s="48">
        <v>5740</v>
      </c>
      <c r="B5741">
        <v>19.1279404248567</v>
      </c>
    </row>
    <row r="5742" spans="1:2" ht="15" x14ac:dyDescent="0.2">
      <c r="A5742" s="48">
        <v>5741</v>
      </c>
      <c r="B5742">
        <v>19.1279404248567</v>
      </c>
    </row>
    <row r="5743" spans="1:2" ht="15" x14ac:dyDescent="0.2">
      <c r="A5743" s="48">
        <v>5742</v>
      </c>
      <c r="B5743">
        <v>29.736560226313038</v>
      </c>
    </row>
    <row r="5744" spans="1:2" ht="15" x14ac:dyDescent="0.2">
      <c r="A5744" s="48">
        <v>5743</v>
      </c>
      <c r="B5744">
        <v>29.736560226313038</v>
      </c>
    </row>
    <row r="5745" spans="1:2" ht="15" x14ac:dyDescent="0.2">
      <c r="A5745" s="48">
        <v>5744</v>
      </c>
      <c r="B5745">
        <v>29.736560226313038</v>
      </c>
    </row>
    <row r="5746" spans="1:2" ht="15" x14ac:dyDescent="0.2">
      <c r="A5746" s="48">
        <v>5745</v>
      </c>
      <c r="B5746">
        <v>43.131896457610779</v>
      </c>
    </row>
    <row r="5747" spans="1:2" ht="15" x14ac:dyDescent="0.2">
      <c r="A5747" s="48">
        <v>5746</v>
      </c>
      <c r="B5747">
        <v>56.891140262592828</v>
      </c>
    </row>
    <row r="5748" spans="1:2" ht="15" x14ac:dyDescent="0.2">
      <c r="A5748" s="48">
        <v>5747</v>
      </c>
      <c r="B5748">
        <v>56.891140262592828</v>
      </c>
    </row>
    <row r="5749" spans="1:2" ht="15" x14ac:dyDescent="0.2">
      <c r="A5749" s="48">
        <v>5748</v>
      </c>
      <c r="B5749">
        <v>56.891140262592828</v>
      </c>
    </row>
    <row r="5750" spans="1:2" ht="15" x14ac:dyDescent="0.2">
      <c r="A5750" s="48">
        <v>5749</v>
      </c>
      <c r="B5750">
        <v>56.367010030573773</v>
      </c>
    </row>
    <row r="5751" spans="1:2" ht="15" x14ac:dyDescent="0.2">
      <c r="A5751" s="48">
        <v>5750</v>
      </c>
      <c r="B5751">
        <v>56.891140262592828</v>
      </c>
    </row>
    <row r="5752" spans="1:2" ht="15" x14ac:dyDescent="0.2">
      <c r="A5752" s="48">
        <v>5751</v>
      </c>
      <c r="B5752">
        <v>56.891140262592828</v>
      </c>
    </row>
    <row r="5753" spans="1:2" ht="15" x14ac:dyDescent="0.2">
      <c r="A5753" s="48">
        <v>5752</v>
      </c>
      <c r="B5753">
        <v>56.891140262592828</v>
      </c>
    </row>
    <row r="5754" spans="1:2" ht="15" x14ac:dyDescent="0.2">
      <c r="A5754" s="48">
        <v>5753</v>
      </c>
      <c r="B5754">
        <v>56.891140262592828</v>
      </c>
    </row>
    <row r="5755" spans="1:2" ht="15" x14ac:dyDescent="0.2">
      <c r="A5755" s="48">
        <v>5754</v>
      </c>
      <c r="B5755">
        <v>45.920578563486295</v>
      </c>
    </row>
    <row r="5756" spans="1:2" ht="15" x14ac:dyDescent="0.2">
      <c r="A5756" s="48">
        <v>5755</v>
      </c>
      <c r="B5756">
        <v>56.367010030573773</v>
      </c>
    </row>
    <row r="5757" spans="1:2" ht="15" x14ac:dyDescent="0.2">
      <c r="A5757" s="48">
        <v>5756</v>
      </c>
      <c r="B5757">
        <v>67.310470285714288</v>
      </c>
    </row>
    <row r="5758" spans="1:2" ht="15" x14ac:dyDescent="0.2">
      <c r="A5758" s="48">
        <v>5757</v>
      </c>
      <c r="B5758">
        <v>56.891140262592828</v>
      </c>
    </row>
    <row r="5759" spans="1:2" ht="15" x14ac:dyDescent="0.2">
      <c r="A5759" s="48">
        <v>5758</v>
      </c>
      <c r="B5759">
        <v>56.367010030573773</v>
      </c>
    </row>
    <row r="5760" spans="1:2" ht="15" x14ac:dyDescent="0.2">
      <c r="A5760" s="48">
        <v>5759</v>
      </c>
      <c r="B5760">
        <v>44.126518171081884</v>
      </c>
    </row>
    <row r="5761" spans="1:2" ht="15" x14ac:dyDescent="0.2">
      <c r="A5761" s="48">
        <v>5760</v>
      </c>
      <c r="B5761">
        <v>29.736560226313038</v>
      </c>
    </row>
    <row r="5762" spans="1:2" ht="15" x14ac:dyDescent="0.2">
      <c r="A5762" s="48">
        <v>5761</v>
      </c>
      <c r="B5762">
        <v>22.261884489563016</v>
      </c>
    </row>
    <row r="5763" spans="1:2" ht="15" x14ac:dyDescent="0.2">
      <c r="A5763" s="48">
        <v>5762</v>
      </c>
      <c r="B5763">
        <v>17.624182651800897</v>
      </c>
    </row>
    <row r="5764" spans="1:2" ht="15" x14ac:dyDescent="0.2">
      <c r="A5764" s="48">
        <v>5763</v>
      </c>
      <c r="B5764">
        <v>17.624182651800897</v>
      </c>
    </row>
    <row r="5765" spans="1:2" ht="15" x14ac:dyDescent="0.2">
      <c r="A5765" s="48">
        <v>5764</v>
      </c>
      <c r="B5765">
        <v>17.624182651800897</v>
      </c>
    </row>
    <row r="5766" spans="1:2" ht="15" x14ac:dyDescent="0.2">
      <c r="A5766" s="48">
        <v>5765</v>
      </c>
      <c r="B5766">
        <v>17.624182651800897</v>
      </c>
    </row>
    <row r="5767" spans="1:2" ht="15" x14ac:dyDescent="0.2">
      <c r="A5767" s="48">
        <v>5766</v>
      </c>
      <c r="B5767">
        <v>22.551540657002356</v>
      </c>
    </row>
    <row r="5768" spans="1:2" ht="15" x14ac:dyDescent="0.2">
      <c r="A5768" s="48">
        <v>5767</v>
      </c>
      <c r="B5768">
        <v>22.551540657002356</v>
      </c>
    </row>
    <row r="5769" spans="1:2" ht="15" x14ac:dyDescent="0.2">
      <c r="A5769" s="48">
        <v>5768</v>
      </c>
      <c r="B5769">
        <v>22.843069066328667</v>
      </c>
    </row>
    <row r="5770" spans="1:2" ht="15" x14ac:dyDescent="0.2">
      <c r="A5770" s="48">
        <v>5769</v>
      </c>
      <c r="B5770">
        <v>42.438124183016065</v>
      </c>
    </row>
    <row r="5771" spans="1:2" ht="15" x14ac:dyDescent="0.2">
      <c r="A5771" s="48">
        <v>5770</v>
      </c>
      <c r="B5771">
        <v>47.479993466880678</v>
      </c>
    </row>
    <row r="5772" spans="1:2" ht="15" x14ac:dyDescent="0.2">
      <c r="A5772" s="48">
        <v>5771</v>
      </c>
      <c r="B5772">
        <v>49.611642592822008</v>
      </c>
    </row>
    <row r="5773" spans="1:2" ht="15" x14ac:dyDescent="0.2">
      <c r="A5773" s="48">
        <v>5772</v>
      </c>
      <c r="B5773">
        <v>51.790097765937652</v>
      </c>
    </row>
    <row r="5774" spans="1:2" ht="15" x14ac:dyDescent="0.2">
      <c r="A5774" s="48">
        <v>5773</v>
      </c>
      <c r="B5774">
        <v>51.790097765937652</v>
      </c>
    </row>
    <row r="5775" spans="1:2" ht="15" x14ac:dyDescent="0.2">
      <c r="A5775" s="48">
        <v>5774</v>
      </c>
      <c r="B5775">
        <v>51.790097765937652</v>
      </c>
    </row>
    <row r="5776" spans="1:2" ht="15" x14ac:dyDescent="0.2">
      <c r="A5776" s="48">
        <v>5775</v>
      </c>
      <c r="B5776">
        <v>87.20310514285714</v>
      </c>
    </row>
    <row r="5777" spans="1:2" ht="15" x14ac:dyDescent="0.2">
      <c r="A5777" s="48">
        <v>5776</v>
      </c>
      <c r="B5777">
        <v>51.790097765937652</v>
      </c>
    </row>
    <row r="5778" spans="1:2" ht="15" x14ac:dyDescent="0.2">
      <c r="A5778" s="48">
        <v>5777</v>
      </c>
      <c r="B5778">
        <v>47.479993466880678</v>
      </c>
    </row>
    <row r="5779" spans="1:2" ht="15" x14ac:dyDescent="0.2">
      <c r="A5779" s="48">
        <v>5778</v>
      </c>
      <c r="B5779">
        <v>47.479993466880678</v>
      </c>
    </row>
    <row r="5780" spans="1:2" ht="15" x14ac:dyDescent="0.2">
      <c r="A5780" s="48">
        <v>5779</v>
      </c>
      <c r="B5780">
        <v>47.479993466880678</v>
      </c>
    </row>
    <row r="5781" spans="1:2" ht="15" x14ac:dyDescent="0.2">
      <c r="A5781" s="48">
        <v>5780</v>
      </c>
      <c r="B5781">
        <v>51.790097765937652</v>
      </c>
    </row>
    <row r="5782" spans="1:2" ht="15" x14ac:dyDescent="0.2">
      <c r="A5782" s="48">
        <v>5781</v>
      </c>
      <c r="B5782">
        <v>47.479993466880678</v>
      </c>
    </row>
    <row r="5783" spans="1:2" ht="15" x14ac:dyDescent="0.2">
      <c r="A5783" s="48">
        <v>5782</v>
      </c>
      <c r="B5783">
        <v>45.39515038811362</v>
      </c>
    </row>
    <row r="5784" spans="1:2" ht="15" x14ac:dyDescent="0.2">
      <c r="A5784" s="48">
        <v>5783</v>
      </c>
      <c r="B5784">
        <v>22.843069066328667</v>
      </c>
    </row>
    <row r="5785" spans="1:2" ht="15" x14ac:dyDescent="0.2">
      <c r="A5785" s="48">
        <v>5784</v>
      </c>
      <c r="B5785">
        <v>22.843069066328667</v>
      </c>
    </row>
    <row r="5786" spans="1:2" ht="15" x14ac:dyDescent="0.2">
      <c r="A5786" s="48">
        <v>5785</v>
      </c>
      <c r="B5786">
        <v>22.85148324414968</v>
      </c>
    </row>
    <row r="5787" spans="1:2" ht="15" x14ac:dyDescent="0.2">
      <c r="A5787" s="48">
        <v>5786</v>
      </c>
      <c r="B5787">
        <v>22.85148324414968</v>
      </c>
    </row>
    <row r="5788" spans="1:2" ht="15" x14ac:dyDescent="0.2">
      <c r="A5788" s="48">
        <v>5787</v>
      </c>
      <c r="B5788">
        <v>22.85148324414968</v>
      </c>
    </row>
    <row r="5789" spans="1:2" ht="15" x14ac:dyDescent="0.2">
      <c r="A5789" s="48">
        <v>5788</v>
      </c>
      <c r="B5789">
        <v>22.85148324414968</v>
      </c>
    </row>
    <row r="5790" spans="1:2" ht="15" x14ac:dyDescent="0.2">
      <c r="A5790" s="48">
        <v>5789</v>
      </c>
      <c r="B5790">
        <v>22.85148324414968</v>
      </c>
    </row>
    <row r="5791" spans="1:2" ht="15" x14ac:dyDescent="0.2">
      <c r="A5791" s="48">
        <v>5790</v>
      </c>
      <c r="B5791">
        <v>22.85148324414968</v>
      </c>
    </row>
    <row r="5792" spans="1:2" ht="15" x14ac:dyDescent="0.2">
      <c r="A5792" s="48">
        <v>5791</v>
      </c>
      <c r="B5792">
        <v>22.85148324414968</v>
      </c>
    </row>
    <row r="5793" spans="1:2" ht="15" x14ac:dyDescent="0.2">
      <c r="A5793" s="48">
        <v>5792</v>
      </c>
      <c r="B5793">
        <v>43.539216952914714</v>
      </c>
    </row>
    <row r="5794" spans="1:2" ht="15" x14ac:dyDescent="0.2">
      <c r="A5794" s="48">
        <v>5793</v>
      </c>
      <c r="B5794">
        <v>46.82897498173277</v>
      </c>
    </row>
    <row r="5795" spans="1:2" ht="15" x14ac:dyDescent="0.2">
      <c r="A5795" s="48">
        <v>5794</v>
      </c>
      <c r="B5795">
        <v>46.82897498173277</v>
      </c>
    </row>
    <row r="5796" spans="1:2" ht="15" x14ac:dyDescent="0.2">
      <c r="A5796" s="48">
        <v>5795</v>
      </c>
      <c r="B5796">
        <v>61.186005602613079</v>
      </c>
    </row>
    <row r="5797" spans="1:2" ht="15" x14ac:dyDescent="0.2">
      <c r="A5797" s="48">
        <v>5796</v>
      </c>
      <c r="B5797">
        <v>66.778046571428561</v>
      </c>
    </row>
    <row r="5798" spans="1:2" ht="15" x14ac:dyDescent="0.2">
      <c r="A5798" s="48">
        <v>5797</v>
      </c>
      <c r="B5798">
        <v>61.186005602613079</v>
      </c>
    </row>
    <row r="5799" spans="1:2" ht="15" x14ac:dyDescent="0.2">
      <c r="A5799" s="48">
        <v>5798</v>
      </c>
      <c r="B5799">
        <v>61.186005602613079</v>
      </c>
    </row>
    <row r="5800" spans="1:2" ht="15" x14ac:dyDescent="0.2">
      <c r="A5800" s="48">
        <v>5799</v>
      </c>
      <c r="B5800">
        <v>66.778046571428561</v>
      </c>
    </row>
    <row r="5801" spans="1:2" ht="15" x14ac:dyDescent="0.2">
      <c r="A5801" s="48">
        <v>5800</v>
      </c>
      <c r="B5801">
        <v>66.778046571428561</v>
      </c>
    </row>
    <row r="5802" spans="1:2" ht="15" x14ac:dyDescent="0.2">
      <c r="A5802" s="48">
        <v>5801</v>
      </c>
      <c r="B5802">
        <v>61.186005602613079</v>
      </c>
    </row>
    <row r="5803" spans="1:2" ht="15" x14ac:dyDescent="0.2">
      <c r="A5803" s="48">
        <v>5802</v>
      </c>
      <c r="B5803">
        <v>58.481668677307987</v>
      </c>
    </row>
    <row r="5804" spans="1:2" ht="15" x14ac:dyDescent="0.2">
      <c r="A5804" s="48">
        <v>5803</v>
      </c>
      <c r="B5804">
        <v>66.778046571428561</v>
      </c>
    </row>
    <row r="5805" spans="1:2" ht="15" x14ac:dyDescent="0.2">
      <c r="A5805" s="48">
        <v>5804</v>
      </c>
      <c r="B5805">
        <v>61.186005602613079</v>
      </c>
    </row>
    <row r="5806" spans="1:2" ht="15" x14ac:dyDescent="0.2">
      <c r="A5806" s="48">
        <v>5805</v>
      </c>
      <c r="B5806">
        <v>58.481668677307987</v>
      </c>
    </row>
    <row r="5807" spans="1:2" ht="15" x14ac:dyDescent="0.2">
      <c r="A5807" s="48">
        <v>5806</v>
      </c>
      <c r="B5807">
        <v>58.481668677307987</v>
      </c>
    </row>
    <row r="5808" spans="1:2" ht="15" x14ac:dyDescent="0.2">
      <c r="A5808" s="48">
        <v>5807</v>
      </c>
      <c r="B5808">
        <v>46.82897498173277</v>
      </c>
    </row>
    <row r="5809" spans="1:2" ht="15" x14ac:dyDescent="0.2">
      <c r="A5809" s="48">
        <v>5808</v>
      </c>
      <c r="B5809">
        <v>27.403635811806947</v>
      </c>
    </row>
    <row r="5810" spans="1:2" ht="15" x14ac:dyDescent="0.2">
      <c r="A5810" s="48">
        <v>5809</v>
      </c>
      <c r="B5810">
        <v>46.059678687062231</v>
      </c>
    </row>
    <row r="5811" spans="1:2" ht="15" x14ac:dyDescent="0.2">
      <c r="A5811" s="48">
        <v>5810</v>
      </c>
      <c r="B5811">
        <v>46.059678687062231</v>
      </c>
    </row>
    <row r="5812" spans="1:2" ht="15" x14ac:dyDescent="0.2">
      <c r="A5812" s="48">
        <v>5811</v>
      </c>
      <c r="B5812">
        <v>23.523820467987765</v>
      </c>
    </row>
    <row r="5813" spans="1:2" ht="15" x14ac:dyDescent="0.2">
      <c r="A5813" s="48">
        <v>5812</v>
      </c>
      <c r="B5813">
        <v>23.523820467987765</v>
      </c>
    </row>
    <row r="5814" spans="1:2" ht="15" x14ac:dyDescent="0.2">
      <c r="A5814" s="48">
        <v>5813</v>
      </c>
      <c r="B5814">
        <v>23.523820467987765</v>
      </c>
    </row>
    <row r="5815" spans="1:2" ht="15" x14ac:dyDescent="0.2">
      <c r="A5815" s="48">
        <v>5814</v>
      </c>
      <c r="B5815">
        <v>32.939551246985253</v>
      </c>
    </row>
    <row r="5816" spans="1:2" ht="15" x14ac:dyDescent="0.2">
      <c r="A5816" s="48">
        <v>5815</v>
      </c>
      <c r="B5816">
        <v>32.939551246985253</v>
      </c>
    </row>
    <row r="5817" spans="1:2" ht="15" x14ac:dyDescent="0.2">
      <c r="A5817" s="48">
        <v>5816</v>
      </c>
      <c r="B5817">
        <v>47.012370425787964</v>
      </c>
    </row>
    <row r="5818" spans="1:2" ht="15" x14ac:dyDescent="0.2">
      <c r="A5818" s="48">
        <v>5817</v>
      </c>
      <c r="B5818">
        <v>47.012370425787964</v>
      </c>
    </row>
    <row r="5819" spans="1:2" ht="15" x14ac:dyDescent="0.2">
      <c r="A5819" s="48">
        <v>5818</v>
      </c>
      <c r="B5819">
        <v>47.012370425787964</v>
      </c>
    </row>
    <row r="5820" spans="1:2" ht="15" x14ac:dyDescent="0.2">
      <c r="A5820" s="48">
        <v>5819</v>
      </c>
      <c r="B5820">
        <v>61.92228972906824</v>
      </c>
    </row>
    <row r="5821" spans="1:2" ht="15" x14ac:dyDescent="0.2">
      <c r="A5821" s="48">
        <v>5820</v>
      </c>
      <c r="B5821">
        <v>58.669255596618143</v>
      </c>
    </row>
    <row r="5822" spans="1:2" ht="15" x14ac:dyDescent="0.2">
      <c r="A5822" s="48">
        <v>5821</v>
      </c>
      <c r="B5822">
        <v>58.669255596618143</v>
      </c>
    </row>
    <row r="5823" spans="1:2" ht="15" x14ac:dyDescent="0.2">
      <c r="A5823" s="48">
        <v>5822</v>
      </c>
      <c r="B5823">
        <v>47.012370425787964</v>
      </c>
    </row>
    <row r="5824" spans="1:2" ht="15" x14ac:dyDescent="0.2">
      <c r="A5824" s="48">
        <v>5823</v>
      </c>
      <c r="B5824">
        <v>47.012370425787964</v>
      </c>
    </row>
    <row r="5825" spans="1:2" ht="15" x14ac:dyDescent="0.2">
      <c r="A5825" s="48">
        <v>5824</v>
      </c>
      <c r="B5825">
        <v>47.012370425787964</v>
      </c>
    </row>
    <row r="5826" spans="1:2" ht="15" x14ac:dyDescent="0.2">
      <c r="A5826" s="48">
        <v>5825</v>
      </c>
      <c r="B5826">
        <v>47.012370425787964</v>
      </c>
    </row>
    <row r="5827" spans="1:2" ht="15" x14ac:dyDescent="0.2">
      <c r="A5827" s="48">
        <v>5826</v>
      </c>
      <c r="B5827">
        <v>47.012370425787964</v>
      </c>
    </row>
    <row r="5828" spans="1:2" ht="15" x14ac:dyDescent="0.2">
      <c r="A5828" s="48">
        <v>5827</v>
      </c>
      <c r="B5828">
        <v>66.96640714285715</v>
      </c>
    </row>
    <row r="5829" spans="1:2" ht="15" x14ac:dyDescent="0.2">
      <c r="A5829" s="48">
        <v>5828</v>
      </c>
      <c r="B5829">
        <v>58.669255596618143</v>
      </c>
    </row>
    <row r="5830" spans="1:2" ht="15" x14ac:dyDescent="0.2">
      <c r="A5830" s="48">
        <v>5829</v>
      </c>
      <c r="B5830">
        <v>58.669255596618143</v>
      </c>
    </row>
    <row r="5831" spans="1:2" ht="15" x14ac:dyDescent="0.2">
      <c r="A5831" s="48">
        <v>5830</v>
      </c>
      <c r="B5831">
        <v>47.012370425787964</v>
      </c>
    </row>
    <row r="5832" spans="1:2" ht="15" x14ac:dyDescent="0.2">
      <c r="A5832" s="48">
        <v>5831</v>
      </c>
      <c r="B5832">
        <v>47.012370425787964</v>
      </c>
    </row>
    <row r="5833" spans="1:2" ht="15" x14ac:dyDescent="0.2">
      <c r="A5833" s="48">
        <v>5832</v>
      </c>
      <c r="B5833">
        <v>46.534805547424263</v>
      </c>
    </row>
    <row r="5834" spans="1:2" ht="15" x14ac:dyDescent="0.2">
      <c r="A5834" s="48">
        <v>5833</v>
      </c>
      <c r="B5834">
        <v>34.049664928039249</v>
      </c>
    </row>
    <row r="5835" spans="1:2" ht="15" x14ac:dyDescent="0.2">
      <c r="A5835" s="48">
        <v>5834</v>
      </c>
      <c r="B5835">
        <v>34.049664928039249</v>
      </c>
    </row>
    <row r="5836" spans="1:2" ht="15" x14ac:dyDescent="0.2">
      <c r="A5836" s="48">
        <v>5835</v>
      </c>
      <c r="B5836">
        <v>34.049664928039249</v>
      </c>
    </row>
    <row r="5837" spans="1:2" ht="15" x14ac:dyDescent="0.2">
      <c r="A5837" s="48">
        <v>5836</v>
      </c>
      <c r="B5837">
        <v>34.049664928039249</v>
      </c>
    </row>
    <row r="5838" spans="1:2" ht="15" x14ac:dyDescent="0.2">
      <c r="A5838" s="48">
        <v>5837</v>
      </c>
      <c r="B5838">
        <v>34.049664928039249</v>
      </c>
    </row>
    <row r="5839" spans="1:2" ht="15" x14ac:dyDescent="0.2">
      <c r="A5839" s="48">
        <v>5838</v>
      </c>
      <c r="B5839">
        <v>34.049664928039249</v>
      </c>
    </row>
    <row r="5840" spans="1:2" ht="15" x14ac:dyDescent="0.2">
      <c r="A5840" s="48">
        <v>5839</v>
      </c>
      <c r="B5840">
        <v>34.049664928039249</v>
      </c>
    </row>
    <row r="5841" spans="1:2" ht="15" x14ac:dyDescent="0.2">
      <c r="A5841" s="48">
        <v>5840</v>
      </c>
      <c r="B5841">
        <v>34.049664928039249</v>
      </c>
    </row>
    <row r="5842" spans="1:2" ht="15" x14ac:dyDescent="0.2">
      <c r="A5842" s="48">
        <v>5841</v>
      </c>
      <c r="B5842">
        <v>34.049664928039249</v>
      </c>
    </row>
    <row r="5843" spans="1:2" ht="15" x14ac:dyDescent="0.2">
      <c r="A5843" s="48">
        <v>5842</v>
      </c>
      <c r="B5843">
        <v>49.425943743836406</v>
      </c>
    </row>
    <row r="5844" spans="1:2" ht="15" x14ac:dyDescent="0.2">
      <c r="A5844" s="48">
        <v>5843</v>
      </c>
      <c r="B5844">
        <v>60.313122857142858</v>
      </c>
    </row>
    <row r="5845" spans="1:2" ht="15" x14ac:dyDescent="0.2">
      <c r="A5845" s="48">
        <v>5844</v>
      </c>
      <c r="B5845">
        <v>60.313122857142858</v>
      </c>
    </row>
    <row r="5846" spans="1:2" ht="15" x14ac:dyDescent="0.2">
      <c r="A5846" s="48">
        <v>5845</v>
      </c>
      <c r="B5846">
        <v>49.944586564526645</v>
      </c>
    </row>
    <row r="5847" spans="1:2" ht="15" x14ac:dyDescent="0.2">
      <c r="A5847" s="48">
        <v>5846</v>
      </c>
      <c r="B5847">
        <v>49.425943743836406</v>
      </c>
    </row>
    <row r="5848" spans="1:2" ht="15" x14ac:dyDescent="0.2">
      <c r="A5848" s="48">
        <v>5847</v>
      </c>
      <c r="B5848">
        <v>34.049664928039249</v>
      </c>
    </row>
    <row r="5849" spans="1:2" ht="15" x14ac:dyDescent="0.2">
      <c r="A5849" s="48">
        <v>5848</v>
      </c>
      <c r="B5849">
        <v>34.049664928039249</v>
      </c>
    </row>
    <row r="5850" spans="1:2" ht="15" x14ac:dyDescent="0.2">
      <c r="A5850" s="48">
        <v>5849</v>
      </c>
      <c r="B5850">
        <v>34.049664928039249</v>
      </c>
    </row>
    <row r="5851" spans="1:2" ht="15" x14ac:dyDescent="0.2">
      <c r="A5851" s="48">
        <v>5850</v>
      </c>
      <c r="B5851">
        <v>34.049664928039249</v>
      </c>
    </row>
    <row r="5852" spans="1:2" ht="15" x14ac:dyDescent="0.2">
      <c r="A5852" s="48">
        <v>5851</v>
      </c>
      <c r="B5852">
        <v>60.313122857142858</v>
      </c>
    </row>
    <row r="5853" spans="1:2" ht="15" x14ac:dyDescent="0.2">
      <c r="A5853" s="48">
        <v>5852</v>
      </c>
      <c r="B5853">
        <v>60.313122857142858</v>
      </c>
    </row>
    <row r="5854" spans="1:2" ht="15" x14ac:dyDescent="0.2">
      <c r="A5854" s="48">
        <v>5853</v>
      </c>
      <c r="B5854">
        <v>60.313122857142858</v>
      </c>
    </row>
    <row r="5855" spans="1:2" ht="15" x14ac:dyDescent="0.2">
      <c r="A5855" s="48">
        <v>5854</v>
      </c>
      <c r="B5855">
        <v>60.313122857142858</v>
      </c>
    </row>
    <row r="5856" spans="1:2" ht="15" x14ac:dyDescent="0.2">
      <c r="A5856" s="48">
        <v>5855</v>
      </c>
      <c r="B5856">
        <v>49.944586564526645</v>
      </c>
    </row>
    <row r="5857" spans="1:2" ht="15" x14ac:dyDescent="0.2">
      <c r="A5857" s="48">
        <v>5856</v>
      </c>
      <c r="B5857">
        <v>34.049664928039249</v>
      </c>
    </row>
    <row r="5858" spans="1:2" ht="15" x14ac:dyDescent="0.2">
      <c r="A5858" s="48">
        <v>5857</v>
      </c>
      <c r="B5858">
        <v>47.854681778123535</v>
      </c>
    </row>
    <row r="5859" spans="1:2" ht="15" x14ac:dyDescent="0.2">
      <c r="A5859" s="48">
        <v>5858</v>
      </c>
      <c r="B5859">
        <v>47.854681778123535</v>
      </c>
    </row>
    <row r="5860" spans="1:2" ht="15" x14ac:dyDescent="0.2">
      <c r="A5860" s="48">
        <v>5859</v>
      </c>
      <c r="B5860">
        <v>47.854681778123535</v>
      </c>
    </row>
    <row r="5861" spans="1:2" ht="15" x14ac:dyDescent="0.2">
      <c r="A5861" s="48">
        <v>5860</v>
      </c>
      <c r="B5861">
        <v>47.854681778123535</v>
      </c>
    </row>
    <row r="5862" spans="1:2" ht="15" x14ac:dyDescent="0.2">
      <c r="A5862" s="48">
        <v>5861</v>
      </c>
      <c r="B5862">
        <v>47.854681778123535</v>
      </c>
    </row>
    <row r="5863" spans="1:2" ht="15" x14ac:dyDescent="0.2">
      <c r="A5863" s="48">
        <v>5862</v>
      </c>
      <c r="B5863">
        <v>48.620045687805238</v>
      </c>
    </row>
    <row r="5864" spans="1:2" ht="15" x14ac:dyDescent="0.2">
      <c r="A5864" s="48">
        <v>5863</v>
      </c>
      <c r="B5864">
        <v>48.360866222947216</v>
      </c>
    </row>
    <row r="5865" spans="1:2" ht="15" x14ac:dyDescent="0.2">
      <c r="A5865" s="48">
        <v>5864</v>
      </c>
      <c r="B5865">
        <v>48.620045687805238</v>
      </c>
    </row>
    <row r="5866" spans="1:2" ht="15" x14ac:dyDescent="0.2">
      <c r="A5866" s="48">
        <v>5865</v>
      </c>
      <c r="B5866">
        <v>56.273195964387675</v>
      </c>
    </row>
    <row r="5867" spans="1:2" ht="15" x14ac:dyDescent="0.2">
      <c r="A5867" s="48">
        <v>5866</v>
      </c>
      <c r="B5867">
        <v>61.308200571428571</v>
      </c>
    </row>
    <row r="5868" spans="1:2" ht="15" x14ac:dyDescent="0.2">
      <c r="A5868" s="48">
        <v>5867</v>
      </c>
      <c r="B5868">
        <v>61.308200571428571</v>
      </c>
    </row>
    <row r="5869" spans="1:2" ht="15" x14ac:dyDescent="0.2">
      <c r="A5869" s="48">
        <v>5868</v>
      </c>
      <c r="B5869">
        <v>61.308200571428571</v>
      </c>
    </row>
    <row r="5870" spans="1:2" ht="15" x14ac:dyDescent="0.2">
      <c r="A5870" s="48">
        <v>5869</v>
      </c>
      <c r="B5870">
        <v>61.308200571428571</v>
      </c>
    </row>
    <row r="5871" spans="1:2" ht="15" x14ac:dyDescent="0.2">
      <c r="A5871" s="48">
        <v>5870</v>
      </c>
      <c r="B5871">
        <v>61.308200571428571</v>
      </c>
    </row>
    <row r="5872" spans="1:2" ht="15" x14ac:dyDescent="0.2">
      <c r="A5872" s="48">
        <v>5871</v>
      </c>
      <c r="B5872">
        <v>61.308200571428571</v>
      </c>
    </row>
    <row r="5873" spans="1:2" ht="15" x14ac:dyDescent="0.2">
      <c r="A5873" s="48">
        <v>5872</v>
      </c>
      <c r="B5873">
        <v>61.308200571428571</v>
      </c>
    </row>
    <row r="5874" spans="1:2" ht="15" x14ac:dyDescent="0.2">
      <c r="A5874" s="48">
        <v>5873</v>
      </c>
      <c r="B5874">
        <v>61.308200571428571</v>
      </c>
    </row>
    <row r="5875" spans="1:2" ht="15" x14ac:dyDescent="0.2">
      <c r="A5875" s="48">
        <v>5874</v>
      </c>
      <c r="B5875">
        <v>61.308200571428571</v>
      </c>
    </row>
    <row r="5876" spans="1:2" ht="15" x14ac:dyDescent="0.2">
      <c r="A5876" s="48">
        <v>5875</v>
      </c>
      <c r="B5876">
        <v>61.308200571428571</v>
      </c>
    </row>
    <row r="5877" spans="1:2" ht="15" x14ac:dyDescent="0.2">
      <c r="A5877" s="48">
        <v>5876</v>
      </c>
      <c r="B5877">
        <v>61.308200571428571</v>
      </c>
    </row>
    <row r="5878" spans="1:2" ht="15" x14ac:dyDescent="0.2">
      <c r="A5878" s="48">
        <v>5877</v>
      </c>
      <c r="B5878">
        <v>61.308200571428571</v>
      </c>
    </row>
    <row r="5879" spans="1:2" ht="15" x14ac:dyDescent="0.2">
      <c r="A5879" s="48">
        <v>5878</v>
      </c>
      <c r="B5879">
        <v>61.308200571428571</v>
      </c>
    </row>
    <row r="5880" spans="1:2" ht="15" x14ac:dyDescent="0.2">
      <c r="A5880" s="48">
        <v>5879</v>
      </c>
      <c r="B5880">
        <v>48.620045687805238</v>
      </c>
    </row>
    <row r="5881" spans="1:2" ht="15" x14ac:dyDescent="0.2">
      <c r="A5881" s="48">
        <v>5880</v>
      </c>
      <c r="B5881">
        <v>48.360866222947216</v>
      </c>
    </row>
    <row r="5882" spans="1:2" ht="15" x14ac:dyDescent="0.2">
      <c r="A5882" s="48">
        <v>5881</v>
      </c>
      <c r="B5882">
        <v>7.7598034980632846</v>
      </c>
    </row>
    <row r="5883" spans="1:2" ht="15" x14ac:dyDescent="0.2">
      <c r="A5883" s="48">
        <v>5882</v>
      </c>
      <c r="B5883">
        <v>7.7598034980632846</v>
      </c>
    </row>
    <row r="5884" spans="1:2" ht="15" x14ac:dyDescent="0.2">
      <c r="A5884" s="48">
        <v>5883</v>
      </c>
      <c r="B5884">
        <v>7.7598034980632846</v>
      </c>
    </row>
    <row r="5885" spans="1:2" ht="15" x14ac:dyDescent="0.2">
      <c r="A5885" s="48">
        <v>5884</v>
      </c>
      <c r="B5885">
        <v>7.7598034980632846</v>
      </c>
    </row>
    <row r="5886" spans="1:2" ht="15" x14ac:dyDescent="0.2">
      <c r="A5886" s="48">
        <v>5885</v>
      </c>
      <c r="B5886">
        <v>26.613907788782374</v>
      </c>
    </row>
    <row r="5887" spans="1:2" ht="15" x14ac:dyDescent="0.2">
      <c r="A5887" s="48">
        <v>5886</v>
      </c>
      <c r="B5887">
        <v>50.600558758120322</v>
      </c>
    </row>
    <row r="5888" spans="1:2" ht="15" x14ac:dyDescent="0.2">
      <c r="A5888" s="48">
        <v>5887</v>
      </c>
      <c r="B5888">
        <v>50.600558758120322</v>
      </c>
    </row>
    <row r="5889" spans="1:2" ht="15" x14ac:dyDescent="0.2">
      <c r="A5889" s="48">
        <v>5888</v>
      </c>
      <c r="B5889">
        <v>63.307611426986782</v>
      </c>
    </row>
    <row r="5890" spans="1:2" ht="15" x14ac:dyDescent="0.2">
      <c r="A5890" s="48">
        <v>5889</v>
      </c>
      <c r="B5890">
        <v>65.563701211365199</v>
      </c>
    </row>
    <row r="5891" spans="1:2" ht="15" x14ac:dyDescent="0.2">
      <c r="A5891" s="48">
        <v>5890</v>
      </c>
      <c r="B5891">
        <v>66.133895428571421</v>
      </c>
    </row>
    <row r="5892" spans="1:2" ht="15" x14ac:dyDescent="0.2">
      <c r="A5892" s="48">
        <v>5891</v>
      </c>
      <c r="B5892">
        <v>65.563701211365199</v>
      </c>
    </row>
    <row r="5893" spans="1:2" ht="15" x14ac:dyDescent="0.2">
      <c r="A5893" s="48">
        <v>5892</v>
      </c>
      <c r="B5893">
        <v>65.563701211365199</v>
      </c>
    </row>
    <row r="5894" spans="1:2" ht="15" x14ac:dyDescent="0.2">
      <c r="A5894" s="48">
        <v>5893</v>
      </c>
      <c r="B5894">
        <v>65.563701211365199</v>
      </c>
    </row>
    <row r="5895" spans="1:2" ht="15" x14ac:dyDescent="0.2">
      <c r="A5895" s="48">
        <v>5894</v>
      </c>
      <c r="B5895">
        <v>65.563701211365199</v>
      </c>
    </row>
    <row r="5896" spans="1:2" ht="15" x14ac:dyDescent="0.2">
      <c r="A5896" s="48">
        <v>5895</v>
      </c>
      <c r="B5896">
        <v>65.563701211365199</v>
      </c>
    </row>
    <row r="5897" spans="1:2" ht="15" x14ac:dyDescent="0.2">
      <c r="A5897" s="48">
        <v>5896</v>
      </c>
      <c r="B5897">
        <v>65.563701211365199</v>
      </c>
    </row>
    <row r="5898" spans="1:2" ht="15" x14ac:dyDescent="0.2">
      <c r="A5898" s="48">
        <v>5897</v>
      </c>
      <c r="B5898">
        <v>65.563701211365199</v>
      </c>
    </row>
    <row r="5899" spans="1:2" ht="15" x14ac:dyDescent="0.2">
      <c r="A5899" s="48">
        <v>5898</v>
      </c>
      <c r="B5899">
        <v>65.563701211365199</v>
      </c>
    </row>
    <row r="5900" spans="1:2" ht="15" x14ac:dyDescent="0.2">
      <c r="A5900" s="48">
        <v>5899</v>
      </c>
      <c r="B5900">
        <v>65.563701211365199</v>
      </c>
    </row>
    <row r="5901" spans="1:2" ht="15" x14ac:dyDescent="0.2">
      <c r="A5901" s="48">
        <v>5900</v>
      </c>
      <c r="B5901">
        <v>66.133895428571421</v>
      </c>
    </row>
    <row r="5902" spans="1:2" ht="15" x14ac:dyDescent="0.2">
      <c r="A5902" s="48">
        <v>5901</v>
      </c>
      <c r="B5902">
        <v>65.563701211365199</v>
      </c>
    </row>
    <row r="5903" spans="1:2" ht="15" x14ac:dyDescent="0.2">
      <c r="A5903" s="48">
        <v>5902</v>
      </c>
      <c r="B5903">
        <v>65.563701211365199</v>
      </c>
    </row>
    <row r="5904" spans="1:2" ht="15" x14ac:dyDescent="0.2">
      <c r="A5904" s="48">
        <v>5903</v>
      </c>
      <c r="B5904">
        <v>63.307611426986782</v>
      </c>
    </row>
    <row r="5905" spans="1:2" ht="15" x14ac:dyDescent="0.2">
      <c r="A5905" s="48">
        <v>5904</v>
      </c>
      <c r="B5905">
        <v>63.307611426986782</v>
      </c>
    </row>
    <row r="5906" spans="1:2" ht="15" x14ac:dyDescent="0.2">
      <c r="A5906" s="48">
        <v>5905</v>
      </c>
      <c r="B5906">
        <v>38.611646859576169</v>
      </c>
    </row>
    <row r="5907" spans="1:2" ht="15" x14ac:dyDescent="0.2">
      <c r="A5907" s="48">
        <v>5906</v>
      </c>
      <c r="B5907">
        <v>38.611646859576169</v>
      </c>
    </row>
    <row r="5908" spans="1:2" ht="15" x14ac:dyDescent="0.2">
      <c r="A5908" s="48">
        <v>5907</v>
      </c>
      <c r="B5908">
        <v>38.611646859576169</v>
      </c>
    </row>
    <row r="5909" spans="1:2" ht="15" x14ac:dyDescent="0.2">
      <c r="A5909" s="48">
        <v>5908</v>
      </c>
      <c r="B5909">
        <v>38.611646859576169</v>
      </c>
    </row>
    <row r="5910" spans="1:2" ht="15" x14ac:dyDescent="0.2">
      <c r="A5910" s="48">
        <v>5909</v>
      </c>
      <c r="B5910">
        <v>38.611646859576169</v>
      </c>
    </row>
    <row r="5911" spans="1:2" ht="15" x14ac:dyDescent="0.2">
      <c r="A5911" s="48">
        <v>5910</v>
      </c>
      <c r="B5911">
        <v>38.611646859576169</v>
      </c>
    </row>
    <row r="5912" spans="1:2" ht="15" x14ac:dyDescent="0.2">
      <c r="A5912" s="48">
        <v>5911</v>
      </c>
      <c r="B5912">
        <v>38.611646859576169</v>
      </c>
    </row>
    <row r="5913" spans="1:2" ht="15" x14ac:dyDescent="0.2">
      <c r="A5913" s="48">
        <v>5912</v>
      </c>
      <c r="B5913">
        <v>40.441329186751155</v>
      </c>
    </row>
    <row r="5914" spans="1:2" ht="15" x14ac:dyDescent="0.2">
      <c r="A5914" s="48">
        <v>5913</v>
      </c>
      <c r="B5914">
        <v>40.441329186751155</v>
      </c>
    </row>
    <row r="5915" spans="1:2" ht="15" x14ac:dyDescent="0.2">
      <c r="A5915" s="48">
        <v>5914</v>
      </c>
      <c r="B5915">
        <v>40.441329186751155</v>
      </c>
    </row>
    <row r="5916" spans="1:2" ht="15" x14ac:dyDescent="0.2">
      <c r="A5916" s="48">
        <v>5915</v>
      </c>
      <c r="B5916">
        <v>58.660038574795749</v>
      </c>
    </row>
    <row r="5917" spans="1:2" ht="15" x14ac:dyDescent="0.2">
      <c r="A5917" s="48">
        <v>5916</v>
      </c>
      <c r="B5917">
        <v>58.660038574795749</v>
      </c>
    </row>
    <row r="5918" spans="1:2" ht="15" x14ac:dyDescent="0.2">
      <c r="A5918" s="48">
        <v>5917</v>
      </c>
      <c r="B5918">
        <v>58.660038574795749</v>
      </c>
    </row>
    <row r="5919" spans="1:2" ht="15" x14ac:dyDescent="0.2">
      <c r="A5919" s="48">
        <v>5918</v>
      </c>
      <c r="B5919">
        <v>77.367506285714285</v>
      </c>
    </row>
    <row r="5920" spans="1:2" ht="15" x14ac:dyDescent="0.2">
      <c r="A5920" s="48">
        <v>5919</v>
      </c>
      <c r="B5920">
        <v>77.367506285714285</v>
      </c>
    </row>
    <row r="5921" spans="1:2" ht="15" x14ac:dyDescent="0.2">
      <c r="A5921" s="48">
        <v>5920</v>
      </c>
      <c r="B5921">
        <v>77.367506285714285</v>
      </c>
    </row>
    <row r="5922" spans="1:2" ht="15" x14ac:dyDescent="0.2">
      <c r="A5922" s="48">
        <v>5921</v>
      </c>
      <c r="B5922">
        <v>77.367506285714285</v>
      </c>
    </row>
    <row r="5923" spans="1:2" ht="15" x14ac:dyDescent="0.2">
      <c r="A5923" s="48">
        <v>5922</v>
      </c>
      <c r="B5923">
        <v>46.880254237300669</v>
      </c>
    </row>
    <row r="5924" spans="1:2" ht="15" x14ac:dyDescent="0.2">
      <c r="A5924" s="48">
        <v>5923</v>
      </c>
      <c r="B5924">
        <v>58.660038574795749</v>
      </c>
    </row>
    <row r="5925" spans="1:2" ht="15" x14ac:dyDescent="0.2">
      <c r="A5925" s="48">
        <v>5924</v>
      </c>
      <c r="B5925">
        <v>58.660038574795749</v>
      </c>
    </row>
    <row r="5926" spans="1:2" ht="15" x14ac:dyDescent="0.2">
      <c r="A5926" s="48">
        <v>5925</v>
      </c>
      <c r="B5926">
        <v>58.660038574795749</v>
      </c>
    </row>
    <row r="5927" spans="1:2" ht="15" x14ac:dyDescent="0.2">
      <c r="A5927" s="48">
        <v>5926</v>
      </c>
      <c r="B5927">
        <v>43.250310984174043</v>
      </c>
    </row>
    <row r="5928" spans="1:2" ht="15" x14ac:dyDescent="0.2">
      <c r="A5928" s="48">
        <v>5927</v>
      </c>
      <c r="B5928">
        <v>40.441329186751155</v>
      </c>
    </row>
    <row r="5929" spans="1:2" ht="15" x14ac:dyDescent="0.2">
      <c r="A5929" s="48">
        <v>5928</v>
      </c>
      <c r="B5929">
        <v>40.441329186751155</v>
      </c>
    </row>
    <row r="5930" spans="1:2" ht="15" x14ac:dyDescent="0.2">
      <c r="A5930" s="48">
        <v>5929</v>
      </c>
      <c r="B5930">
        <v>31.527731344650373</v>
      </c>
    </row>
    <row r="5931" spans="1:2" ht="15" x14ac:dyDescent="0.2">
      <c r="A5931" s="48">
        <v>5930</v>
      </c>
      <c r="B5931">
        <v>31.527731344650373</v>
      </c>
    </row>
    <row r="5932" spans="1:2" ht="15" x14ac:dyDescent="0.2">
      <c r="A5932" s="48">
        <v>5931</v>
      </c>
      <c r="B5932">
        <v>31.527731344650373</v>
      </c>
    </row>
    <row r="5933" spans="1:2" ht="15" x14ac:dyDescent="0.2">
      <c r="A5933" s="48">
        <v>5932</v>
      </c>
      <c r="B5933">
        <v>31.527731344650373</v>
      </c>
    </row>
    <row r="5934" spans="1:2" ht="15" x14ac:dyDescent="0.2">
      <c r="A5934" s="48">
        <v>5933</v>
      </c>
      <c r="B5934">
        <v>31.527731344650373</v>
      </c>
    </row>
    <row r="5935" spans="1:2" ht="15" x14ac:dyDescent="0.2">
      <c r="A5935" s="48">
        <v>5934</v>
      </c>
      <c r="B5935">
        <v>31.877097950166036</v>
      </c>
    </row>
    <row r="5936" spans="1:2" ht="15" x14ac:dyDescent="0.2">
      <c r="A5936" s="48">
        <v>5935</v>
      </c>
      <c r="B5936">
        <v>31.527731344650373</v>
      </c>
    </row>
    <row r="5937" spans="1:2" ht="15" x14ac:dyDescent="0.2">
      <c r="A5937" s="48">
        <v>5936</v>
      </c>
      <c r="B5937">
        <v>31.877097950166036</v>
      </c>
    </row>
    <row r="5938" spans="1:2" ht="15" x14ac:dyDescent="0.2">
      <c r="A5938" s="48">
        <v>5937</v>
      </c>
      <c r="B5938">
        <v>35.440059560981958</v>
      </c>
    </row>
    <row r="5939" spans="1:2" ht="15" x14ac:dyDescent="0.2">
      <c r="A5939" s="48">
        <v>5938</v>
      </c>
      <c r="B5939">
        <v>36.657249881543002</v>
      </c>
    </row>
    <row r="5940" spans="1:2" ht="15" x14ac:dyDescent="0.2">
      <c r="A5940" s="48">
        <v>5939</v>
      </c>
      <c r="B5940">
        <v>36.657249881543002</v>
      </c>
    </row>
    <row r="5941" spans="1:2" ht="15" x14ac:dyDescent="0.2">
      <c r="A5941" s="48">
        <v>5940</v>
      </c>
      <c r="B5941">
        <v>36.657249881543002</v>
      </c>
    </row>
    <row r="5942" spans="1:2" ht="15" x14ac:dyDescent="0.2">
      <c r="A5942" s="48">
        <v>5941</v>
      </c>
      <c r="B5942">
        <v>40.745243052425074</v>
      </c>
    </row>
    <row r="5943" spans="1:2" ht="15" x14ac:dyDescent="0.2">
      <c r="A5943" s="48">
        <v>5942</v>
      </c>
      <c r="B5943">
        <v>44.761115000813589</v>
      </c>
    </row>
    <row r="5944" spans="1:2" ht="15" x14ac:dyDescent="0.2">
      <c r="A5944" s="48">
        <v>5943</v>
      </c>
      <c r="B5944">
        <v>53.808705737762274</v>
      </c>
    </row>
    <row r="5945" spans="1:2" ht="15" x14ac:dyDescent="0.2">
      <c r="A5945" s="48">
        <v>5944</v>
      </c>
      <c r="B5945">
        <v>44.761115000813589</v>
      </c>
    </row>
    <row r="5946" spans="1:2" ht="15" x14ac:dyDescent="0.2">
      <c r="A5946" s="48">
        <v>5945</v>
      </c>
      <c r="B5946">
        <v>40.745243052425074</v>
      </c>
    </row>
    <row r="5947" spans="1:2" ht="15" x14ac:dyDescent="0.2">
      <c r="A5947" s="48">
        <v>5946</v>
      </c>
      <c r="B5947">
        <v>40.745243052425074</v>
      </c>
    </row>
    <row r="5948" spans="1:2" ht="15" x14ac:dyDescent="0.2">
      <c r="A5948" s="48">
        <v>5947</v>
      </c>
      <c r="B5948">
        <v>53.808705737762274</v>
      </c>
    </row>
    <row r="5949" spans="1:2" ht="15" x14ac:dyDescent="0.2">
      <c r="A5949" s="48">
        <v>5948</v>
      </c>
      <c r="B5949">
        <v>86.515299428571424</v>
      </c>
    </row>
    <row r="5950" spans="1:2" ht="15" x14ac:dyDescent="0.2">
      <c r="A5950" s="48">
        <v>5949</v>
      </c>
      <c r="B5950">
        <v>44.761115000813589</v>
      </c>
    </row>
    <row r="5951" spans="1:2" ht="15" x14ac:dyDescent="0.2">
      <c r="A5951" s="48">
        <v>5950</v>
      </c>
      <c r="B5951">
        <v>39.451770787034036</v>
      </c>
    </row>
    <row r="5952" spans="1:2" ht="15" x14ac:dyDescent="0.2">
      <c r="A5952" s="48">
        <v>5951</v>
      </c>
      <c r="B5952">
        <v>36.657249881543002</v>
      </c>
    </row>
    <row r="5953" spans="1:2" ht="15" x14ac:dyDescent="0.2">
      <c r="A5953" s="48">
        <v>5952</v>
      </c>
      <c r="B5953">
        <v>35.440059560981958</v>
      </c>
    </row>
    <row r="5954" spans="1:2" ht="15" x14ac:dyDescent="0.2">
      <c r="A5954" s="48">
        <v>5953</v>
      </c>
      <c r="B5954">
        <v>16.782988582054475</v>
      </c>
    </row>
    <row r="5955" spans="1:2" ht="15" x14ac:dyDescent="0.2">
      <c r="A5955" s="48">
        <v>5954</v>
      </c>
      <c r="B5955">
        <v>16.782988582054475</v>
      </c>
    </row>
    <row r="5956" spans="1:2" ht="15" x14ac:dyDescent="0.2">
      <c r="A5956" s="48">
        <v>5955</v>
      </c>
      <c r="B5956">
        <v>16.782988582054475</v>
      </c>
    </row>
    <row r="5957" spans="1:2" ht="15" x14ac:dyDescent="0.2">
      <c r="A5957" s="48">
        <v>5956</v>
      </c>
      <c r="B5957">
        <v>16.782988582054475</v>
      </c>
    </row>
    <row r="5958" spans="1:2" ht="15" x14ac:dyDescent="0.2">
      <c r="A5958" s="48">
        <v>5957</v>
      </c>
      <c r="B5958">
        <v>16.782988582054475</v>
      </c>
    </row>
    <row r="5959" spans="1:2" ht="15" x14ac:dyDescent="0.2">
      <c r="A5959" s="48">
        <v>5958</v>
      </c>
      <c r="B5959">
        <v>16.782988582054475</v>
      </c>
    </row>
    <row r="5960" spans="1:2" ht="15" x14ac:dyDescent="0.2">
      <c r="A5960" s="48">
        <v>5959</v>
      </c>
      <c r="B5960">
        <v>16.782988582054475</v>
      </c>
    </row>
    <row r="5961" spans="1:2" ht="15" x14ac:dyDescent="0.2">
      <c r="A5961" s="48">
        <v>5960</v>
      </c>
      <c r="B5961">
        <v>51.669423910020917</v>
      </c>
    </row>
    <row r="5962" spans="1:2" ht="15" x14ac:dyDescent="0.2">
      <c r="A5962" s="48">
        <v>5961</v>
      </c>
      <c r="B5962">
        <v>56.479743758823503</v>
      </c>
    </row>
    <row r="5963" spans="1:2" ht="15" x14ac:dyDescent="0.2">
      <c r="A5963" s="48">
        <v>5962</v>
      </c>
      <c r="B5963">
        <v>56.479743758823503</v>
      </c>
    </row>
    <row r="5964" spans="1:2" ht="15" x14ac:dyDescent="0.2">
      <c r="A5964" s="48">
        <v>5963</v>
      </c>
      <c r="B5964">
        <v>56.479743758823503</v>
      </c>
    </row>
    <row r="5965" spans="1:2" ht="15" x14ac:dyDescent="0.2">
      <c r="A5965" s="48">
        <v>5964</v>
      </c>
      <c r="B5965">
        <v>56.479743758823503</v>
      </c>
    </row>
    <row r="5966" spans="1:2" ht="15" x14ac:dyDescent="0.2">
      <c r="A5966" s="48">
        <v>5965</v>
      </c>
      <c r="B5966">
        <v>56.479743758823503</v>
      </c>
    </row>
    <row r="5967" spans="1:2" ht="15" x14ac:dyDescent="0.2">
      <c r="A5967" s="48">
        <v>5966</v>
      </c>
      <c r="B5967">
        <v>56.479743758823503</v>
      </c>
    </row>
    <row r="5968" spans="1:2" ht="15" x14ac:dyDescent="0.2">
      <c r="A5968" s="48">
        <v>5967</v>
      </c>
      <c r="B5968">
        <v>60.413533428571434</v>
      </c>
    </row>
    <row r="5969" spans="1:2" ht="15" x14ac:dyDescent="0.2">
      <c r="A5969" s="48">
        <v>5968</v>
      </c>
      <c r="B5969">
        <v>60.413533428571434</v>
      </c>
    </row>
    <row r="5970" spans="1:2" ht="15" x14ac:dyDescent="0.2">
      <c r="A5970" s="48">
        <v>5969</v>
      </c>
      <c r="B5970">
        <v>56.479743758823503</v>
      </c>
    </row>
    <row r="5971" spans="1:2" ht="15" x14ac:dyDescent="0.2">
      <c r="A5971" s="48">
        <v>5970</v>
      </c>
      <c r="B5971">
        <v>56.479743758823503</v>
      </c>
    </row>
    <row r="5972" spans="1:2" ht="15" x14ac:dyDescent="0.2">
      <c r="A5972" s="48">
        <v>5971</v>
      </c>
      <c r="B5972">
        <v>60.413533428571434</v>
      </c>
    </row>
    <row r="5973" spans="1:2" ht="15" x14ac:dyDescent="0.2">
      <c r="A5973" s="48">
        <v>5972</v>
      </c>
      <c r="B5973">
        <v>60.413533428571434</v>
      </c>
    </row>
    <row r="5974" spans="1:2" ht="15" x14ac:dyDescent="0.2">
      <c r="A5974" s="48">
        <v>5973</v>
      </c>
      <c r="B5974">
        <v>60.413533428571434</v>
      </c>
    </row>
    <row r="5975" spans="1:2" ht="15" x14ac:dyDescent="0.2">
      <c r="A5975" s="48">
        <v>5974</v>
      </c>
      <c r="B5975">
        <v>56.479743758823503</v>
      </c>
    </row>
    <row r="5976" spans="1:2" ht="15" x14ac:dyDescent="0.2">
      <c r="A5976" s="48">
        <v>5975</v>
      </c>
      <c r="B5976">
        <v>56.479743758823503</v>
      </c>
    </row>
    <row r="5977" spans="1:2" ht="15" x14ac:dyDescent="0.2">
      <c r="A5977" s="48">
        <v>5976</v>
      </c>
      <c r="B5977">
        <v>44.97849032126507</v>
      </c>
    </row>
    <row r="5978" spans="1:2" ht="15" x14ac:dyDescent="0.2">
      <c r="A5978" s="48">
        <v>5977</v>
      </c>
      <c r="B5978">
        <v>46.503183544458182</v>
      </c>
    </row>
    <row r="5979" spans="1:2" ht="15" x14ac:dyDescent="0.2">
      <c r="A5979" s="48">
        <v>5978</v>
      </c>
      <c r="B5979">
        <v>46.503183544458182</v>
      </c>
    </row>
    <row r="5980" spans="1:2" ht="15" x14ac:dyDescent="0.2">
      <c r="A5980" s="48">
        <v>5979</v>
      </c>
      <c r="B5980">
        <v>46.503183544458182</v>
      </c>
    </row>
    <row r="5981" spans="1:2" ht="15" x14ac:dyDescent="0.2">
      <c r="A5981" s="48">
        <v>5980</v>
      </c>
      <c r="B5981">
        <v>46.503183544458182</v>
      </c>
    </row>
    <row r="5982" spans="1:2" ht="15" x14ac:dyDescent="0.2">
      <c r="A5982" s="48">
        <v>5981</v>
      </c>
      <c r="B5982">
        <v>46.503183544458182</v>
      </c>
    </row>
    <row r="5983" spans="1:2" ht="15" x14ac:dyDescent="0.2">
      <c r="A5983" s="48">
        <v>5982</v>
      </c>
      <c r="B5983">
        <v>46.503183544458182</v>
      </c>
    </row>
    <row r="5984" spans="1:2" ht="15" x14ac:dyDescent="0.2">
      <c r="A5984" s="48">
        <v>5983</v>
      </c>
      <c r="B5984">
        <v>46.503183544458182</v>
      </c>
    </row>
    <row r="5985" spans="1:2" ht="15" x14ac:dyDescent="0.2">
      <c r="A5985" s="48">
        <v>5984</v>
      </c>
      <c r="B5985">
        <v>47.885869951340268</v>
      </c>
    </row>
    <row r="5986" spans="1:2" ht="15" x14ac:dyDescent="0.2">
      <c r="A5986" s="48">
        <v>5985</v>
      </c>
      <c r="B5986">
        <v>48.403116384656016</v>
      </c>
    </row>
    <row r="5987" spans="1:2" ht="15" x14ac:dyDescent="0.2">
      <c r="A5987" s="48">
        <v>5986</v>
      </c>
      <c r="B5987">
        <v>48.403116384656016</v>
      </c>
    </row>
    <row r="5988" spans="1:2" ht="15" x14ac:dyDescent="0.2">
      <c r="A5988" s="48">
        <v>5987</v>
      </c>
      <c r="B5988">
        <v>52.74934484295369</v>
      </c>
    </row>
    <row r="5989" spans="1:2" ht="15" x14ac:dyDescent="0.2">
      <c r="A5989" s="48">
        <v>5988</v>
      </c>
      <c r="B5989">
        <v>58.75872714285714</v>
      </c>
    </row>
    <row r="5990" spans="1:2" ht="15" x14ac:dyDescent="0.2">
      <c r="A5990" s="48">
        <v>5989</v>
      </c>
      <c r="B5990">
        <v>58.75872714285714</v>
      </c>
    </row>
    <row r="5991" spans="1:2" ht="15" x14ac:dyDescent="0.2">
      <c r="A5991" s="48">
        <v>5990</v>
      </c>
      <c r="B5991">
        <v>48.403116384656016</v>
      </c>
    </row>
    <row r="5992" spans="1:2" ht="15" x14ac:dyDescent="0.2">
      <c r="A5992" s="48">
        <v>5991</v>
      </c>
      <c r="B5992">
        <v>48.403116384656016</v>
      </c>
    </row>
    <row r="5993" spans="1:2" ht="15" x14ac:dyDescent="0.2">
      <c r="A5993" s="48">
        <v>5992</v>
      </c>
      <c r="B5993">
        <v>48.403116384656016</v>
      </c>
    </row>
    <row r="5994" spans="1:2" ht="15" x14ac:dyDescent="0.2">
      <c r="A5994" s="48">
        <v>5993</v>
      </c>
      <c r="B5994">
        <v>48.403116384656016</v>
      </c>
    </row>
    <row r="5995" spans="1:2" ht="15" x14ac:dyDescent="0.2">
      <c r="A5995" s="48">
        <v>5994</v>
      </c>
      <c r="B5995">
        <v>48.403116384656016</v>
      </c>
    </row>
    <row r="5996" spans="1:2" ht="15" x14ac:dyDescent="0.2">
      <c r="A5996" s="48">
        <v>5995</v>
      </c>
      <c r="B5996">
        <v>52.74934484295369</v>
      </c>
    </row>
    <row r="5997" spans="1:2" ht="15" x14ac:dyDescent="0.2">
      <c r="A5997" s="48">
        <v>5996</v>
      </c>
      <c r="B5997">
        <v>58.75872714285714</v>
      </c>
    </row>
    <row r="5998" spans="1:2" ht="15" x14ac:dyDescent="0.2">
      <c r="A5998" s="48">
        <v>5997</v>
      </c>
      <c r="B5998">
        <v>48.403116384656016</v>
      </c>
    </row>
    <row r="5999" spans="1:2" ht="15" x14ac:dyDescent="0.2">
      <c r="A5999" s="48">
        <v>5998</v>
      </c>
      <c r="B5999">
        <v>48.403116384656016</v>
      </c>
    </row>
    <row r="6000" spans="1:2" ht="15" x14ac:dyDescent="0.2">
      <c r="A6000" s="48">
        <v>5999</v>
      </c>
      <c r="B6000">
        <v>48.403116384656016</v>
      </c>
    </row>
    <row r="6001" spans="1:2" ht="15" x14ac:dyDescent="0.2">
      <c r="A6001" s="48">
        <v>6000</v>
      </c>
      <c r="B6001">
        <v>46.503183544458182</v>
      </c>
    </row>
    <row r="6002" spans="1:2" ht="15" x14ac:dyDescent="0.2">
      <c r="A6002" s="48">
        <v>6001</v>
      </c>
      <c r="B6002">
        <v>46.401075059564278</v>
      </c>
    </row>
    <row r="6003" spans="1:2" ht="15" x14ac:dyDescent="0.2">
      <c r="A6003" s="48">
        <v>6002</v>
      </c>
      <c r="B6003">
        <v>44.922275764156147</v>
      </c>
    </row>
    <row r="6004" spans="1:2" ht="15" x14ac:dyDescent="0.2">
      <c r="A6004" s="48">
        <v>6003</v>
      </c>
      <c r="B6004">
        <v>28.263630681140445</v>
      </c>
    </row>
    <row r="6005" spans="1:2" ht="15" x14ac:dyDescent="0.2">
      <c r="A6005" s="48">
        <v>6004</v>
      </c>
      <c r="B6005">
        <v>28.263630681140445</v>
      </c>
    </row>
    <row r="6006" spans="1:2" ht="15" x14ac:dyDescent="0.2">
      <c r="A6006" s="48">
        <v>6005</v>
      </c>
      <c r="B6006">
        <v>28.263630681140445</v>
      </c>
    </row>
    <row r="6007" spans="1:2" ht="15" x14ac:dyDescent="0.2">
      <c r="A6007" s="48">
        <v>6006</v>
      </c>
      <c r="B6007">
        <v>28.263630681140445</v>
      </c>
    </row>
    <row r="6008" spans="1:2" ht="15" x14ac:dyDescent="0.2">
      <c r="A6008" s="48">
        <v>6007</v>
      </c>
      <c r="B6008">
        <v>28.263630681140445</v>
      </c>
    </row>
    <row r="6009" spans="1:2" ht="15" x14ac:dyDescent="0.2">
      <c r="A6009" s="48">
        <v>6008</v>
      </c>
      <c r="B6009">
        <v>50.513452275365587</v>
      </c>
    </row>
    <row r="6010" spans="1:2" ht="15" x14ac:dyDescent="0.2">
      <c r="A6010" s="48">
        <v>6009</v>
      </c>
      <c r="B6010">
        <v>44.922275764156147</v>
      </c>
    </row>
    <row r="6011" spans="1:2" ht="15" x14ac:dyDescent="0.2">
      <c r="A6011" s="48">
        <v>6010</v>
      </c>
      <c r="B6011">
        <v>46.401075059564278</v>
      </c>
    </row>
    <row r="6012" spans="1:2" ht="15" x14ac:dyDescent="0.2">
      <c r="A6012" s="48">
        <v>6011</v>
      </c>
      <c r="B6012">
        <v>46.401075059564278</v>
      </c>
    </row>
    <row r="6013" spans="1:2" ht="15" x14ac:dyDescent="0.2">
      <c r="A6013" s="48">
        <v>6012</v>
      </c>
      <c r="B6013">
        <v>46.401075059564278</v>
      </c>
    </row>
    <row r="6014" spans="1:2" ht="15" x14ac:dyDescent="0.2">
      <c r="A6014" s="48">
        <v>6013</v>
      </c>
      <c r="B6014">
        <v>46.401075059564278</v>
      </c>
    </row>
    <row r="6015" spans="1:2" ht="15" x14ac:dyDescent="0.2">
      <c r="A6015" s="48">
        <v>6014</v>
      </c>
      <c r="B6015">
        <v>46.401075059564278</v>
      </c>
    </row>
    <row r="6016" spans="1:2" ht="15" x14ac:dyDescent="0.2">
      <c r="A6016" s="48">
        <v>6015</v>
      </c>
      <c r="B6016">
        <v>46.401075059564278</v>
      </c>
    </row>
    <row r="6017" spans="1:2" ht="15" x14ac:dyDescent="0.2">
      <c r="A6017" s="48">
        <v>6016</v>
      </c>
      <c r="B6017">
        <v>46.401075059564278</v>
      </c>
    </row>
    <row r="6018" spans="1:2" ht="15" x14ac:dyDescent="0.2">
      <c r="A6018" s="48">
        <v>6017</v>
      </c>
      <c r="B6018">
        <v>46.401075059564278</v>
      </c>
    </row>
    <row r="6019" spans="1:2" ht="15" x14ac:dyDescent="0.2">
      <c r="A6019" s="48">
        <v>6018</v>
      </c>
      <c r="B6019">
        <v>46.401075059564278</v>
      </c>
    </row>
    <row r="6020" spans="1:2" ht="15" x14ac:dyDescent="0.2">
      <c r="A6020" s="48">
        <v>6019</v>
      </c>
      <c r="B6020">
        <v>50.565313318480513</v>
      </c>
    </row>
    <row r="6021" spans="1:2" ht="15" x14ac:dyDescent="0.2">
      <c r="A6021" s="48">
        <v>6020</v>
      </c>
      <c r="B6021">
        <v>61.358016571428571</v>
      </c>
    </row>
    <row r="6022" spans="1:2" ht="15" x14ac:dyDescent="0.2">
      <c r="A6022" s="48">
        <v>6021</v>
      </c>
      <c r="B6022">
        <v>56.322924399922179</v>
      </c>
    </row>
    <row r="6023" spans="1:2" ht="15" x14ac:dyDescent="0.2">
      <c r="A6023" s="48">
        <v>6022</v>
      </c>
      <c r="B6023">
        <v>49.430516964614398</v>
      </c>
    </row>
    <row r="6024" spans="1:2" ht="15" x14ac:dyDescent="0.2">
      <c r="A6024" s="48">
        <v>6023</v>
      </c>
      <c r="B6024">
        <v>49.430516964614398</v>
      </c>
    </row>
    <row r="6025" spans="1:2" ht="15" x14ac:dyDescent="0.2">
      <c r="A6025" s="48">
        <v>6024</v>
      </c>
      <c r="B6025">
        <v>46.401075059564278</v>
      </c>
    </row>
    <row r="6026" spans="1:2" ht="15" x14ac:dyDescent="0.2">
      <c r="A6026" s="48">
        <v>6025</v>
      </c>
      <c r="B6026">
        <v>23.699704043580837</v>
      </c>
    </row>
    <row r="6027" spans="1:2" ht="15" x14ac:dyDescent="0.2">
      <c r="A6027" s="48">
        <v>6026</v>
      </c>
      <c r="B6027">
        <v>23.699704043580837</v>
      </c>
    </row>
    <row r="6028" spans="1:2" ht="15" x14ac:dyDescent="0.2">
      <c r="A6028" s="48">
        <v>6027</v>
      </c>
      <c r="B6028">
        <v>21.67728275218774</v>
      </c>
    </row>
    <row r="6029" spans="1:2" ht="15" x14ac:dyDescent="0.2">
      <c r="A6029" s="48">
        <v>6028</v>
      </c>
      <c r="B6029">
        <v>23.699704043580837</v>
      </c>
    </row>
    <row r="6030" spans="1:2" ht="15" x14ac:dyDescent="0.2">
      <c r="A6030" s="48">
        <v>6029</v>
      </c>
      <c r="B6030">
        <v>23.699704043580837</v>
      </c>
    </row>
    <row r="6031" spans="1:2" ht="15" x14ac:dyDescent="0.2">
      <c r="A6031" s="48">
        <v>6030</v>
      </c>
      <c r="B6031">
        <v>34.093508136176112</v>
      </c>
    </row>
    <row r="6032" spans="1:2" ht="15" x14ac:dyDescent="0.2">
      <c r="A6032" s="48">
        <v>6031</v>
      </c>
      <c r="B6032">
        <v>34.093508136176112</v>
      </c>
    </row>
    <row r="6033" spans="1:2" ht="15" x14ac:dyDescent="0.2">
      <c r="A6033" s="48">
        <v>6032</v>
      </c>
      <c r="B6033">
        <v>34.093508136176112</v>
      </c>
    </row>
    <row r="6034" spans="1:2" ht="15" x14ac:dyDescent="0.2">
      <c r="A6034" s="48">
        <v>6033</v>
      </c>
      <c r="B6034">
        <v>38.854326807068901</v>
      </c>
    </row>
    <row r="6035" spans="1:2" ht="15" x14ac:dyDescent="0.2">
      <c r="A6035" s="48">
        <v>6034</v>
      </c>
      <c r="B6035">
        <v>40.768231797147045</v>
      </c>
    </row>
    <row r="6036" spans="1:2" ht="15" x14ac:dyDescent="0.2">
      <c r="A6036" s="48">
        <v>6035</v>
      </c>
      <c r="B6036">
        <v>44.734076587117677</v>
      </c>
    </row>
    <row r="6037" spans="1:2" ht="15" x14ac:dyDescent="0.2">
      <c r="A6037" s="48">
        <v>6036</v>
      </c>
      <c r="B6037">
        <v>51.898399248099658</v>
      </c>
    </row>
    <row r="6038" spans="1:2" ht="15" x14ac:dyDescent="0.2">
      <c r="A6038" s="48">
        <v>6037</v>
      </c>
      <c r="B6038">
        <v>51.898399248099658</v>
      </c>
    </row>
    <row r="6039" spans="1:2" ht="15" x14ac:dyDescent="0.2">
      <c r="A6039" s="48">
        <v>6038</v>
      </c>
      <c r="B6039">
        <v>51.898399248099658</v>
      </c>
    </row>
    <row r="6040" spans="1:2" ht="15" x14ac:dyDescent="0.2">
      <c r="A6040" s="48">
        <v>6039</v>
      </c>
      <c r="B6040">
        <v>51.898399248099658</v>
      </c>
    </row>
    <row r="6041" spans="1:2" ht="15" x14ac:dyDescent="0.2">
      <c r="A6041" s="48">
        <v>6040</v>
      </c>
      <c r="B6041">
        <v>51.898399248099658</v>
      </c>
    </row>
    <row r="6042" spans="1:2" ht="15" x14ac:dyDescent="0.2">
      <c r="A6042" s="48">
        <v>6041</v>
      </c>
      <c r="B6042">
        <v>44.734076587117677</v>
      </c>
    </row>
    <row r="6043" spans="1:2" ht="15" x14ac:dyDescent="0.2">
      <c r="A6043" s="48">
        <v>6042</v>
      </c>
      <c r="B6043">
        <v>44.734076587117677</v>
      </c>
    </row>
    <row r="6044" spans="1:2" ht="15" x14ac:dyDescent="0.2">
      <c r="A6044" s="48">
        <v>6043</v>
      </c>
      <c r="B6044">
        <v>83.086505777971468</v>
      </c>
    </row>
    <row r="6045" spans="1:2" ht="15" x14ac:dyDescent="0.2">
      <c r="A6045" s="48">
        <v>6044</v>
      </c>
      <c r="B6045">
        <v>88.708768285714285</v>
      </c>
    </row>
    <row r="6046" spans="1:2" ht="15" x14ac:dyDescent="0.2">
      <c r="A6046" s="48">
        <v>6045</v>
      </c>
      <c r="B6046">
        <v>83.086505777971468</v>
      </c>
    </row>
    <row r="6047" spans="1:2" ht="15" x14ac:dyDescent="0.2">
      <c r="A6047" s="48">
        <v>6046</v>
      </c>
      <c r="B6047">
        <v>44.734076587117677</v>
      </c>
    </row>
    <row r="6048" spans="1:2" ht="15" x14ac:dyDescent="0.2">
      <c r="A6048" s="48">
        <v>6047</v>
      </c>
      <c r="B6048">
        <v>34.448682172228871</v>
      </c>
    </row>
    <row r="6049" spans="1:2" ht="15" x14ac:dyDescent="0.2">
      <c r="A6049" s="48">
        <v>6048</v>
      </c>
      <c r="B6049">
        <v>34.093508136176112</v>
      </c>
    </row>
    <row r="6050" spans="1:2" ht="15" x14ac:dyDescent="0.2">
      <c r="A6050" s="48">
        <v>6049</v>
      </c>
      <c r="B6050">
        <v>28.98769427668509</v>
      </c>
    </row>
    <row r="6051" spans="1:2" ht="15" x14ac:dyDescent="0.2">
      <c r="A6051" s="48">
        <v>6050</v>
      </c>
      <c r="B6051">
        <v>28.98769427668509</v>
      </c>
    </row>
    <row r="6052" spans="1:2" ht="15" x14ac:dyDescent="0.2">
      <c r="A6052" s="48">
        <v>6051</v>
      </c>
      <c r="B6052">
        <v>28.98769427668509</v>
      </c>
    </row>
    <row r="6053" spans="1:2" ht="15" x14ac:dyDescent="0.2">
      <c r="A6053" s="48">
        <v>6052</v>
      </c>
      <c r="B6053">
        <v>21.282142725805496</v>
      </c>
    </row>
    <row r="6054" spans="1:2" ht="15" x14ac:dyDescent="0.2">
      <c r="A6054" s="48">
        <v>6053</v>
      </c>
      <c r="B6054">
        <v>32.532727629147843</v>
      </c>
    </row>
    <row r="6055" spans="1:2" ht="15" x14ac:dyDescent="0.2">
      <c r="A6055" s="48">
        <v>6054</v>
      </c>
      <c r="B6055">
        <v>34.448899824074772</v>
      </c>
    </row>
    <row r="6056" spans="1:2" ht="15" x14ac:dyDescent="0.2">
      <c r="A6056" s="48">
        <v>6055</v>
      </c>
      <c r="B6056">
        <v>34.448899824074772</v>
      </c>
    </row>
    <row r="6057" spans="1:2" ht="15" x14ac:dyDescent="0.2">
      <c r="A6057" s="48">
        <v>6056</v>
      </c>
      <c r="B6057">
        <v>36.144778217177233</v>
      </c>
    </row>
    <row r="6058" spans="1:2" ht="15" x14ac:dyDescent="0.2">
      <c r="A6058" s="48">
        <v>6057</v>
      </c>
      <c r="B6058">
        <v>40.019137029842007</v>
      </c>
    </row>
    <row r="6059" spans="1:2" ht="15" x14ac:dyDescent="0.2">
      <c r="A6059" s="48">
        <v>6058</v>
      </c>
      <c r="B6059">
        <v>39.658773368017975</v>
      </c>
    </row>
    <row r="6060" spans="1:2" ht="15" x14ac:dyDescent="0.2">
      <c r="A6060" s="48">
        <v>6059</v>
      </c>
      <c r="B6060">
        <v>73.638176077263864</v>
      </c>
    </row>
    <row r="6061" spans="1:2" ht="15" x14ac:dyDescent="0.2">
      <c r="A6061" s="48">
        <v>6060</v>
      </c>
      <c r="B6061">
        <v>89.609342711842601</v>
      </c>
    </row>
    <row r="6062" spans="1:2" ht="15" x14ac:dyDescent="0.2">
      <c r="A6062" s="48">
        <v>6061</v>
      </c>
      <c r="B6062">
        <v>89.609342711842601</v>
      </c>
    </row>
    <row r="6063" spans="1:2" ht="15" x14ac:dyDescent="0.2">
      <c r="A6063" s="48">
        <v>6062</v>
      </c>
      <c r="B6063">
        <v>89.609342711842601</v>
      </c>
    </row>
    <row r="6064" spans="1:2" ht="15" x14ac:dyDescent="0.2">
      <c r="A6064" s="48">
        <v>6063</v>
      </c>
      <c r="B6064">
        <v>100.17229857142858</v>
      </c>
    </row>
    <row r="6065" spans="1:2" ht="15" x14ac:dyDescent="0.2">
      <c r="A6065" s="48">
        <v>6064</v>
      </c>
      <c r="B6065">
        <v>100.17229857142858</v>
      </c>
    </row>
    <row r="6066" spans="1:2" ht="15" x14ac:dyDescent="0.2">
      <c r="A6066" s="48">
        <v>6065</v>
      </c>
      <c r="B6066">
        <v>100.17229857142858</v>
      </c>
    </row>
    <row r="6067" spans="1:2" ht="15" x14ac:dyDescent="0.2">
      <c r="A6067" s="48">
        <v>6066</v>
      </c>
      <c r="B6067">
        <v>40.019137029842007</v>
      </c>
    </row>
    <row r="6068" spans="1:2" ht="15" x14ac:dyDescent="0.2">
      <c r="A6068" s="48">
        <v>6067</v>
      </c>
      <c r="B6068">
        <v>100.17229857142858</v>
      </c>
    </row>
    <row r="6069" spans="1:2" ht="15" x14ac:dyDescent="0.2">
      <c r="A6069" s="48">
        <v>6068</v>
      </c>
      <c r="B6069">
        <v>100.17229857142858</v>
      </c>
    </row>
    <row r="6070" spans="1:2" ht="15" x14ac:dyDescent="0.2">
      <c r="A6070" s="48">
        <v>6069</v>
      </c>
      <c r="B6070">
        <v>100.17229857142858</v>
      </c>
    </row>
    <row r="6071" spans="1:2" ht="15" x14ac:dyDescent="0.2">
      <c r="A6071" s="48">
        <v>6070</v>
      </c>
      <c r="B6071">
        <v>73.638176077263864</v>
      </c>
    </row>
    <row r="6072" spans="1:2" ht="15" x14ac:dyDescent="0.2">
      <c r="A6072" s="48">
        <v>6071</v>
      </c>
      <c r="B6072">
        <v>39.658773368017975</v>
      </c>
    </row>
    <row r="6073" spans="1:2" ht="15" x14ac:dyDescent="0.2">
      <c r="A6073" s="48">
        <v>6072</v>
      </c>
      <c r="B6073">
        <v>36.144778217177233</v>
      </c>
    </row>
    <row r="6074" spans="1:2" ht="15" x14ac:dyDescent="0.2">
      <c r="A6074" s="48">
        <v>6073</v>
      </c>
      <c r="B6074">
        <v>36.104584300524344</v>
      </c>
    </row>
    <row r="6075" spans="1:2" ht="15" x14ac:dyDescent="0.2">
      <c r="A6075" s="48">
        <v>6074</v>
      </c>
      <c r="B6075">
        <v>36.104584300524344</v>
      </c>
    </row>
    <row r="6076" spans="1:2" ht="15" x14ac:dyDescent="0.2">
      <c r="A6076" s="48">
        <v>6075</v>
      </c>
      <c r="B6076">
        <v>36.104584300524344</v>
      </c>
    </row>
    <row r="6077" spans="1:2" ht="15" x14ac:dyDescent="0.2">
      <c r="A6077" s="48">
        <v>6076</v>
      </c>
      <c r="B6077">
        <v>36.104584300524344</v>
      </c>
    </row>
    <row r="6078" spans="1:2" ht="15" x14ac:dyDescent="0.2">
      <c r="A6078" s="48">
        <v>6077</v>
      </c>
      <c r="B6078">
        <v>36.104584300524344</v>
      </c>
    </row>
    <row r="6079" spans="1:2" ht="15" x14ac:dyDescent="0.2">
      <c r="A6079" s="48">
        <v>6078</v>
      </c>
      <c r="B6079">
        <v>36.104584300524344</v>
      </c>
    </row>
    <row r="6080" spans="1:2" ht="15" x14ac:dyDescent="0.2">
      <c r="A6080" s="48">
        <v>6079</v>
      </c>
      <c r="B6080">
        <v>36.104584300524344</v>
      </c>
    </row>
    <row r="6081" spans="1:2" ht="15" x14ac:dyDescent="0.2">
      <c r="A6081" s="48">
        <v>6080</v>
      </c>
      <c r="B6081">
        <v>41.649760701137716</v>
      </c>
    </row>
    <row r="6082" spans="1:2" ht="15" x14ac:dyDescent="0.2">
      <c r="A6082" s="48">
        <v>6081</v>
      </c>
      <c r="B6082">
        <v>42.754408725472047</v>
      </c>
    </row>
    <row r="6083" spans="1:2" ht="15" x14ac:dyDescent="0.2">
      <c r="A6083" s="48">
        <v>6082</v>
      </c>
      <c r="B6083">
        <v>42.754408725472047</v>
      </c>
    </row>
    <row r="6084" spans="1:2" ht="15" x14ac:dyDescent="0.2">
      <c r="A6084" s="48">
        <v>6083</v>
      </c>
      <c r="B6084">
        <v>42.754408725472047</v>
      </c>
    </row>
    <row r="6085" spans="1:2" ht="15" x14ac:dyDescent="0.2">
      <c r="A6085" s="48">
        <v>6084</v>
      </c>
      <c r="B6085">
        <v>52.522057127159258</v>
      </c>
    </row>
    <row r="6086" spans="1:2" ht="15" x14ac:dyDescent="0.2">
      <c r="A6086" s="48">
        <v>6085</v>
      </c>
      <c r="B6086">
        <v>42.754408725472047</v>
      </c>
    </row>
    <row r="6087" spans="1:2" ht="15" x14ac:dyDescent="0.2">
      <c r="A6087" s="48">
        <v>6086</v>
      </c>
      <c r="B6087">
        <v>52.522057127159258</v>
      </c>
    </row>
    <row r="6088" spans="1:2" ht="15" x14ac:dyDescent="0.2">
      <c r="A6088" s="48">
        <v>6087</v>
      </c>
      <c r="B6088">
        <v>101.63279714285714</v>
      </c>
    </row>
    <row r="6089" spans="1:2" ht="15" x14ac:dyDescent="0.2">
      <c r="A6089" s="48">
        <v>6088</v>
      </c>
      <c r="B6089">
        <v>101.63279714285714</v>
      </c>
    </row>
    <row r="6090" spans="1:2" ht="15" x14ac:dyDescent="0.2">
      <c r="A6090" s="48">
        <v>6089</v>
      </c>
      <c r="B6090">
        <v>52.522057127159258</v>
      </c>
    </row>
    <row r="6091" spans="1:2" ht="15" x14ac:dyDescent="0.2">
      <c r="A6091" s="48">
        <v>6090</v>
      </c>
      <c r="B6091">
        <v>42.754408725472047</v>
      </c>
    </row>
    <row r="6092" spans="1:2" ht="15" x14ac:dyDescent="0.2">
      <c r="A6092" s="48">
        <v>6091</v>
      </c>
      <c r="B6092">
        <v>42.754408725472047</v>
      </c>
    </row>
    <row r="6093" spans="1:2" ht="15" x14ac:dyDescent="0.2">
      <c r="A6093" s="48">
        <v>6092</v>
      </c>
      <c r="B6093">
        <v>42.754408725472047</v>
      </c>
    </row>
    <row r="6094" spans="1:2" ht="15" x14ac:dyDescent="0.2">
      <c r="A6094" s="48">
        <v>6093</v>
      </c>
      <c r="B6094">
        <v>42.754408725472047</v>
      </c>
    </row>
    <row r="6095" spans="1:2" ht="15" x14ac:dyDescent="0.2">
      <c r="A6095" s="48">
        <v>6094</v>
      </c>
      <c r="B6095">
        <v>42.754408725472047</v>
      </c>
    </row>
    <row r="6096" spans="1:2" ht="15" x14ac:dyDescent="0.2">
      <c r="A6096" s="48">
        <v>6095</v>
      </c>
      <c r="B6096">
        <v>41.649760701137716</v>
      </c>
    </row>
    <row r="6097" spans="1:2" ht="15" x14ac:dyDescent="0.2">
      <c r="A6097" s="48">
        <v>6096</v>
      </c>
      <c r="B6097">
        <v>36.104584300524344</v>
      </c>
    </row>
    <row r="6098" spans="1:2" ht="15" x14ac:dyDescent="0.2">
      <c r="A6098" s="48">
        <v>6097</v>
      </c>
      <c r="B6098">
        <v>35.90385078885906</v>
      </c>
    </row>
    <row r="6099" spans="1:2" ht="15" x14ac:dyDescent="0.2">
      <c r="A6099" s="48">
        <v>6098</v>
      </c>
      <c r="B6099">
        <v>35.90385078885906</v>
      </c>
    </row>
    <row r="6100" spans="1:2" ht="15" x14ac:dyDescent="0.2">
      <c r="A6100" s="48">
        <v>6099</v>
      </c>
      <c r="B6100">
        <v>35.90385078885906</v>
      </c>
    </row>
    <row r="6101" spans="1:2" ht="15" x14ac:dyDescent="0.2">
      <c r="A6101" s="48">
        <v>6100</v>
      </c>
      <c r="B6101">
        <v>35.90385078885906</v>
      </c>
    </row>
    <row r="6102" spans="1:2" ht="15" x14ac:dyDescent="0.2">
      <c r="A6102" s="48">
        <v>6101</v>
      </c>
      <c r="B6102">
        <v>35.90385078885906</v>
      </c>
    </row>
    <row r="6103" spans="1:2" ht="15" x14ac:dyDescent="0.2">
      <c r="A6103" s="48">
        <v>6102</v>
      </c>
      <c r="B6103">
        <v>35.90385078885906</v>
      </c>
    </row>
    <row r="6104" spans="1:2" ht="15" x14ac:dyDescent="0.2">
      <c r="A6104" s="48">
        <v>6103</v>
      </c>
      <c r="B6104">
        <v>39.404223151992028</v>
      </c>
    </row>
    <row r="6105" spans="1:2" ht="15" x14ac:dyDescent="0.2">
      <c r="A6105" s="48">
        <v>6104</v>
      </c>
      <c r="B6105">
        <v>44.198074904945251</v>
      </c>
    </row>
    <row r="6106" spans="1:2" ht="15" x14ac:dyDescent="0.2">
      <c r="A6106" s="48">
        <v>6105</v>
      </c>
      <c r="B6106">
        <v>44.198074904945251</v>
      </c>
    </row>
    <row r="6107" spans="1:2" ht="15" x14ac:dyDescent="0.2">
      <c r="A6107" s="48">
        <v>6106</v>
      </c>
      <c r="B6107">
        <v>44.198074904945251</v>
      </c>
    </row>
    <row r="6108" spans="1:2" ht="15" x14ac:dyDescent="0.2">
      <c r="A6108" s="48">
        <v>6107</v>
      </c>
      <c r="B6108">
        <v>44.198074904945251</v>
      </c>
    </row>
    <row r="6109" spans="1:2" ht="15" x14ac:dyDescent="0.2">
      <c r="A6109" s="48">
        <v>6108</v>
      </c>
      <c r="B6109">
        <v>100.29336342857142</v>
      </c>
    </row>
    <row r="6110" spans="1:2" ht="15" x14ac:dyDescent="0.2">
      <c r="A6110" s="48">
        <v>6109</v>
      </c>
      <c r="B6110">
        <v>53.353446199531298</v>
      </c>
    </row>
    <row r="6111" spans="1:2" ht="15" x14ac:dyDescent="0.2">
      <c r="A6111" s="48">
        <v>6110</v>
      </c>
      <c r="B6111">
        <v>53.353446199531298</v>
      </c>
    </row>
    <row r="6112" spans="1:2" ht="15" x14ac:dyDescent="0.2">
      <c r="A6112" s="48">
        <v>6111</v>
      </c>
      <c r="B6112">
        <v>100.29336342857142</v>
      </c>
    </row>
    <row r="6113" spans="1:2" ht="15" x14ac:dyDescent="0.2">
      <c r="A6113" s="48">
        <v>6112</v>
      </c>
      <c r="B6113">
        <v>100.29336342857142</v>
      </c>
    </row>
    <row r="6114" spans="1:2" ht="15" x14ac:dyDescent="0.2">
      <c r="A6114" s="48">
        <v>6113</v>
      </c>
      <c r="B6114">
        <v>53.353446199531298</v>
      </c>
    </row>
    <row r="6115" spans="1:2" ht="15" x14ac:dyDescent="0.2">
      <c r="A6115" s="48">
        <v>6114</v>
      </c>
      <c r="B6115">
        <v>44.198074904945251</v>
      </c>
    </row>
    <row r="6116" spans="1:2" ht="15" x14ac:dyDescent="0.2">
      <c r="A6116" s="48">
        <v>6115</v>
      </c>
      <c r="B6116">
        <v>100.29336342857142</v>
      </c>
    </row>
    <row r="6117" spans="1:2" ht="15" x14ac:dyDescent="0.2">
      <c r="A6117" s="48">
        <v>6116</v>
      </c>
      <c r="B6117">
        <v>100.29336342857142</v>
      </c>
    </row>
    <row r="6118" spans="1:2" ht="15" x14ac:dyDescent="0.2">
      <c r="A6118" s="48">
        <v>6117</v>
      </c>
      <c r="B6118">
        <v>89.730052453695549</v>
      </c>
    </row>
    <row r="6119" spans="1:2" ht="15" x14ac:dyDescent="0.2">
      <c r="A6119" s="48">
        <v>6118</v>
      </c>
      <c r="B6119">
        <v>44.198074904945251</v>
      </c>
    </row>
    <row r="6120" spans="1:2" ht="15" x14ac:dyDescent="0.2">
      <c r="A6120" s="48">
        <v>6119</v>
      </c>
      <c r="B6120">
        <v>44.198074904945251</v>
      </c>
    </row>
    <row r="6121" spans="1:2" ht="15" x14ac:dyDescent="0.2">
      <c r="A6121" s="48">
        <v>6120</v>
      </c>
      <c r="B6121">
        <v>39.404223151992028</v>
      </c>
    </row>
    <row r="6122" spans="1:2" ht="15" x14ac:dyDescent="0.2">
      <c r="A6122" s="48">
        <v>6121</v>
      </c>
      <c r="B6122">
        <v>45.996949729592536</v>
      </c>
    </row>
    <row r="6123" spans="1:2" ht="15" x14ac:dyDescent="0.2">
      <c r="A6123" s="48">
        <v>6122</v>
      </c>
      <c r="B6123">
        <v>45.996949729592536</v>
      </c>
    </row>
    <row r="6124" spans="1:2" ht="15" x14ac:dyDescent="0.2">
      <c r="A6124" s="48">
        <v>6123</v>
      </c>
      <c r="B6124">
        <v>45.996949729592536</v>
      </c>
    </row>
    <row r="6125" spans="1:2" ht="15" x14ac:dyDescent="0.2">
      <c r="A6125" s="48">
        <v>6124</v>
      </c>
      <c r="B6125">
        <v>45.996949729592536</v>
      </c>
    </row>
    <row r="6126" spans="1:2" ht="15" x14ac:dyDescent="0.2">
      <c r="A6126" s="48">
        <v>6125</v>
      </c>
      <c r="B6126">
        <v>45.996949729592536</v>
      </c>
    </row>
    <row r="6127" spans="1:2" ht="15" x14ac:dyDescent="0.2">
      <c r="A6127" s="48">
        <v>6126</v>
      </c>
      <c r="B6127">
        <v>60.170085039955339</v>
      </c>
    </row>
    <row r="6128" spans="1:2" ht="15" x14ac:dyDescent="0.2">
      <c r="A6128" s="48">
        <v>6127</v>
      </c>
      <c r="B6128">
        <v>51.736523391312218</v>
      </c>
    </row>
    <row r="6129" spans="1:2" ht="15" x14ac:dyDescent="0.2">
      <c r="A6129" s="48">
        <v>6128</v>
      </c>
      <c r="B6129">
        <v>51.736523391312218</v>
      </c>
    </row>
    <row r="6130" spans="1:2" ht="15" x14ac:dyDescent="0.2">
      <c r="A6130" s="48">
        <v>6129</v>
      </c>
      <c r="B6130">
        <v>51.736523391312218</v>
      </c>
    </row>
    <row r="6131" spans="1:2" ht="15" x14ac:dyDescent="0.2">
      <c r="A6131" s="48">
        <v>6130</v>
      </c>
      <c r="B6131">
        <v>87.339650549895893</v>
      </c>
    </row>
    <row r="6132" spans="1:2" ht="15" x14ac:dyDescent="0.2">
      <c r="A6132" s="48">
        <v>6131</v>
      </c>
      <c r="B6132">
        <v>88.892102943937985</v>
      </c>
    </row>
    <row r="6133" spans="1:2" ht="15" x14ac:dyDescent="0.2">
      <c r="A6133" s="48">
        <v>6132</v>
      </c>
      <c r="B6133">
        <v>107.44236771428572</v>
      </c>
    </row>
    <row r="6134" spans="1:2" ht="15" x14ac:dyDescent="0.2">
      <c r="A6134" s="48">
        <v>6133</v>
      </c>
      <c r="B6134">
        <v>87.339650549895893</v>
      </c>
    </row>
    <row r="6135" spans="1:2" ht="15" x14ac:dyDescent="0.2">
      <c r="A6135" s="48">
        <v>6134</v>
      </c>
      <c r="B6135">
        <v>88.892102943937985</v>
      </c>
    </row>
    <row r="6136" spans="1:2" ht="15" x14ac:dyDescent="0.2">
      <c r="A6136" s="48">
        <v>6135</v>
      </c>
      <c r="B6136">
        <v>107.44236771428572</v>
      </c>
    </row>
    <row r="6137" spans="1:2" ht="15" x14ac:dyDescent="0.2">
      <c r="A6137" s="48">
        <v>6136</v>
      </c>
      <c r="B6137">
        <v>107.44236771428572</v>
      </c>
    </row>
    <row r="6138" spans="1:2" ht="15" x14ac:dyDescent="0.2">
      <c r="A6138" s="48">
        <v>6137</v>
      </c>
      <c r="B6138">
        <v>88.892102943937985</v>
      </c>
    </row>
    <row r="6139" spans="1:2" ht="15" x14ac:dyDescent="0.2">
      <c r="A6139" s="48">
        <v>6138</v>
      </c>
      <c r="B6139">
        <v>51.736523391312218</v>
      </c>
    </row>
    <row r="6140" spans="1:2" ht="15" x14ac:dyDescent="0.2">
      <c r="A6140" s="48">
        <v>6139</v>
      </c>
      <c r="B6140">
        <v>88.892102943937985</v>
      </c>
    </row>
    <row r="6141" spans="1:2" ht="15" x14ac:dyDescent="0.2">
      <c r="A6141" s="48">
        <v>6140</v>
      </c>
      <c r="B6141">
        <v>88.892102943937985</v>
      </c>
    </row>
    <row r="6142" spans="1:2" ht="15" x14ac:dyDescent="0.2">
      <c r="A6142" s="48">
        <v>6141</v>
      </c>
      <c r="B6142">
        <v>60.170085039955339</v>
      </c>
    </row>
    <row r="6143" spans="1:2" ht="15" x14ac:dyDescent="0.2">
      <c r="A6143" s="48">
        <v>6142</v>
      </c>
      <c r="B6143">
        <v>51.736523391312218</v>
      </c>
    </row>
    <row r="6144" spans="1:2" ht="15" x14ac:dyDescent="0.2">
      <c r="A6144" s="48">
        <v>6143</v>
      </c>
      <c r="B6144">
        <v>51.736523391312218</v>
      </c>
    </row>
    <row r="6145" spans="1:2" ht="15" x14ac:dyDescent="0.2">
      <c r="A6145" s="48">
        <v>6144</v>
      </c>
      <c r="B6145">
        <v>88.892102943937985</v>
      </c>
    </row>
    <row r="6146" spans="1:2" ht="15" x14ac:dyDescent="0.2">
      <c r="A6146" s="48">
        <v>6145</v>
      </c>
      <c r="B6146">
        <v>72.027378468665816</v>
      </c>
    </row>
    <row r="6147" spans="1:2" ht="15" x14ac:dyDescent="0.2">
      <c r="A6147" s="48">
        <v>6146</v>
      </c>
      <c r="B6147">
        <v>72.027378468665816</v>
      </c>
    </row>
    <row r="6148" spans="1:2" ht="15" x14ac:dyDescent="0.2">
      <c r="A6148" s="48">
        <v>6147</v>
      </c>
      <c r="B6148">
        <v>72.027378468665816</v>
      </c>
    </row>
    <row r="6149" spans="1:2" ht="15" x14ac:dyDescent="0.2">
      <c r="A6149" s="48">
        <v>6148</v>
      </c>
      <c r="B6149">
        <v>72.027378468665816</v>
      </c>
    </row>
    <row r="6150" spans="1:2" ht="15" x14ac:dyDescent="0.2">
      <c r="A6150" s="48">
        <v>6149</v>
      </c>
      <c r="B6150">
        <v>72.027378468665816</v>
      </c>
    </row>
    <row r="6151" spans="1:2" ht="15" x14ac:dyDescent="0.2">
      <c r="A6151" s="48">
        <v>6150</v>
      </c>
      <c r="B6151">
        <v>72.027378468665816</v>
      </c>
    </row>
    <row r="6152" spans="1:2" ht="15" x14ac:dyDescent="0.2">
      <c r="A6152" s="48">
        <v>6151</v>
      </c>
      <c r="B6152">
        <v>72.027378468665816</v>
      </c>
    </row>
    <row r="6153" spans="1:2" ht="15" x14ac:dyDescent="0.2">
      <c r="A6153" s="48">
        <v>6152</v>
      </c>
      <c r="B6153">
        <v>77.322515967726318</v>
      </c>
    </row>
    <row r="6154" spans="1:2" ht="15" x14ac:dyDescent="0.2">
      <c r="A6154" s="48">
        <v>6153</v>
      </c>
      <c r="B6154">
        <v>78.461211428571431</v>
      </c>
    </row>
    <row r="6155" spans="1:2" ht="15" x14ac:dyDescent="0.2">
      <c r="A6155" s="48">
        <v>6154</v>
      </c>
      <c r="B6155">
        <v>78.461211428571431</v>
      </c>
    </row>
    <row r="6156" spans="1:2" ht="15" x14ac:dyDescent="0.2">
      <c r="A6156" s="48">
        <v>6155</v>
      </c>
      <c r="B6156">
        <v>78.461211428571431</v>
      </c>
    </row>
    <row r="6157" spans="1:2" ht="15" x14ac:dyDescent="0.2">
      <c r="A6157" s="48">
        <v>6156</v>
      </c>
      <c r="B6157">
        <v>78.461211428571431</v>
      </c>
    </row>
    <row r="6158" spans="1:2" ht="15" x14ac:dyDescent="0.2">
      <c r="A6158" s="48">
        <v>6157</v>
      </c>
      <c r="B6158">
        <v>78.461211428571431</v>
      </c>
    </row>
    <row r="6159" spans="1:2" ht="15" x14ac:dyDescent="0.2">
      <c r="A6159" s="48">
        <v>6158</v>
      </c>
      <c r="B6159">
        <v>78.461211428571431</v>
      </c>
    </row>
    <row r="6160" spans="1:2" ht="15" x14ac:dyDescent="0.2">
      <c r="A6160" s="48">
        <v>6159</v>
      </c>
      <c r="B6160">
        <v>78.461211428571431</v>
      </c>
    </row>
    <row r="6161" spans="1:2" ht="15" x14ac:dyDescent="0.2">
      <c r="A6161" s="48">
        <v>6160</v>
      </c>
      <c r="B6161">
        <v>78.461211428571431</v>
      </c>
    </row>
    <row r="6162" spans="1:2" ht="15" x14ac:dyDescent="0.2">
      <c r="A6162" s="48">
        <v>6161</v>
      </c>
      <c r="B6162">
        <v>78.461211428571431</v>
      </c>
    </row>
    <row r="6163" spans="1:2" ht="15" x14ac:dyDescent="0.2">
      <c r="A6163" s="48">
        <v>6162</v>
      </c>
      <c r="B6163">
        <v>78.461211428571431</v>
      </c>
    </row>
    <row r="6164" spans="1:2" ht="15" x14ac:dyDescent="0.2">
      <c r="A6164" s="48">
        <v>6163</v>
      </c>
      <c r="B6164">
        <v>78.461211428571431</v>
      </c>
    </row>
    <row r="6165" spans="1:2" ht="15" x14ac:dyDescent="0.2">
      <c r="A6165" s="48">
        <v>6164</v>
      </c>
      <c r="B6165">
        <v>78.461211428571431</v>
      </c>
    </row>
    <row r="6166" spans="1:2" ht="15" x14ac:dyDescent="0.2">
      <c r="A6166" s="48">
        <v>6165</v>
      </c>
      <c r="B6166">
        <v>78.461211428571431</v>
      </c>
    </row>
    <row r="6167" spans="1:2" ht="15" x14ac:dyDescent="0.2">
      <c r="A6167" s="48">
        <v>6166</v>
      </c>
      <c r="B6167">
        <v>78.461211428571431</v>
      </c>
    </row>
    <row r="6168" spans="1:2" ht="15" x14ac:dyDescent="0.2">
      <c r="A6168" s="48">
        <v>6167</v>
      </c>
      <c r="B6168">
        <v>77.322515967726318</v>
      </c>
    </row>
    <row r="6169" spans="1:2" ht="15" x14ac:dyDescent="0.2">
      <c r="A6169" s="48">
        <v>6168</v>
      </c>
      <c r="B6169">
        <v>77.322515967726318</v>
      </c>
    </row>
    <row r="6170" spans="1:2" ht="15" x14ac:dyDescent="0.2">
      <c r="A6170" s="48">
        <v>6169</v>
      </c>
      <c r="B6170">
        <v>59.442583576270188</v>
      </c>
    </row>
    <row r="6171" spans="1:2" ht="15" x14ac:dyDescent="0.2">
      <c r="A6171" s="48">
        <v>6170</v>
      </c>
      <c r="B6171">
        <v>59.442583576270188</v>
      </c>
    </row>
    <row r="6172" spans="1:2" ht="15" x14ac:dyDescent="0.2">
      <c r="A6172" s="48">
        <v>6171</v>
      </c>
      <c r="B6172">
        <v>59.442583576270188</v>
      </c>
    </row>
    <row r="6173" spans="1:2" ht="15" x14ac:dyDescent="0.2">
      <c r="A6173" s="48">
        <v>6172</v>
      </c>
      <c r="B6173">
        <v>59.204802543195022</v>
      </c>
    </row>
    <row r="6174" spans="1:2" ht="15" x14ac:dyDescent="0.2">
      <c r="A6174" s="48">
        <v>6173</v>
      </c>
      <c r="B6174">
        <v>59.204802543195022</v>
      </c>
    </row>
    <row r="6175" spans="1:2" ht="15" x14ac:dyDescent="0.2">
      <c r="A6175" s="48">
        <v>6174</v>
      </c>
      <c r="B6175">
        <v>59.204802543195022</v>
      </c>
    </row>
    <row r="6176" spans="1:2" ht="15" x14ac:dyDescent="0.2">
      <c r="A6176" s="48">
        <v>6175</v>
      </c>
      <c r="B6176">
        <v>59.204802543195022</v>
      </c>
    </row>
    <row r="6177" spans="1:2" ht="15" x14ac:dyDescent="0.2">
      <c r="A6177" s="48">
        <v>6176</v>
      </c>
      <c r="B6177">
        <v>59.204802543195022</v>
      </c>
    </row>
    <row r="6178" spans="1:2" ht="15" x14ac:dyDescent="0.2">
      <c r="A6178" s="48">
        <v>6177</v>
      </c>
      <c r="B6178">
        <v>59.442583576270188</v>
      </c>
    </row>
    <row r="6179" spans="1:2" ht="15" x14ac:dyDescent="0.2">
      <c r="A6179" s="48">
        <v>6178</v>
      </c>
      <c r="B6179">
        <v>68.673482131635424</v>
      </c>
    </row>
    <row r="6180" spans="1:2" ht="15" x14ac:dyDescent="0.2">
      <c r="A6180" s="48">
        <v>6179</v>
      </c>
      <c r="B6180">
        <v>75.782317620192401</v>
      </c>
    </row>
    <row r="6181" spans="1:2" ht="15" x14ac:dyDescent="0.2">
      <c r="A6181" s="48">
        <v>6180</v>
      </c>
      <c r="B6181">
        <v>75.782317620192401</v>
      </c>
    </row>
    <row r="6182" spans="1:2" ht="15" x14ac:dyDescent="0.2">
      <c r="A6182" s="48">
        <v>6181</v>
      </c>
      <c r="B6182">
        <v>75.782317620192401</v>
      </c>
    </row>
    <row r="6183" spans="1:2" ht="15" x14ac:dyDescent="0.2">
      <c r="A6183" s="48">
        <v>6182</v>
      </c>
      <c r="B6183">
        <v>75.782317620192401</v>
      </c>
    </row>
    <row r="6184" spans="1:2" ht="15" x14ac:dyDescent="0.2">
      <c r="A6184" s="48">
        <v>6183</v>
      </c>
      <c r="B6184">
        <v>75.782317620192401</v>
      </c>
    </row>
    <row r="6185" spans="1:2" ht="15" x14ac:dyDescent="0.2">
      <c r="A6185" s="48">
        <v>6184</v>
      </c>
      <c r="B6185">
        <v>75.782317620192401</v>
      </c>
    </row>
    <row r="6186" spans="1:2" ht="15" x14ac:dyDescent="0.2">
      <c r="A6186" s="48">
        <v>6185</v>
      </c>
      <c r="B6186">
        <v>75.782317620192401</v>
      </c>
    </row>
    <row r="6187" spans="1:2" ht="15" x14ac:dyDescent="0.2">
      <c r="A6187" s="48">
        <v>6186</v>
      </c>
      <c r="B6187">
        <v>68.673482131635424</v>
      </c>
    </row>
    <row r="6188" spans="1:2" ht="15" x14ac:dyDescent="0.2">
      <c r="A6188" s="48">
        <v>6187</v>
      </c>
      <c r="B6188">
        <v>98.062913142857141</v>
      </c>
    </row>
    <row r="6189" spans="1:2" ht="15" x14ac:dyDescent="0.2">
      <c r="A6189" s="48">
        <v>6188</v>
      </c>
      <c r="B6189">
        <v>98.062913142857141</v>
      </c>
    </row>
    <row r="6190" spans="1:2" ht="15" x14ac:dyDescent="0.2">
      <c r="A6190" s="48">
        <v>6189</v>
      </c>
      <c r="B6190">
        <v>98.062913142857141</v>
      </c>
    </row>
    <row r="6191" spans="1:2" ht="15" x14ac:dyDescent="0.2">
      <c r="A6191" s="48">
        <v>6190</v>
      </c>
      <c r="B6191">
        <v>94.663187105769751</v>
      </c>
    </row>
    <row r="6192" spans="1:2" ht="15" x14ac:dyDescent="0.2">
      <c r="A6192" s="48">
        <v>6191</v>
      </c>
      <c r="B6192">
        <v>75.782317620192401</v>
      </c>
    </row>
    <row r="6193" spans="1:2" ht="15" x14ac:dyDescent="0.2">
      <c r="A6193" s="48">
        <v>6192</v>
      </c>
      <c r="B6193">
        <v>68.673482131635424</v>
      </c>
    </row>
    <row r="6194" spans="1:2" ht="15" x14ac:dyDescent="0.2">
      <c r="A6194" s="48">
        <v>6193</v>
      </c>
      <c r="B6194">
        <v>64.406959045847557</v>
      </c>
    </row>
    <row r="6195" spans="1:2" ht="15" x14ac:dyDescent="0.2">
      <c r="A6195" s="48">
        <v>6194</v>
      </c>
      <c r="B6195">
        <v>64.406959045847557</v>
      </c>
    </row>
    <row r="6196" spans="1:2" ht="15" x14ac:dyDescent="0.2">
      <c r="A6196" s="48">
        <v>6195</v>
      </c>
      <c r="B6196">
        <v>64.406959045847557</v>
      </c>
    </row>
    <row r="6197" spans="1:2" ht="15" x14ac:dyDescent="0.2">
      <c r="A6197" s="48">
        <v>6196</v>
      </c>
      <c r="B6197">
        <v>64.192770968760769</v>
      </c>
    </row>
    <row r="6198" spans="1:2" ht="15" x14ac:dyDescent="0.2">
      <c r="A6198" s="48">
        <v>6197</v>
      </c>
      <c r="B6198">
        <v>64.406959045847557</v>
      </c>
    </row>
    <row r="6199" spans="1:2" ht="15" x14ac:dyDescent="0.2">
      <c r="A6199" s="48">
        <v>6198</v>
      </c>
      <c r="B6199">
        <v>82.69784020507656</v>
      </c>
    </row>
    <row r="6200" spans="1:2" ht="15" x14ac:dyDescent="0.2">
      <c r="A6200" s="48">
        <v>6199</v>
      </c>
      <c r="B6200">
        <v>82.69784020507656</v>
      </c>
    </row>
    <row r="6201" spans="1:2" ht="15" x14ac:dyDescent="0.2">
      <c r="A6201" s="48">
        <v>6200</v>
      </c>
      <c r="B6201">
        <v>82.69784020507656</v>
      </c>
    </row>
    <row r="6202" spans="1:2" ht="15" x14ac:dyDescent="0.2">
      <c r="A6202" s="48">
        <v>6201</v>
      </c>
      <c r="B6202">
        <v>82.69784020507656</v>
      </c>
    </row>
    <row r="6203" spans="1:2" ht="15" x14ac:dyDescent="0.2">
      <c r="A6203" s="48">
        <v>6202</v>
      </c>
      <c r="B6203">
        <v>82.69784020507656</v>
      </c>
    </row>
    <row r="6204" spans="1:2" ht="15" x14ac:dyDescent="0.2">
      <c r="A6204" s="48">
        <v>6203</v>
      </c>
      <c r="B6204">
        <v>82.69784020507656</v>
      </c>
    </row>
    <row r="6205" spans="1:2" ht="15" x14ac:dyDescent="0.2">
      <c r="A6205" s="48">
        <v>6204</v>
      </c>
      <c r="B6205">
        <v>83.184364848059531</v>
      </c>
    </row>
    <row r="6206" spans="1:2" ht="15" x14ac:dyDescent="0.2">
      <c r="A6206" s="48">
        <v>6205</v>
      </c>
      <c r="B6206">
        <v>82.69784020507656</v>
      </c>
    </row>
    <row r="6207" spans="1:2" ht="15" x14ac:dyDescent="0.2">
      <c r="A6207" s="48">
        <v>6206</v>
      </c>
      <c r="B6207">
        <v>82.69784020507656</v>
      </c>
    </row>
    <row r="6208" spans="1:2" ht="15" x14ac:dyDescent="0.2">
      <c r="A6208" s="48">
        <v>6207</v>
      </c>
      <c r="B6208">
        <v>83.184364848059531</v>
      </c>
    </row>
    <row r="6209" spans="1:2" ht="15" x14ac:dyDescent="0.2">
      <c r="A6209" s="48">
        <v>6208</v>
      </c>
      <c r="B6209">
        <v>83.184364848059531</v>
      </c>
    </row>
    <row r="6210" spans="1:2" ht="15" x14ac:dyDescent="0.2">
      <c r="A6210" s="48">
        <v>6209</v>
      </c>
      <c r="B6210">
        <v>82.69784020507656</v>
      </c>
    </row>
    <row r="6211" spans="1:2" ht="15" x14ac:dyDescent="0.2">
      <c r="A6211" s="48">
        <v>6210</v>
      </c>
      <c r="B6211">
        <v>82.69784020507656</v>
      </c>
    </row>
    <row r="6212" spans="1:2" ht="15" x14ac:dyDescent="0.2">
      <c r="A6212" s="48">
        <v>6211</v>
      </c>
      <c r="B6212">
        <v>103.27185221326248</v>
      </c>
    </row>
    <row r="6213" spans="1:2" ht="15" x14ac:dyDescent="0.2">
      <c r="A6213" s="48">
        <v>6212</v>
      </c>
      <c r="B6213">
        <v>114.41503228571429</v>
      </c>
    </row>
    <row r="6214" spans="1:2" ht="15" x14ac:dyDescent="0.2">
      <c r="A6214" s="48">
        <v>6213</v>
      </c>
      <c r="B6214">
        <v>103.27185221326248</v>
      </c>
    </row>
    <row r="6215" spans="1:2" ht="15" x14ac:dyDescent="0.2">
      <c r="A6215" s="48">
        <v>6214</v>
      </c>
      <c r="B6215">
        <v>82.69784020507656</v>
      </c>
    </row>
    <row r="6216" spans="1:2" ht="15" x14ac:dyDescent="0.2">
      <c r="A6216" s="48">
        <v>6215</v>
      </c>
      <c r="B6216">
        <v>82.69784020507656</v>
      </c>
    </row>
    <row r="6217" spans="1:2" ht="15" x14ac:dyDescent="0.2">
      <c r="A6217" s="48">
        <v>6216</v>
      </c>
      <c r="B6217">
        <v>82.69784020507656</v>
      </c>
    </row>
    <row r="6218" spans="1:2" ht="15" x14ac:dyDescent="0.2">
      <c r="A6218" s="48">
        <v>6217</v>
      </c>
      <c r="B6218">
        <v>97.535661538938882</v>
      </c>
    </row>
    <row r="6219" spans="1:2" ht="15" x14ac:dyDescent="0.2">
      <c r="A6219" s="48">
        <v>6218</v>
      </c>
      <c r="B6219">
        <v>97.535661538938882</v>
      </c>
    </row>
    <row r="6220" spans="1:2" ht="15" x14ac:dyDescent="0.2">
      <c r="A6220" s="48">
        <v>6219</v>
      </c>
      <c r="B6220">
        <v>93.602944089934354</v>
      </c>
    </row>
    <row r="6221" spans="1:2" ht="15" x14ac:dyDescent="0.2">
      <c r="A6221" s="48">
        <v>6220</v>
      </c>
      <c r="B6221">
        <v>87.264431754966353</v>
      </c>
    </row>
    <row r="6222" spans="1:2" ht="15" x14ac:dyDescent="0.2">
      <c r="A6222" s="48">
        <v>6221</v>
      </c>
      <c r="B6222">
        <v>97.535661538938882</v>
      </c>
    </row>
    <row r="6223" spans="1:2" ht="15" x14ac:dyDescent="0.2">
      <c r="A6223" s="48">
        <v>6222</v>
      </c>
      <c r="B6223">
        <v>97.535661538938882</v>
      </c>
    </row>
    <row r="6224" spans="1:2" ht="15" x14ac:dyDescent="0.2">
      <c r="A6224" s="48">
        <v>6223</v>
      </c>
      <c r="B6224">
        <v>97.535661538938882</v>
      </c>
    </row>
    <row r="6225" spans="1:2" ht="15" x14ac:dyDescent="0.2">
      <c r="A6225" s="48">
        <v>6224</v>
      </c>
      <c r="B6225">
        <v>100.26078833220551</v>
      </c>
    </row>
    <row r="6226" spans="1:2" ht="15" x14ac:dyDescent="0.2">
      <c r="A6226" s="48">
        <v>6225</v>
      </c>
      <c r="B6226">
        <v>97.535661538938882</v>
      </c>
    </row>
    <row r="6227" spans="1:2" ht="15" x14ac:dyDescent="0.2">
      <c r="A6227" s="48">
        <v>6226</v>
      </c>
      <c r="B6227">
        <v>97.535661538938882</v>
      </c>
    </row>
    <row r="6228" spans="1:2" ht="15" x14ac:dyDescent="0.2">
      <c r="A6228" s="48">
        <v>6227</v>
      </c>
      <c r="B6228">
        <v>97.535661538938882</v>
      </c>
    </row>
    <row r="6229" spans="1:2" ht="15" x14ac:dyDescent="0.2">
      <c r="A6229" s="48">
        <v>6228</v>
      </c>
      <c r="B6229">
        <v>100.26078833220551</v>
      </c>
    </row>
    <row r="6230" spans="1:2" ht="15" x14ac:dyDescent="0.2">
      <c r="A6230" s="48">
        <v>6229</v>
      </c>
      <c r="B6230">
        <v>97.535661538938882</v>
      </c>
    </row>
    <row r="6231" spans="1:2" ht="15" x14ac:dyDescent="0.2">
      <c r="A6231" s="48">
        <v>6230</v>
      </c>
      <c r="B6231">
        <v>97.535661538938882</v>
      </c>
    </row>
    <row r="6232" spans="1:2" ht="15" x14ac:dyDescent="0.2">
      <c r="A6232" s="48">
        <v>6231</v>
      </c>
      <c r="B6232">
        <v>97.535661538938882</v>
      </c>
    </row>
    <row r="6233" spans="1:2" ht="15" x14ac:dyDescent="0.2">
      <c r="A6233" s="48">
        <v>6232</v>
      </c>
      <c r="B6233">
        <v>97.535661538938882</v>
      </c>
    </row>
    <row r="6234" spans="1:2" ht="15" x14ac:dyDescent="0.2">
      <c r="A6234" s="48">
        <v>6233</v>
      </c>
      <c r="B6234">
        <v>97.535661538938882</v>
      </c>
    </row>
    <row r="6235" spans="1:2" ht="15" x14ac:dyDescent="0.2">
      <c r="A6235" s="48">
        <v>6234</v>
      </c>
      <c r="B6235">
        <v>97.535661538938882</v>
      </c>
    </row>
    <row r="6236" spans="1:2" ht="15" x14ac:dyDescent="0.2">
      <c r="A6236" s="48">
        <v>6235</v>
      </c>
      <c r="B6236">
        <v>100.26078833220551</v>
      </c>
    </row>
    <row r="6237" spans="1:2" ht="15" x14ac:dyDescent="0.2">
      <c r="A6237" s="48">
        <v>6236</v>
      </c>
      <c r="B6237">
        <v>108.66373657142857</v>
      </c>
    </row>
    <row r="6238" spans="1:2" ht="15" x14ac:dyDescent="0.2">
      <c r="A6238" s="48">
        <v>6237</v>
      </c>
      <c r="B6238">
        <v>97.535661538938882</v>
      </c>
    </row>
    <row r="6239" spans="1:2" ht="15" x14ac:dyDescent="0.2">
      <c r="A6239" s="48">
        <v>6238</v>
      </c>
      <c r="B6239">
        <v>97.535661538938882</v>
      </c>
    </row>
    <row r="6240" spans="1:2" ht="15" x14ac:dyDescent="0.2">
      <c r="A6240" s="48">
        <v>6239</v>
      </c>
      <c r="B6240">
        <v>97.535661538938882</v>
      </c>
    </row>
    <row r="6241" spans="1:2" ht="15" x14ac:dyDescent="0.2">
      <c r="A6241" s="48">
        <v>6240</v>
      </c>
      <c r="B6241">
        <v>97.535661538938882</v>
      </c>
    </row>
    <row r="6242" spans="1:2" ht="15" x14ac:dyDescent="0.2">
      <c r="A6242" s="48">
        <v>6241</v>
      </c>
      <c r="B6242">
        <v>74.407813206015007</v>
      </c>
    </row>
    <row r="6243" spans="1:2" ht="15" x14ac:dyDescent="0.2">
      <c r="A6243" s="48">
        <v>6242</v>
      </c>
      <c r="B6243">
        <v>74.407813206015007</v>
      </c>
    </row>
    <row r="6244" spans="1:2" ht="15" x14ac:dyDescent="0.2">
      <c r="A6244" s="48">
        <v>6243</v>
      </c>
      <c r="B6244">
        <v>74.407813206015007</v>
      </c>
    </row>
    <row r="6245" spans="1:2" ht="15" x14ac:dyDescent="0.2">
      <c r="A6245" s="48">
        <v>6244</v>
      </c>
      <c r="B6245">
        <v>67.947700570587074</v>
      </c>
    </row>
    <row r="6246" spans="1:2" ht="15" x14ac:dyDescent="0.2">
      <c r="A6246" s="48">
        <v>6245</v>
      </c>
      <c r="B6246">
        <v>74.407813206015007</v>
      </c>
    </row>
    <row r="6247" spans="1:2" ht="15" x14ac:dyDescent="0.2">
      <c r="A6247" s="48">
        <v>6246</v>
      </c>
      <c r="B6247">
        <v>94.48095442047665</v>
      </c>
    </row>
    <row r="6248" spans="1:2" ht="15" x14ac:dyDescent="0.2">
      <c r="A6248" s="48">
        <v>6247</v>
      </c>
      <c r="B6248">
        <v>94.48095442047665</v>
      </c>
    </row>
    <row r="6249" spans="1:2" ht="15" x14ac:dyDescent="0.2">
      <c r="A6249" s="48">
        <v>6248</v>
      </c>
      <c r="B6249">
        <v>97.159050347071641</v>
      </c>
    </row>
    <row r="6250" spans="1:2" ht="15" x14ac:dyDescent="0.2">
      <c r="A6250" s="48">
        <v>6249</v>
      </c>
      <c r="B6250">
        <v>97.159050347071641</v>
      </c>
    </row>
    <row r="6251" spans="1:2" ht="15" x14ac:dyDescent="0.2">
      <c r="A6251" s="48">
        <v>6250</v>
      </c>
      <c r="B6251">
        <v>97.159050347071641</v>
      </c>
    </row>
    <row r="6252" spans="1:2" ht="15" x14ac:dyDescent="0.2">
      <c r="A6252" s="48">
        <v>6251</v>
      </c>
      <c r="B6252">
        <v>109.09888857142857</v>
      </c>
    </row>
    <row r="6253" spans="1:2" ht="15" x14ac:dyDescent="0.2">
      <c r="A6253" s="48">
        <v>6252</v>
      </c>
      <c r="B6253">
        <v>109.09888857142857</v>
      </c>
    </row>
    <row r="6254" spans="1:2" ht="15" x14ac:dyDescent="0.2">
      <c r="A6254" s="48">
        <v>6253</v>
      </c>
      <c r="B6254">
        <v>109.09888857142857</v>
      </c>
    </row>
    <row r="6255" spans="1:2" ht="15" x14ac:dyDescent="0.2">
      <c r="A6255" s="48">
        <v>6254</v>
      </c>
      <c r="B6255">
        <v>109.09888857142857</v>
      </c>
    </row>
    <row r="6256" spans="1:2" ht="15" x14ac:dyDescent="0.2">
      <c r="A6256" s="48">
        <v>6255</v>
      </c>
      <c r="B6256">
        <v>109.09888857142857</v>
      </c>
    </row>
    <row r="6257" spans="1:2" ht="15" x14ac:dyDescent="0.2">
      <c r="A6257" s="48">
        <v>6256</v>
      </c>
      <c r="B6257">
        <v>109.09888857142857</v>
      </c>
    </row>
    <row r="6258" spans="1:2" ht="15" x14ac:dyDescent="0.2">
      <c r="A6258" s="48">
        <v>6257</v>
      </c>
      <c r="B6258">
        <v>109.09888857142857</v>
      </c>
    </row>
    <row r="6259" spans="1:2" ht="15" x14ac:dyDescent="0.2">
      <c r="A6259" s="48">
        <v>6258</v>
      </c>
      <c r="B6259">
        <v>97.159050347071641</v>
      </c>
    </row>
    <row r="6260" spans="1:2" ht="15" x14ac:dyDescent="0.2">
      <c r="A6260" s="48">
        <v>6259</v>
      </c>
      <c r="B6260">
        <v>109.09888857142857</v>
      </c>
    </row>
    <row r="6261" spans="1:2" ht="15" x14ac:dyDescent="0.2">
      <c r="A6261" s="48">
        <v>6260</v>
      </c>
      <c r="B6261">
        <v>109.09888857142857</v>
      </c>
    </row>
    <row r="6262" spans="1:2" ht="15" x14ac:dyDescent="0.2">
      <c r="A6262" s="48">
        <v>6261</v>
      </c>
      <c r="B6262">
        <v>109.09888857142857</v>
      </c>
    </row>
    <row r="6263" spans="1:2" ht="15" x14ac:dyDescent="0.2">
      <c r="A6263" s="48">
        <v>6262</v>
      </c>
      <c r="B6263">
        <v>108.242860081522</v>
      </c>
    </row>
    <row r="6264" spans="1:2" ht="15" x14ac:dyDescent="0.2">
      <c r="A6264" s="48">
        <v>6263</v>
      </c>
      <c r="B6264">
        <v>97.159050347071641</v>
      </c>
    </row>
    <row r="6265" spans="1:2" ht="15" x14ac:dyDescent="0.2">
      <c r="A6265" s="48">
        <v>6264</v>
      </c>
      <c r="B6265">
        <v>74.407813206015007</v>
      </c>
    </row>
    <row r="6266" spans="1:2" ht="15" x14ac:dyDescent="0.2">
      <c r="A6266" s="48">
        <v>6265</v>
      </c>
      <c r="B6266">
        <v>65.320552774996898</v>
      </c>
    </row>
    <row r="6267" spans="1:2" ht="15" x14ac:dyDescent="0.2">
      <c r="A6267" s="48">
        <v>6266</v>
      </c>
      <c r="B6267">
        <v>61.470487015189015</v>
      </c>
    </row>
    <row r="6268" spans="1:2" ht="15" x14ac:dyDescent="0.2">
      <c r="A6268" s="48">
        <v>6267</v>
      </c>
      <c r="B6268">
        <v>61.470487015189015</v>
      </c>
    </row>
    <row r="6269" spans="1:2" ht="15" x14ac:dyDescent="0.2">
      <c r="A6269" s="48">
        <v>6268</v>
      </c>
      <c r="B6269">
        <v>61.470487015189015</v>
      </c>
    </row>
    <row r="6270" spans="1:2" ht="15" x14ac:dyDescent="0.2">
      <c r="A6270" s="48">
        <v>6269</v>
      </c>
      <c r="B6270">
        <v>61.470487015189015</v>
      </c>
    </row>
    <row r="6271" spans="1:2" ht="15" x14ac:dyDescent="0.2">
      <c r="A6271" s="48">
        <v>6270</v>
      </c>
      <c r="B6271">
        <v>72.453844752913184</v>
      </c>
    </row>
    <row r="6272" spans="1:2" ht="15" x14ac:dyDescent="0.2">
      <c r="A6272" s="48">
        <v>6271</v>
      </c>
      <c r="B6272">
        <v>72.453844752913184</v>
      </c>
    </row>
    <row r="6273" spans="1:2" ht="15" x14ac:dyDescent="0.2">
      <c r="A6273" s="48">
        <v>6272</v>
      </c>
      <c r="B6273">
        <v>90.36508435143115</v>
      </c>
    </row>
    <row r="6274" spans="1:2" ht="15" x14ac:dyDescent="0.2">
      <c r="A6274" s="48">
        <v>6273</v>
      </c>
      <c r="B6274">
        <v>105.78519954711234</v>
      </c>
    </row>
    <row r="6275" spans="1:2" ht="15" x14ac:dyDescent="0.2">
      <c r="A6275" s="48">
        <v>6274</v>
      </c>
      <c r="B6275">
        <v>105.78519954711234</v>
      </c>
    </row>
    <row r="6276" spans="1:2" ht="15" x14ac:dyDescent="0.2">
      <c r="A6276" s="48">
        <v>6275</v>
      </c>
      <c r="B6276">
        <v>105.78519954711234</v>
      </c>
    </row>
    <row r="6277" spans="1:2" ht="15" x14ac:dyDescent="0.2">
      <c r="A6277" s="48">
        <v>6276</v>
      </c>
      <c r="B6277">
        <v>105.78519954711234</v>
      </c>
    </row>
    <row r="6278" spans="1:2" ht="15" x14ac:dyDescent="0.2">
      <c r="A6278" s="48">
        <v>6277</v>
      </c>
      <c r="B6278">
        <v>105.78519954711234</v>
      </c>
    </row>
    <row r="6279" spans="1:2" ht="15" x14ac:dyDescent="0.2">
      <c r="A6279" s="48">
        <v>6278</v>
      </c>
      <c r="B6279">
        <v>105.78519954711234</v>
      </c>
    </row>
    <row r="6280" spans="1:2" ht="15" x14ac:dyDescent="0.2">
      <c r="A6280" s="48">
        <v>6279</v>
      </c>
      <c r="B6280">
        <v>105.78519954711234</v>
      </c>
    </row>
    <row r="6281" spans="1:2" ht="15" x14ac:dyDescent="0.2">
      <c r="A6281" s="48">
        <v>6280</v>
      </c>
      <c r="B6281">
        <v>105.78519954711234</v>
      </c>
    </row>
    <row r="6282" spans="1:2" ht="15" x14ac:dyDescent="0.2">
      <c r="A6282" s="48">
        <v>6281</v>
      </c>
      <c r="B6282">
        <v>105.78519954711234</v>
      </c>
    </row>
    <row r="6283" spans="1:2" ht="15" x14ac:dyDescent="0.2">
      <c r="A6283" s="48">
        <v>6282</v>
      </c>
      <c r="B6283">
        <v>105.78519954711234</v>
      </c>
    </row>
    <row r="6284" spans="1:2" ht="15" x14ac:dyDescent="0.2">
      <c r="A6284" s="48">
        <v>6283</v>
      </c>
      <c r="B6284">
        <v>113.09178228571429</v>
      </c>
    </row>
    <row r="6285" spans="1:2" ht="15" x14ac:dyDescent="0.2">
      <c r="A6285" s="48">
        <v>6284</v>
      </c>
      <c r="B6285">
        <v>113.09178228571429</v>
      </c>
    </row>
    <row r="6286" spans="1:2" ht="15" x14ac:dyDescent="0.2">
      <c r="A6286" s="48">
        <v>6285</v>
      </c>
      <c r="B6286">
        <v>105.78519954711234</v>
      </c>
    </row>
    <row r="6287" spans="1:2" ht="15" x14ac:dyDescent="0.2">
      <c r="A6287" s="48">
        <v>6286</v>
      </c>
      <c r="B6287">
        <v>105.78519954711234</v>
      </c>
    </row>
    <row r="6288" spans="1:2" ht="15" x14ac:dyDescent="0.2">
      <c r="A6288" s="48">
        <v>6287</v>
      </c>
      <c r="B6288">
        <v>90.36508435143115</v>
      </c>
    </row>
    <row r="6289" spans="1:2" ht="15" x14ac:dyDescent="0.2">
      <c r="A6289" s="48">
        <v>6288</v>
      </c>
      <c r="B6289">
        <v>61.470487015189015</v>
      </c>
    </row>
    <row r="6290" spans="1:2" ht="15" x14ac:dyDescent="0.2">
      <c r="A6290" s="48">
        <v>6289</v>
      </c>
      <c r="B6290">
        <v>59.39198535065777</v>
      </c>
    </row>
    <row r="6291" spans="1:2" ht="15" x14ac:dyDescent="0.2">
      <c r="A6291" s="48">
        <v>6290</v>
      </c>
      <c r="B6291">
        <v>59.39198535065777</v>
      </c>
    </row>
    <row r="6292" spans="1:2" ht="15" x14ac:dyDescent="0.2">
      <c r="A6292" s="48">
        <v>6291</v>
      </c>
      <c r="B6292">
        <v>59.39198535065777</v>
      </c>
    </row>
    <row r="6293" spans="1:2" ht="15" x14ac:dyDescent="0.2">
      <c r="A6293" s="48">
        <v>6292</v>
      </c>
      <c r="B6293">
        <v>42.638839072135248</v>
      </c>
    </row>
    <row r="6294" spans="1:2" ht="15" x14ac:dyDescent="0.2">
      <c r="A6294" s="48">
        <v>6293</v>
      </c>
      <c r="B6294">
        <v>59.39198535065777</v>
      </c>
    </row>
    <row r="6295" spans="1:2" ht="15" x14ac:dyDescent="0.2">
      <c r="A6295" s="48">
        <v>6294</v>
      </c>
      <c r="B6295">
        <v>60.207085823721883</v>
      </c>
    </row>
    <row r="6296" spans="1:2" ht="15" x14ac:dyDescent="0.2">
      <c r="A6296" s="48">
        <v>6295</v>
      </c>
      <c r="B6296">
        <v>60.207085823721883</v>
      </c>
    </row>
    <row r="6297" spans="1:2" ht="15" x14ac:dyDescent="0.2">
      <c r="A6297" s="48">
        <v>6296</v>
      </c>
      <c r="B6297">
        <v>63.103684662066975</v>
      </c>
    </row>
    <row r="6298" spans="1:2" ht="15" x14ac:dyDescent="0.2">
      <c r="A6298" s="48">
        <v>6297</v>
      </c>
      <c r="B6298">
        <v>73.100216654855885</v>
      </c>
    </row>
    <row r="6299" spans="1:2" ht="15" x14ac:dyDescent="0.2">
      <c r="A6299" s="48">
        <v>6298</v>
      </c>
      <c r="B6299">
        <v>73.100216654855885</v>
      </c>
    </row>
    <row r="6300" spans="1:2" ht="15" x14ac:dyDescent="0.2">
      <c r="A6300" s="48">
        <v>6299</v>
      </c>
      <c r="B6300">
        <v>102.10300024086686</v>
      </c>
    </row>
    <row r="6301" spans="1:2" ht="15" x14ac:dyDescent="0.2">
      <c r="A6301" s="48">
        <v>6300</v>
      </c>
      <c r="B6301">
        <v>102.10300024086686</v>
      </c>
    </row>
    <row r="6302" spans="1:2" ht="15" x14ac:dyDescent="0.2">
      <c r="A6302" s="48">
        <v>6301</v>
      </c>
      <c r="B6302">
        <v>102.10300024086686</v>
      </c>
    </row>
    <row r="6303" spans="1:2" ht="15" x14ac:dyDescent="0.2">
      <c r="A6303" s="48">
        <v>6302</v>
      </c>
      <c r="B6303">
        <v>102.10300024086686</v>
      </c>
    </row>
    <row r="6304" spans="1:2" ht="15" x14ac:dyDescent="0.2">
      <c r="A6304" s="48">
        <v>6303</v>
      </c>
      <c r="B6304">
        <v>102.10300024086686</v>
      </c>
    </row>
    <row r="6305" spans="1:2" ht="15" x14ac:dyDescent="0.2">
      <c r="A6305" s="48">
        <v>6304</v>
      </c>
      <c r="B6305">
        <v>102.10300024086686</v>
      </c>
    </row>
    <row r="6306" spans="1:2" ht="15" x14ac:dyDescent="0.2">
      <c r="A6306" s="48">
        <v>6305</v>
      </c>
      <c r="B6306">
        <v>102.10300024086686</v>
      </c>
    </row>
    <row r="6307" spans="1:2" ht="15" x14ac:dyDescent="0.2">
      <c r="A6307" s="48">
        <v>6306</v>
      </c>
      <c r="B6307">
        <v>76.288463377338843</v>
      </c>
    </row>
    <row r="6308" spans="1:2" ht="15" x14ac:dyDescent="0.2">
      <c r="A6308" s="48">
        <v>6307</v>
      </c>
      <c r="B6308">
        <v>102.10300024086686</v>
      </c>
    </row>
    <row r="6309" spans="1:2" ht="15" x14ac:dyDescent="0.2">
      <c r="A6309" s="48">
        <v>6308</v>
      </c>
      <c r="B6309">
        <v>102.10300024086686</v>
      </c>
    </row>
    <row r="6310" spans="1:2" ht="15" x14ac:dyDescent="0.2">
      <c r="A6310" s="48">
        <v>6309</v>
      </c>
      <c r="B6310">
        <v>102.10300024086686</v>
      </c>
    </row>
    <row r="6311" spans="1:2" ht="15" x14ac:dyDescent="0.2">
      <c r="A6311" s="48">
        <v>6310</v>
      </c>
      <c r="B6311">
        <v>117.55859085714285</v>
      </c>
    </row>
    <row r="6312" spans="1:2" ht="15" x14ac:dyDescent="0.2">
      <c r="A6312" s="48">
        <v>6311</v>
      </c>
      <c r="B6312">
        <v>62.894527945938862</v>
      </c>
    </row>
    <row r="6313" spans="1:2" ht="15" x14ac:dyDescent="0.2">
      <c r="A6313" s="48">
        <v>6312</v>
      </c>
      <c r="B6313">
        <v>60.207085823721883</v>
      </c>
    </row>
    <row r="6314" spans="1:2" ht="15" x14ac:dyDescent="0.2">
      <c r="A6314" s="48">
        <v>6313</v>
      </c>
      <c r="B6314">
        <v>81.334162346573024</v>
      </c>
    </row>
    <row r="6315" spans="1:2" ht="15" x14ac:dyDescent="0.2">
      <c r="A6315" s="48">
        <v>6314</v>
      </c>
      <c r="B6315">
        <v>62.338828954377355</v>
      </c>
    </row>
    <row r="6316" spans="1:2" ht="15" x14ac:dyDescent="0.2">
      <c r="A6316" s="48">
        <v>6315</v>
      </c>
      <c r="B6316">
        <v>62.338828954377355</v>
      </c>
    </row>
    <row r="6317" spans="1:2" ht="15" x14ac:dyDescent="0.2">
      <c r="A6317" s="48">
        <v>6316</v>
      </c>
      <c r="B6317">
        <v>61.383914688025982</v>
      </c>
    </row>
    <row r="6318" spans="1:2" ht="15" x14ac:dyDescent="0.2">
      <c r="A6318" s="48">
        <v>6317</v>
      </c>
      <c r="B6318">
        <v>62.338828954377355</v>
      </c>
    </row>
    <row r="6319" spans="1:2" ht="15" x14ac:dyDescent="0.2">
      <c r="A6319" s="48">
        <v>6318</v>
      </c>
      <c r="B6319">
        <v>81.334162346573024</v>
      </c>
    </row>
    <row r="6320" spans="1:2" ht="15" x14ac:dyDescent="0.2">
      <c r="A6320" s="48">
        <v>6319</v>
      </c>
      <c r="B6320">
        <v>81.334162346573024</v>
      </c>
    </row>
    <row r="6321" spans="1:2" ht="15" x14ac:dyDescent="0.2">
      <c r="A6321" s="48">
        <v>6320</v>
      </c>
      <c r="B6321">
        <v>81.334162346573024</v>
      </c>
    </row>
    <row r="6322" spans="1:2" ht="15" x14ac:dyDescent="0.2">
      <c r="A6322" s="48">
        <v>6321</v>
      </c>
      <c r="B6322">
        <v>84.094569899632049</v>
      </c>
    </row>
    <row r="6323" spans="1:2" ht="15" x14ac:dyDescent="0.2">
      <c r="A6323" s="48">
        <v>6322</v>
      </c>
      <c r="B6323">
        <v>84.094569899632049</v>
      </c>
    </row>
    <row r="6324" spans="1:2" ht="15" x14ac:dyDescent="0.2">
      <c r="A6324" s="48">
        <v>6323</v>
      </c>
      <c r="B6324">
        <v>84.094569899632049</v>
      </c>
    </row>
    <row r="6325" spans="1:2" ht="15" x14ac:dyDescent="0.2">
      <c r="A6325" s="48">
        <v>6324</v>
      </c>
      <c r="B6325">
        <v>84.094569899632049</v>
      </c>
    </row>
    <row r="6326" spans="1:2" ht="15" x14ac:dyDescent="0.2">
      <c r="A6326" s="48">
        <v>6325</v>
      </c>
      <c r="B6326">
        <v>84.094569899632049</v>
      </c>
    </row>
    <row r="6327" spans="1:2" ht="15" x14ac:dyDescent="0.2">
      <c r="A6327" s="48">
        <v>6326</v>
      </c>
      <c r="B6327">
        <v>83.538803234578964</v>
      </c>
    </row>
    <row r="6328" spans="1:2" ht="15" x14ac:dyDescent="0.2">
      <c r="A6328" s="48">
        <v>6327</v>
      </c>
      <c r="B6328">
        <v>83.538803234578964</v>
      </c>
    </row>
    <row r="6329" spans="1:2" ht="15" x14ac:dyDescent="0.2">
      <c r="A6329" s="48">
        <v>6328</v>
      </c>
      <c r="B6329">
        <v>83.261610868510132</v>
      </c>
    </row>
    <row r="6330" spans="1:2" ht="15" x14ac:dyDescent="0.2">
      <c r="A6330" s="48">
        <v>6329</v>
      </c>
      <c r="B6330">
        <v>83.261610868510132</v>
      </c>
    </row>
    <row r="6331" spans="1:2" ht="15" x14ac:dyDescent="0.2">
      <c r="A6331" s="48">
        <v>6330</v>
      </c>
      <c r="B6331">
        <v>83.261610868510132</v>
      </c>
    </row>
    <row r="6332" spans="1:2" ht="15" x14ac:dyDescent="0.2">
      <c r="A6332" s="48">
        <v>6331</v>
      </c>
      <c r="B6332">
        <v>88.607035999999994</v>
      </c>
    </row>
    <row r="6333" spans="1:2" ht="15" x14ac:dyDescent="0.2">
      <c r="A6333" s="48">
        <v>6332</v>
      </c>
      <c r="B6333">
        <v>88.607035999999994</v>
      </c>
    </row>
    <row r="6334" spans="1:2" ht="15" x14ac:dyDescent="0.2">
      <c r="A6334" s="48">
        <v>6333</v>
      </c>
      <c r="B6334">
        <v>88.607035999999994</v>
      </c>
    </row>
    <row r="6335" spans="1:2" ht="15" x14ac:dyDescent="0.2">
      <c r="A6335" s="48">
        <v>6334</v>
      </c>
      <c r="B6335">
        <v>84.094569899632049</v>
      </c>
    </row>
    <row r="6336" spans="1:2" ht="15" x14ac:dyDescent="0.2">
      <c r="A6336" s="48">
        <v>6335</v>
      </c>
      <c r="B6336">
        <v>81.334162346573024</v>
      </c>
    </row>
    <row r="6337" spans="1:2" ht="15" x14ac:dyDescent="0.2">
      <c r="A6337" s="48">
        <v>6336</v>
      </c>
      <c r="B6337">
        <v>81.334162346573024</v>
      </c>
    </row>
    <row r="6338" spans="1:2" ht="15" x14ac:dyDescent="0.2">
      <c r="A6338" s="48">
        <v>6337</v>
      </c>
      <c r="B6338">
        <v>75.73387877543081</v>
      </c>
    </row>
    <row r="6339" spans="1:2" ht="15" x14ac:dyDescent="0.2">
      <c r="A6339" s="48">
        <v>6338</v>
      </c>
      <c r="B6339">
        <v>75.73387877543081</v>
      </c>
    </row>
    <row r="6340" spans="1:2" ht="15" x14ac:dyDescent="0.2">
      <c r="A6340" s="48">
        <v>6339</v>
      </c>
      <c r="B6340">
        <v>75.73387877543081</v>
      </c>
    </row>
    <row r="6341" spans="1:2" ht="15" x14ac:dyDescent="0.2">
      <c r="A6341" s="48">
        <v>6340</v>
      </c>
      <c r="B6341">
        <v>75.73387877543081</v>
      </c>
    </row>
    <row r="6342" spans="1:2" ht="15" x14ac:dyDescent="0.2">
      <c r="A6342" s="48">
        <v>6341</v>
      </c>
      <c r="B6342">
        <v>75.73387877543081</v>
      </c>
    </row>
    <row r="6343" spans="1:2" ht="15" x14ac:dyDescent="0.2">
      <c r="A6343" s="48">
        <v>6342</v>
      </c>
      <c r="B6343">
        <v>75.73387877543081</v>
      </c>
    </row>
    <row r="6344" spans="1:2" ht="15" x14ac:dyDescent="0.2">
      <c r="A6344" s="48">
        <v>6343</v>
      </c>
      <c r="B6344">
        <v>75.73387877543081</v>
      </c>
    </row>
    <row r="6345" spans="1:2" ht="15" x14ac:dyDescent="0.2">
      <c r="A6345" s="48">
        <v>6344</v>
      </c>
      <c r="B6345">
        <v>75.73387877543081</v>
      </c>
    </row>
    <row r="6346" spans="1:2" ht="15" x14ac:dyDescent="0.2">
      <c r="A6346" s="48">
        <v>6345</v>
      </c>
      <c r="B6346">
        <v>75.73387877543081</v>
      </c>
    </row>
    <row r="6347" spans="1:2" ht="15" x14ac:dyDescent="0.2">
      <c r="A6347" s="48">
        <v>6346</v>
      </c>
      <c r="B6347">
        <v>86.117230261638738</v>
      </c>
    </row>
    <row r="6348" spans="1:2" ht="15" x14ac:dyDescent="0.2">
      <c r="A6348" s="48">
        <v>6347</v>
      </c>
      <c r="B6348">
        <v>86.117230261638738</v>
      </c>
    </row>
    <row r="6349" spans="1:2" ht="15" x14ac:dyDescent="0.2">
      <c r="A6349" s="48">
        <v>6348</v>
      </c>
      <c r="B6349">
        <v>86.117230261638738</v>
      </c>
    </row>
    <row r="6350" spans="1:2" ht="15" x14ac:dyDescent="0.2">
      <c r="A6350" s="48">
        <v>6349</v>
      </c>
      <c r="B6350">
        <v>86.117230261638738</v>
      </c>
    </row>
    <row r="6351" spans="1:2" ht="15" x14ac:dyDescent="0.2">
      <c r="A6351" s="48">
        <v>6350</v>
      </c>
      <c r="B6351">
        <v>86.117230261638738</v>
      </c>
    </row>
    <row r="6352" spans="1:2" ht="15" x14ac:dyDescent="0.2">
      <c r="A6352" s="48">
        <v>6351</v>
      </c>
      <c r="B6352">
        <v>86.117230261638738</v>
      </c>
    </row>
    <row r="6353" spans="1:2" ht="15" x14ac:dyDescent="0.2">
      <c r="A6353" s="48">
        <v>6352</v>
      </c>
      <c r="B6353">
        <v>86.117230261638738</v>
      </c>
    </row>
    <row r="6354" spans="1:2" ht="15" x14ac:dyDescent="0.2">
      <c r="A6354" s="48">
        <v>6353</v>
      </c>
      <c r="B6354">
        <v>86.117230261638738</v>
      </c>
    </row>
    <row r="6355" spans="1:2" ht="15" x14ac:dyDescent="0.2">
      <c r="A6355" s="48">
        <v>6354</v>
      </c>
      <c r="B6355">
        <v>86.117230261638738</v>
      </c>
    </row>
    <row r="6356" spans="1:2" ht="15" x14ac:dyDescent="0.2">
      <c r="A6356" s="48">
        <v>6355</v>
      </c>
      <c r="B6356">
        <v>88.388167428571435</v>
      </c>
    </row>
    <row r="6357" spans="1:2" ht="15" x14ac:dyDescent="0.2">
      <c r="A6357" s="48">
        <v>6356</v>
      </c>
      <c r="B6357">
        <v>88.388167428571435</v>
      </c>
    </row>
    <row r="6358" spans="1:2" ht="15" x14ac:dyDescent="0.2">
      <c r="A6358" s="48">
        <v>6357</v>
      </c>
      <c r="B6358">
        <v>88.388167428571435</v>
      </c>
    </row>
    <row r="6359" spans="1:2" ht="15" x14ac:dyDescent="0.2">
      <c r="A6359" s="48">
        <v>6358</v>
      </c>
      <c r="B6359">
        <v>86.117230261638738</v>
      </c>
    </row>
    <row r="6360" spans="1:2" ht="15" x14ac:dyDescent="0.2">
      <c r="A6360" s="48">
        <v>6359</v>
      </c>
      <c r="B6360">
        <v>86.117230261638738</v>
      </c>
    </row>
    <row r="6361" spans="1:2" ht="15" x14ac:dyDescent="0.2">
      <c r="A6361" s="48">
        <v>6360</v>
      </c>
      <c r="B6361">
        <v>83.320119449546127</v>
      </c>
    </row>
    <row r="6362" spans="1:2" ht="15" x14ac:dyDescent="0.2">
      <c r="A6362" s="48">
        <v>6361</v>
      </c>
      <c r="B6362">
        <v>60.17789311790461</v>
      </c>
    </row>
    <row r="6363" spans="1:2" ht="15" x14ac:dyDescent="0.2">
      <c r="A6363" s="48">
        <v>6362</v>
      </c>
      <c r="B6363">
        <v>60.17789311790461</v>
      </c>
    </row>
    <row r="6364" spans="1:2" ht="15" x14ac:dyDescent="0.2">
      <c r="A6364" s="48">
        <v>6363</v>
      </c>
      <c r="B6364">
        <v>60.17789311790461</v>
      </c>
    </row>
    <row r="6365" spans="1:2" ht="15" x14ac:dyDescent="0.2">
      <c r="A6365" s="48">
        <v>6364</v>
      </c>
      <c r="B6365">
        <v>60.17789311790461</v>
      </c>
    </row>
    <row r="6366" spans="1:2" ht="15" x14ac:dyDescent="0.2">
      <c r="A6366" s="48">
        <v>6365</v>
      </c>
      <c r="B6366">
        <v>60.17789311790461</v>
      </c>
    </row>
    <row r="6367" spans="1:2" ht="15" x14ac:dyDescent="0.2">
      <c r="A6367" s="48">
        <v>6366</v>
      </c>
      <c r="B6367">
        <v>64.393688853049852</v>
      </c>
    </row>
    <row r="6368" spans="1:2" ht="15" x14ac:dyDescent="0.2">
      <c r="A6368" s="48">
        <v>6367</v>
      </c>
      <c r="B6368">
        <v>69.195898059415072</v>
      </c>
    </row>
    <row r="6369" spans="1:2" ht="15" x14ac:dyDescent="0.2">
      <c r="A6369" s="48">
        <v>6368</v>
      </c>
      <c r="B6369">
        <v>69.195898059415072</v>
      </c>
    </row>
    <row r="6370" spans="1:2" ht="15" x14ac:dyDescent="0.2">
      <c r="A6370" s="48">
        <v>6369</v>
      </c>
      <c r="B6370">
        <v>69.195898059415072</v>
      </c>
    </row>
    <row r="6371" spans="1:2" ht="15" x14ac:dyDescent="0.2">
      <c r="A6371" s="48">
        <v>6370</v>
      </c>
      <c r="B6371">
        <v>114.40087942857143</v>
      </c>
    </row>
    <row r="6372" spans="1:2" ht="15" x14ac:dyDescent="0.2">
      <c r="A6372" s="48">
        <v>6371</v>
      </c>
      <c r="B6372">
        <v>103.25773466269342</v>
      </c>
    </row>
    <row r="6373" spans="1:2" ht="15" x14ac:dyDescent="0.2">
      <c r="A6373" s="48">
        <v>6372</v>
      </c>
      <c r="B6373">
        <v>114.40087942857143</v>
      </c>
    </row>
    <row r="6374" spans="1:2" ht="15" x14ac:dyDescent="0.2">
      <c r="A6374" s="48">
        <v>6373</v>
      </c>
      <c r="B6374">
        <v>103.25773466269342</v>
      </c>
    </row>
    <row r="6375" spans="1:2" ht="15" x14ac:dyDescent="0.2">
      <c r="A6375" s="48">
        <v>6374</v>
      </c>
      <c r="B6375">
        <v>114.40087942857143</v>
      </c>
    </row>
    <row r="6376" spans="1:2" ht="15" x14ac:dyDescent="0.2">
      <c r="A6376" s="48">
        <v>6375</v>
      </c>
      <c r="B6376">
        <v>114.40087942857143</v>
      </c>
    </row>
    <row r="6377" spans="1:2" ht="15" x14ac:dyDescent="0.2">
      <c r="A6377" s="48">
        <v>6376</v>
      </c>
      <c r="B6377">
        <v>114.40087942857143</v>
      </c>
    </row>
    <row r="6378" spans="1:2" ht="15" x14ac:dyDescent="0.2">
      <c r="A6378" s="48">
        <v>6377</v>
      </c>
      <c r="B6378">
        <v>103.25773466269342</v>
      </c>
    </row>
    <row r="6379" spans="1:2" ht="15" x14ac:dyDescent="0.2">
      <c r="A6379" s="48">
        <v>6378</v>
      </c>
      <c r="B6379">
        <v>103.25773466269342</v>
      </c>
    </row>
    <row r="6380" spans="1:2" ht="15" x14ac:dyDescent="0.2">
      <c r="A6380" s="48">
        <v>6379</v>
      </c>
      <c r="B6380">
        <v>114.40087942857143</v>
      </c>
    </row>
    <row r="6381" spans="1:2" ht="15" x14ac:dyDescent="0.2">
      <c r="A6381" s="48">
        <v>6380</v>
      </c>
      <c r="B6381">
        <v>114.40087942857143</v>
      </c>
    </row>
    <row r="6382" spans="1:2" ht="15" x14ac:dyDescent="0.2">
      <c r="A6382" s="48">
        <v>6381</v>
      </c>
      <c r="B6382">
        <v>103.25773466269342</v>
      </c>
    </row>
    <row r="6383" spans="1:2" ht="15" x14ac:dyDescent="0.2">
      <c r="A6383" s="48">
        <v>6382</v>
      </c>
      <c r="B6383">
        <v>95.27499858307003</v>
      </c>
    </row>
    <row r="6384" spans="1:2" ht="15" x14ac:dyDescent="0.2">
      <c r="A6384" s="48">
        <v>6383</v>
      </c>
      <c r="B6384">
        <v>69.195898059415072</v>
      </c>
    </row>
    <row r="6385" spans="1:2" ht="15" x14ac:dyDescent="0.2">
      <c r="A6385" s="48">
        <v>6384</v>
      </c>
      <c r="B6385">
        <v>69.195898059415072</v>
      </c>
    </row>
    <row r="6386" spans="1:2" ht="15" x14ac:dyDescent="0.2">
      <c r="A6386" s="48">
        <v>6385</v>
      </c>
      <c r="B6386">
        <v>72.378702589541973</v>
      </c>
    </row>
    <row r="6387" spans="1:2" ht="15" x14ac:dyDescent="0.2">
      <c r="A6387" s="48">
        <v>6386</v>
      </c>
      <c r="B6387">
        <v>72.378702589541973</v>
      </c>
    </row>
    <row r="6388" spans="1:2" ht="15" x14ac:dyDescent="0.2">
      <c r="A6388" s="48">
        <v>6387</v>
      </c>
      <c r="B6388">
        <v>72.378702589541973</v>
      </c>
    </row>
    <row r="6389" spans="1:2" ht="15" x14ac:dyDescent="0.2">
      <c r="A6389" s="48">
        <v>6388</v>
      </c>
      <c r="B6389">
        <v>72.378702589541973</v>
      </c>
    </row>
    <row r="6390" spans="1:2" ht="15" x14ac:dyDescent="0.2">
      <c r="A6390" s="48">
        <v>6389</v>
      </c>
      <c r="B6390">
        <v>72.378702589541973</v>
      </c>
    </row>
    <row r="6391" spans="1:2" ht="15" x14ac:dyDescent="0.2">
      <c r="A6391" s="48">
        <v>6390</v>
      </c>
      <c r="B6391">
        <v>84.071791678448449</v>
      </c>
    </row>
    <row r="6392" spans="1:2" ht="15" x14ac:dyDescent="0.2">
      <c r="A6392" s="48">
        <v>6391</v>
      </c>
      <c r="B6392">
        <v>84.071791678448449</v>
      </c>
    </row>
    <row r="6393" spans="1:2" ht="15" x14ac:dyDescent="0.2">
      <c r="A6393" s="48">
        <v>6392</v>
      </c>
      <c r="B6393">
        <v>84.071791678448449</v>
      </c>
    </row>
    <row r="6394" spans="1:2" ht="15" x14ac:dyDescent="0.2">
      <c r="A6394" s="48">
        <v>6393</v>
      </c>
      <c r="B6394">
        <v>93.6570767591557</v>
      </c>
    </row>
    <row r="6395" spans="1:2" ht="15" x14ac:dyDescent="0.2">
      <c r="A6395" s="48">
        <v>6394</v>
      </c>
      <c r="B6395">
        <v>93.6570767591557</v>
      </c>
    </row>
    <row r="6396" spans="1:2" ht="15" x14ac:dyDescent="0.2">
      <c r="A6396" s="48">
        <v>6395</v>
      </c>
      <c r="B6396">
        <v>93.6570767591557</v>
      </c>
    </row>
    <row r="6397" spans="1:2" ht="15" x14ac:dyDescent="0.2">
      <c r="A6397" s="48">
        <v>6396</v>
      </c>
      <c r="B6397">
        <v>93.6570767591557</v>
      </c>
    </row>
    <row r="6398" spans="1:2" ht="15" x14ac:dyDescent="0.2">
      <c r="A6398" s="48">
        <v>6397</v>
      </c>
      <c r="B6398">
        <v>93.6570767591557</v>
      </c>
    </row>
    <row r="6399" spans="1:2" ht="15" x14ac:dyDescent="0.2">
      <c r="A6399" s="48">
        <v>6398</v>
      </c>
      <c r="B6399">
        <v>93.6570767591557</v>
      </c>
    </row>
    <row r="6400" spans="1:2" ht="15" x14ac:dyDescent="0.2">
      <c r="A6400" s="48">
        <v>6399</v>
      </c>
      <c r="B6400">
        <v>126.1105017142857</v>
      </c>
    </row>
    <row r="6401" spans="1:2" ht="15" x14ac:dyDescent="0.2">
      <c r="A6401" s="48">
        <v>6400</v>
      </c>
      <c r="B6401">
        <v>93.6570767591557</v>
      </c>
    </row>
    <row r="6402" spans="1:2" ht="15" x14ac:dyDescent="0.2">
      <c r="A6402" s="48">
        <v>6401</v>
      </c>
      <c r="B6402">
        <v>93.6570767591557</v>
      </c>
    </row>
    <row r="6403" spans="1:2" ht="15" x14ac:dyDescent="0.2">
      <c r="A6403" s="48">
        <v>6402</v>
      </c>
      <c r="B6403">
        <v>93.6570767591557</v>
      </c>
    </row>
    <row r="6404" spans="1:2" ht="15" x14ac:dyDescent="0.2">
      <c r="A6404" s="48">
        <v>6403</v>
      </c>
      <c r="B6404">
        <v>126.1105017142857</v>
      </c>
    </row>
    <row r="6405" spans="1:2" ht="15" x14ac:dyDescent="0.2">
      <c r="A6405" s="48">
        <v>6404</v>
      </c>
      <c r="B6405">
        <v>126.1105017142857</v>
      </c>
    </row>
    <row r="6406" spans="1:2" ht="15" x14ac:dyDescent="0.2">
      <c r="A6406" s="48">
        <v>6405</v>
      </c>
      <c r="B6406">
        <v>93.6570767591557</v>
      </c>
    </row>
    <row r="6407" spans="1:2" ht="15" x14ac:dyDescent="0.2">
      <c r="A6407" s="48">
        <v>6406</v>
      </c>
      <c r="B6407">
        <v>93.6570767591557</v>
      </c>
    </row>
    <row r="6408" spans="1:2" ht="15" x14ac:dyDescent="0.2">
      <c r="A6408" s="48">
        <v>6407</v>
      </c>
      <c r="B6408">
        <v>84.071791678448449</v>
      </c>
    </row>
    <row r="6409" spans="1:2" ht="15" x14ac:dyDescent="0.2">
      <c r="A6409" s="48">
        <v>6408</v>
      </c>
      <c r="B6409">
        <v>84.071791678448449</v>
      </c>
    </row>
    <row r="6410" spans="1:2" ht="15" x14ac:dyDescent="0.2">
      <c r="A6410" s="48">
        <v>6409</v>
      </c>
      <c r="B6410">
        <v>78.556611866689423</v>
      </c>
    </row>
    <row r="6411" spans="1:2" ht="15" x14ac:dyDescent="0.2">
      <c r="A6411" s="48">
        <v>6410</v>
      </c>
      <c r="B6411">
        <v>78.556611866689423</v>
      </c>
    </row>
    <row r="6412" spans="1:2" ht="15" x14ac:dyDescent="0.2">
      <c r="A6412" s="48">
        <v>6411</v>
      </c>
      <c r="B6412">
        <v>73.749864561055389</v>
      </c>
    </row>
    <row r="6413" spans="1:2" ht="15" x14ac:dyDescent="0.2">
      <c r="A6413" s="48">
        <v>6412</v>
      </c>
      <c r="B6413">
        <v>73.749864561055389</v>
      </c>
    </row>
    <row r="6414" spans="1:2" ht="15" x14ac:dyDescent="0.2">
      <c r="A6414" s="48">
        <v>6413</v>
      </c>
      <c r="B6414">
        <v>78.556611866689423</v>
      </c>
    </row>
    <row r="6415" spans="1:2" ht="15" x14ac:dyDescent="0.2">
      <c r="A6415" s="48">
        <v>6414</v>
      </c>
      <c r="B6415">
        <v>78.556611866689423</v>
      </c>
    </row>
    <row r="6416" spans="1:2" ht="15" x14ac:dyDescent="0.2">
      <c r="A6416" s="48">
        <v>6415</v>
      </c>
      <c r="B6416">
        <v>78.556611866689423</v>
      </c>
    </row>
    <row r="6417" spans="1:2" ht="15" x14ac:dyDescent="0.2">
      <c r="A6417" s="48">
        <v>6416</v>
      </c>
      <c r="B6417">
        <v>99.732162674282449</v>
      </c>
    </row>
    <row r="6418" spans="1:2" ht="15" x14ac:dyDescent="0.2">
      <c r="A6418" s="48">
        <v>6417</v>
      </c>
      <c r="B6418">
        <v>109.02077785425153</v>
      </c>
    </row>
    <row r="6419" spans="1:2" ht="15" x14ac:dyDescent="0.2">
      <c r="A6419" s="48">
        <v>6418</v>
      </c>
      <c r="B6419">
        <v>109.02077785425153</v>
      </c>
    </row>
    <row r="6420" spans="1:2" ht="15" x14ac:dyDescent="0.2">
      <c r="A6420" s="48">
        <v>6419</v>
      </c>
      <c r="B6420">
        <v>114.10568657142858</v>
      </c>
    </row>
    <row r="6421" spans="1:2" ht="15" x14ac:dyDescent="0.2">
      <c r="A6421" s="48">
        <v>6420</v>
      </c>
      <c r="B6421">
        <v>114.10568657142858</v>
      </c>
    </row>
    <row r="6422" spans="1:2" ht="15" x14ac:dyDescent="0.2">
      <c r="A6422" s="48">
        <v>6421</v>
      </c>
      <c r="B6422">
        <v>114.10568657142858</v>
      </c>
    </row>
    <row r="6423" spans="1:2" ht="15" x14ac:dyDescent="0.2">
      <c r="A6423" s="48">
        <v>6422</v>
      </c>
      <c r="B6423">
        <v>114.10568657142858</v>
      </c>
    </row>
    <row r="6424" spans="1:2" ht="15" x14ac:dyDescent="0.2">
      <c r="A6424" s="48">
        <v>6423</v>
      </c>
      <c r="B6424">
        <v>114.10568657142858</v>
      </c>
    </row>
    <row r="6425" spans="1:2" ht="15" x14ac:dyDescent="0.2">
      <c r="A6425" s="48">
        <v>6424</v>
      </c>
      <c r="B6425">
        <v>114.10568657142858</v>
      </c>
    </row>
    <row r="6426" spans="1:2" ht="15" x14ac:dyDescent="0.2">
      <c r="A6426" s="48">
        <v>6425</v>
      </c>
      <c r="B6426">
        <v>114.10568657142858</v>
      </c>
    </row>
    <row r="6427" spans="1:2" ht="15" x14ac:dyDescent="0.2">
      <c r="A6427" s="48">
        <v>6426</v>
      </c>
      <c r="B6427">
        <v>114.10568657142858</v>
      </c>
    </row>
    <row r="6428" spans="1:2" ht="15" x14ac:dyDescent="0.2">
      <c r="A6428" s="48">
        <v>6427</v>
      </c>
      <c r="B6428">
        <v>114.10568657142858</v>
      </c>
    </row>
    <row r="6429" spans="1:2" ht="15" x14ac:dyDescent="0.2">
      <c r="A6429" s="48">
        <v>6428</v>
      </c>
      <c r="B6429">
        <v>114.10568657142858</v>
      </c>
    </row>
    <row r="6430" spans="1:2" ht="15" x14ac:dyDescent="0.2">
      <c r="A6430" s="48">
        <v>6429</v>
      </c>
      <c r="B6430">
        <v>114.10568657142858</v>
      </c>
    </row>
    <row r="6431" spans="1:2" ht="15" x14ac:dyDescent="0.2">
      <c r="A6431" s="48">
        <v>6430</v>
      </c>
      <c r="B6431">
        <v>109.02077785425153</v>
      </c>
    </row>
    <row r="6432" spans="1:2" ht="15" x14ac:dyDescent="0.2">
      <c r="A6432" s="48">
        <v>6431</v>
      </c>
      <c r="B6432">
        <v>78.556611866689423</v>
      </c>
    </row>
    <row r="6433" spans="1:2" ht="15" x14ac:dyDescent="0.2">
      <c r="A6433" s="48">
        <v>6432</v>
      </c>
      <c r="B6433">
        <v>78.556611866689423</v>
      </c>
    </row>
    <row r="6434" spans="1:2" ht="15" x14ac:dyDescent="0.2">
      <c r="A6434" s="48">
        <v>6433</v>
      </c>
      <c r="B6434">
        <v>49.781602074303329</v>
      </c>
    </row>
    <row r="6435" spans="1:2" ht="15" x14ac:dyDescent="0.2">
      <c r="A6435" s="48">
        <v>6434</v>
      </c>
      <c r="B6435">
        <v>49.781602074303329</v>
      </c>
    </row>
    <row r="6436" spans="1:2" ht="15" x14ac:dyDescent="0.2">
      <c r="A6436" s="48">
        <v>6435</v>
      </c>
      <c r="B6436">
        <v>49.781602074303329</v>
      </c>
    </row>
    <row r="6437" spans="1:2" ht="15" x14ac:dyDescent="0.2">
      <c r="A6437" s="48">
        <v>6436</v>
      </c>
      <c r="B6437">
        <v>49.781602074303329</v>
      </c>
    </row>
    <row r="6438" spans="1:2" ht="15" x14ac:dyDescent="0.2">
      <c r="A6438" s="48">
        <v>6437</v>
      </c>
      <c r="B6438">
        <v>49.781602074303329</v>
      </c>
    </row>
    <row r="6439" spans="1:2" ht="15" x14ac:dyDescent="0.2">
      <c r="A6439" s="48">
        <v>6438</v>
      </c>
      <c r="B6439">
        <v>75.298921784857171</v>
      </c>
    </row>
    <row r="6440" spans="1:2" ht="15" x14ac:dyDescent="0.2">
      <c r="A6440" s="48">
        <v>6439</v>
      </c>
      <c r="B6440">
        <v>75.298921784857171</v>
      </c>
    </row>
    <row r="6441" spans="1:2" ht="15" x14ac:dyDescent="0.2">
      <c r="A6441" s="48">
        <v>6440</v>
      </c>
      <c r="B6441">
        <v>75.298921784857171</v>
      </c>
    </row>
    <row r="6442" spans="1:2" ht="15" x14ac:dyDescent="0.2">
      <c r="A6442" s="48">
        <v>6441</v>
      </c>
      <c r="B6442">
        <v>75.298921784857171</v>
      </c>
    </row>
    <row r="6443" spans="1:2" ht="15" x14ac:dyDescent="0.2">
      <c r="A6443" s="48">
        <v>6442</v>
      </c>
      <c r="B6443">
        <v>80.063298086833825</v>
      </c>
    </row>
    <row r="6444" spans="1:2" ht="15" x14ac:dyDescent="0.2">
      <c r="A6444" s="48">
        <v>6443</v>
      </c>
      <c r="B6444">
        <v>79.580284160704792</v>
      </c>
    </row>
    <row r="6445" spans="1:2" ht="15" x14ac:dyDescent="0.2">
      <c r="A6445" s="48">
        <v>6444</v>
      </c>
      <c r="B6445">
        <v>79.580284160704792</v>
      </c>
    </row>
    <row r="6446" spans="1:2" ht="15" x14ac:dyDescent="0.2">
      <c r="A6446" s="48">
        <v>6445</v>
      </c>
      <c r="B6446">
        <v>79.580284160704792</v>
      </c>
    </row>
    <row r="6447" spans="1:2" ht="15" x14ac:dyDescent="0.2">
      <c r="A6447" s="48">
        <v>6446</v>
      </c>
      <c r="B6447">
        <v>79.580284160704792</v>
      </c>
    </row>
    <row r="6448" spans="1:2" ht="15" x14ac:dyDescent="0.2">
      <c r="A6448" s="48">
        <v>6447</v>
      </c>
      <c r="B6448">
        <v>79.580284160704792</v>
      </c>
    </row>
    <row r="6449" spans="1:2" ht="15" x14ac:dyDescent="0.2">
      <c r="A6449" s="48">
        <v>6448</v>
      </c>
      <c r="B6449">
        <v>80.063298086833825</v>
      </c>
    </row>
    <row r="6450" spans="1:2" ht="15" x14ac:dyDescent="0.2">
      <c r="A6450" s="48">
        <v>6449</v>
      </c>
      <c r="B6450">
        <v>79.580284160704792</v>
      </c>
    </row>
    <row r="6451" spans="1:2" ht="15" x14ac:dyDescent="0.2">
      <c r="A6451" s="48">
        <v>6450</v>
      </c>
      <c r="B6451">
        <v>79.580284160704792</v>
      </c>
    </row>
    <row r="6452" spans="1:2" ht="15" x14ac:dyDescent="0.2">
      <c r="A6452" s="48">
        <v>6451</v>
      </c>
      <c r="B6452">
        <v>111.71849400000001</v>
      </c>
    </row>
    <row r="6453" spans="1:2" ht="15" x14ac:dyDescent="0.2">
      <c r="A6453" s="48">
        <v>6452</v>
      </c>
      <c r="B6453">
        <v>75.628611582089476</v>
      </c>
    </row>
    <row r="6454" spans="1:2" ht="15" x14ac:dyDescent="0.2">
      <c r="A6454" s="48">
        <v>6453</v>
      </c>
      <c r="B6454">
        <v>79.580284160704792</v>
      </c>
    </row>
    <row r="6455" spans="1:2" ht="15" x14ac:dyDescent="0.2">
      <c r="A6455" s="48">
        <v>6454</v>
      </c>
      <c r="B6455">
        <v>79.580284160704792</v>
      </c>
    </row>
    <row r="6456" spans="1:2" ht="15" x14ac:dyDescent="0.2">
      <c r="A6456" s="48">
        <v>6455</v>
      </c>
      <c r="B6456">
        <v>75.298921784857171</v>
      </c>
    </row>
    <row r="6457" spans="1:2" ht="15" x14ac:dyDescent="0.2">
      <c r="A6457" s="48">
        <v>6456</v>
      </c>
      <c r="B6457">
        <v>49.781602074303329</v>
      </c>
    </row>
    <row r="6458" spans="1:2" ht="15" x14ac:dyDescent="0.2">
      <c r="A6458" s="48">
        <v>6457</v>
      </c>
      <c r="B6458">
        <v>46.17146931880562</v>
      </c>
    </row>
    <row r="6459" spans="1:2" ht="15" x14ac:dyDescent="0.2">
      <c r="A6459" s="48">
        <v>6458</v>
      </c>
      <c r="B6459">
        <v>46.17146931880562</v>
      </c>
    </row>
    <row r="6460" spans="1:2" ht="15" x14ac:dyDescent="0.2">
      <c r="A6460" s="48">
        <v>6459</v>
      </c>
      <c r="B6460">
        <v>46.17146931880562</v>
      </c>
    </row>
    <row r="6461" spans="1:2" ht="15" x14ac:dyDescent="0.2">
      <c r="A6461" s="48">
        <v>6460</v>
      </c>
      <c r="B6461">
        <v>46.17146931880562</v>
      </c>
    </row>
    <row r="6462" spans="1:2" ht="15" x14ac:dyDescent="0.2">
      <c r="A6462" s="48">
        <v>6461</v>
      </c>
      <c r="B6462">
        <v>46.17146931880562</v>
      </c>
    </row>
    <row r="6463" spans="1:2" ht="15" x14ac:dyDescent="0.2">
      <c r="A6463" s="48">
        <v>6462</v>
      </c>
      <c r="B6463">
        <v>57.406614025751693</v>
      </c>
    </row>
    <row r="6464" spans="1:2" ht="15" x14ac:dyDescent="0.2">
      <c r="A6464" s="48">
        <v>6463</v>
      </c>
      <c r="B6464">
        <v>61.423281223971017</v>
      </c>
    </row>
    <row r="6465" spans="1:2" ht="15" x14ac:dyDescent="0.2">
      <c r="A6465" s="48">
        <v>6464</v>
      </c>
      <c r="B6465">
        <v>70.170183302824242</v>
      </c>
    </row>
    <row r="6466" spans="1:2" ht="15" x14ac:dyDescent="0.2">
      <c r="A6466" s="48">
        <v>6465</v>
      </c>
      <c r="B6466">
        <v>68.56329822049365</v>
      </c>
    </row>
    <row r="6467" spans="1:2" ht="15" x14ac:dyDescent="0.2">
      <c r="A6467" s="48">
        <v>6466</v>
      </c>
      <c r="B6467">
        <v>68.56329822049365</v>
      </c>
    </row>
    <row r="6468" spans="1:2" ht="15" x14ac:dyDescent="0.2">
      <c r="A6468" s="48">
        <v>6467</v>
      </c>
      <c r="B6468">
        <v>72.059115700142556</v>
      </c>
    </row>
    <row r="6469" spans="1:2" ht="15" x14ac:dyDescent="0.2">
      <c r="A6469" s="48">
        <v>6468</v>
      </c>
      <c r="B6469">
        <v>72.059115700142556</v>
      </c>
    </row>
    <row r="6470" spans="1:2" ht="15" x14ac:dyDescent="0.2">
      <c r="A6470" s="48">
        <v>6469</v>
      </c>
      <c r="B6470">
        <v>72.059115700142556</v>
      </c>
    </row>
    <row r="6471" spans="1:2" ht="15" x14ac:dyDescent="0.2">
      <c r="A6471" s="48">
        <v>6470</v>
      </c>
      <c r="B6471">
        <v>72.059115700142556</v>
      </c>
    </row>
    <row r="6472" spans="1:2" ht="15" x14ac:dyDescent="0.2">
      <c r="A6472" s="48">
        <v>6471</v>
      </c>
      <c r="B6472">
        <v>103.68471266578391</v>
      </c>
    </row>
    <row r="6473" spans="1:2" ht="15" x14ac:dyDescent="0.2">
      <c r="A6473" s="48">
        <v>6472</v>
      </c>
      <c r="B6473">
        <v>103.68471266578391</v>
      </c>
    </row>
    <row r="6474" spans="1:2" ht="15" x14ac:dyDescent="0.2">
      <c r="A6474" s="48">
        <v>6473</v>
      </c>
      <c r="B6474">
        <v>72.059115700142556</v>
      </c>
    </row>
    <row r="6475" spans="1:2" ht="15" x14ac:dyDescent="0.2">
      <c r="A6475" s="48">
        <v>6474</v>
      </c>
      <c r="B6475">
        <v>68.56329822049365</v>
      </c>
    </row>
    <row r="6476" spans="1:2" ht="15" x14ac:dyDescent="0.2">
      <c r="A6476" s="48">
        <v>6475</v>
      </c>
      <c r="B6476">
        <v>120.21642714285714</v>
      </c>
    </row>
    <row r="6477" spans="1:2" ht="15" x14ac:dyDescent="0.2">
      <c r="A6477" s="48">
        <v>6476</v>
      </c>
      <c r="B6477">
        <v>120.21642714285714</v>
      </c>
    </row>
    <row r="6478" spans="1:2" ht="15" x14ac:dyDescent="0.2">
      <c r="A6478" s="48">
        <v>6477</v>
      </c>
      <c r="B6478">
        <v>72.059115700142556</v>
      </c>
    </row>
    <row r="6479" spans="1:2" ht="15" x14ac:dyDescent="0.2">
      <c r="A6479" s="48">
        <v>6478</v>
      </c>
      <c r="B6479">
        <v>68.56329822049365</v>
      </c>
    </row>
    <row r="6480" spans="1:2" ht="15" x14ac:dyDescent="0.2">
      <c r="A6480" s="48">
        <v>6479</v>
      </c>
      <c r="B6480">
        <v>68.56329822049365</v>
      </c>
    </row>
    <row r="6481" spans="1:2" ht="15" x14ac:dyDescent="0.2">
      <c r="A6481" s="48">
        <v>6480</v>
      </c>
      <c r="B6481">
        <v>70.170183302824242</v>
      </c>
    </row>
    <row r="6482" spans="1:2" ht="15" x14ac:dyDescent="0.2">
      <c r="A6482" s="48">
        <v>6481</v>
      </c>
      <c r="B6482">
        <v>69.903398154100898</v>
      </c>
    </row>
    <row r="6483" spans="1:2" ht="15" x14ac:dyDescent="0.2">
      <c r="A6483" s="48">
        <v>6482</v>
      </c>
      <c r="B6483">
        <v>65.09529246667465</v>
      </c>
    </row>
    <row r="6484" spans="1:2" ht="15" x14ac:dyDescent="0.2">
      <c r="A6484" s="48">
        <v>6483</v>
      </c>
      <c r="B6484">
        <v>65.09529246667465</v>
      </c>
    </row>
    <row r="6485" spans="1:2" ht="15" x14ac:dyDescent="0.2">
      <c r="A6485" s="48">
        <v>6484</v>
      </c>
      <c r="B6485">
        <v>65.09529246667465</v>
      </c>
    </row>
    <row r="6486" spans="1:2" ht="15" x14ac:dyDescent="0.2">
      <c r="A6486" s="48">
        <v>6485</v>
      </c>
      <c r="B6486">
        <v>65.09529246667465</v>
      </c>
    </row>
    <row r="6487" spans="1:2" ht="15" x14ac:dyDescent="0.2">
      <c r="A6487" s="48">
        <v>6486</v>
      </c>
      <c r="B6487">
        <v>65.09529246667465</v>
      </c>
    </row>
    <row r="6488" spans="1:2" ht="15" x14ac:dyDescent="0.2">
      <c r="A6488" s="48">
        <v>6487</v>
      </c>
      <c r="B6488">
        <v>65.09529246667465</v>
      </c>
    </row>
    <row r="6489" spans="1:2" ht="15" x14ac:dyDescent="0.2">
      <c r="A6489" s="48">
        <v>6488</v>
      </c>
      <c r="B6489">
        <v>69.903398154100898</v>
      </c>
    </row>
    <row r="6490" spans="1:2" ht="15" x14ac:dyDescent="0.2">
      <c r="A6490" s="48">
        <v>6489</v>
      </c>
      <c r="B6490">
        <v>69.903398154100898</v>
      </c>
    </row>
    <row r="6491" spans="1:2" ht="15" x14ac:dyDescent="0.2">
      <c r="A6491" s="48">
        <v>6490</v>
      </c>
      <c r="B6491">
        <v>70.300752211699162</v>
      </c>
    </row>
    <row r="6492" spans="1:2" ht="15" x14ac:dyDescent="0.2">
      <c r="A6492" s="48">
        <v>6491</v>
      </c>
      <c r="B6492">
        <v>70.300752211699162</v>
      </c>
    </row>
    <row r="6493" spans="1:2" ht="15" x14ac:dyDescent="0.2">
      <c r="A6493" s="48">
        <v>6492</v>
      </c>
      <c r="B6493">
        <v>85.153454233490436</v>
      </c>
    </row>
    <row r="6494" spans="1:2" ht="15" x14ac:dyDescent="0.2">
      <c r="A6494" s="48">
        <v>6493</v>
      </c>
      <c r="B6494">
        <v>76.165924936922877</v>
      </c>
    </row>
    <row r="6495" spans="1:2" ht="15" x14ac:dyDescent="0.2">
      <c r="A6495" s="48">
        <v>6494</v>
      </c>
      <c r="B6495">
        <v>85.153454233490436</v>
      </c>
    </row>
    <row r="6496" spans="1:2" ht="15" x14ac:dyDescent="0.2">
      <c r="A6496" s="48">
        <v>6495</v>
      </c>
      <c r="B6496">
        <v>85.153454233490436</v>
      </c>
    </row>
    <row r="6497" spans="1:2" ht="15" x14ac:dyDescent="0.2">
      <c r="A6497" s="48">
        <v>6496</v>
      </c>
      <c r="B6497">
        <v>70.300752211699162</v>
      </c>
    </row>
    <row r="6498" spans="1:2" ht="15" x14ac:dyDescent="0.2">
      <c r="A6498" s="48">
        <v>6497</v>
      </c>
      <c r="B6498">
        <v>70.300752211699162</v>
      </c>
    </row>
    <row r="6499" spans="1:2" ht="15" x14ac:dyDescent="0.2">
      <c r="A6499" s="48">
        <v>6498</v>
      </c>
      <c r="B6499">
        <v>70.300752211699162</v>
      </c>
    </row>
    <row r="6500" spans="1:2" ht="15" x14ac:dyDescent="0.2">
      <c r="A6500" s="48">
        <v>6499</v>
      </c>
      <c r="B6500">
        <v>117.43123257142858</v>
      </c>
    </row>
    <row r="6501" spans="1:2" ht="15" x14ac:dyDescent="0.2">
      <c r="A6501" s="48">
        <v>6500</v>
      </c>
      <c r="B6501">
        <v>117.43123257142858</v>
      </c>
    </row>
    <row r="6502" spans="1:2" ht="15" x14ac:dyDescent="0.2">
      <c r="A6502" s="48">
        <v>6501</v>
      </c>
      <c r="B6502">
        <v>117.43123257142858</v>
      </c>
    </row>
    <row r="6503" spans="1:2" ht="15" x14ac:dyDescent="0.2">
      <c r="A6503" s="48">
        <v>6502</v>
      </c>
      <c r="B6503">
        <v>94.145141573361457</v>
      </c>
    </row>
    <row r="6504" spans="1:2" ht="15" x14ac:dyDescent="0.2">
      <c r="A6504" s="48">
        <v>6503</v>
      </c>
      <c r="B6504">
        <v>70.300752211699162</v>
      </c>
    </row>
    <row r="6505" spans="1:2" ht="15" x14ac:dyDescent="0.2">
      <c r="A6505" s="48">
        <v>6504</v>
      </c>
      <c r="B6505">
        <v>69.903398154100898</v>
      </c>
    </row>
    <row r="6506" spans="1:2" ht="15" x14ac:dyDescent="0.2">
      <c r="A6506" s="48">
        <v>6505</v>
      </c>
      <c r="B6506">
        <v>66.05561832038407</v>
      </c>
    </row>
    <row r="6507" spans="1:2" ht="15" x14ac:dyDescent="0.2">
      <c r="A6507" s="48">
        <v>6506</v>
      </c>
      <c r="B6507">
        <v>64.800681884582261</v>
      </c>
    </row>
    <row r="6508" spans="1:2" ht="15" x14ac:dyDescent="0.2">
      <c r="A6508" s="48">
        <v>6507</v>
      </c>
      <c r="B6508">
        <v>64.800681884582261</v>
      </c>
    </row>
    <row r="6509" spans="1:2" ht="15" x14ac:dyDescent="0.2">
      <c r="A6509" s="48">
        <v>6508</v>
      </c>
      <c r="B6509">
        <v>64.800681884582261</v>
      </c>
    </row>
    <row r="6510" spans="1:2" ht="15" x14ac:dyDescent="0.2">
      <c r="A6510" s="48">
        <v>6509</v>
      </c>
      <c r="B6510">
        <v>63.557780801055159</v>
      </c>
    </row>
    <row r="6511" spans="1:2" ht="15" x14ac:dyDescent="0.2">
      <c r="A6511" s="48">
        <v>6510</v>
      </c>
      <c r="B6511">
        <v>63.557780801055159</v>
      </c>
    </row>
    <row r="6512" spans="1:2" ht="15" x14ac:dyDescent="0.2">
      <c r="A6512" s="48">
        <v>6511</v>
      </c>
      <c r="B6512">
        <v>63.557780801055159</v>
      </c>
    </row>
    <row r="6513" spans="1:2" ht="15" x14ac:dyDescent="0.2">
      <c r="A6513" s="48">
        <v>6512</v>
      </c>
      <c r="B6513">
        <v>63.557780801055159</v>
      </c>
    </row>
    <row r="6514" spans="1:2" ht="15" x14ac:dyDescent="0.2">
      <c r="A6514" s="48">
        <v>6513</v>
      </c>
      <c r="B6514">
        <v>64.800681884582261</v>
      </c>
    </row>
    <row r="6515" spans="1:2" ht="15" x14ac:dyDescent="0.2">
      <c r="A6515" s="48">
        <v>6514</v>
      </c>
      <c r="B6515">
        <v>64.800681884582261</v>
      </c>
    </row>
    <row r="6516" spans="1:2" ht="15" x14ac:dyDescent="0.2">
      <c r="A6516" s="48">
        <v>6515</v>
      </c>
      <c r="B6516">
        <v>66.05561832038407</v>
      </c>
    </row>
    <row r="6517" spans="1:2" ht="15" x14ac:dyDescent="0.2">
      <c r="A6517" s="48">
        <v>6516</v>
      </c>
      <c r="B6517">
        <v>73.394259221782875</v>
      </c>
    </row>
    <row r="6518" spans="1:2" ht="15" x14ac:dyDescent="0.2">
      <c r="A6518" s="48">
        <v>6517</v>
      </c>
      <c r="B6518">
        <v>73.394259221782875</v>
      </c>
    </row>
    <row r="6519" spans="1:2" ht="15" x14ac:dyDescent="0.2">
      <c r="A6519" s="48">
        <v>6518</v>
      </c>
      <c r="B6519">
        <v>73.394259221782875</v>
      </c>
    </row>
    <row r="6520" spans="1:2" ht="15" x14ac:dyDescent="0.2">
      <c r="A6520" s="48">
        <v>6519</v>
      </c>
      <c r="B6520">
        <v>66.05561832038407</v>
      </c>
    </row>
    <row r="6521" spans="1:2" ht="15" x14ac:dyDescent="0.2">
      <c r="A6521" s="48">
        <v>6520</v>
      </c>
      <c r="B6521">
        <v>66.05561832038407</v>
      </c>
    </row>
    <row r="6522" spans="1:2" ht="15" x14ac:dyDescent="0.2">
      <c r="A6522" s="48">
        <v>6521</v>
      </c>
      <c r="B6522">
        <v>64.800681884582261</v>
      </c>
    </row>
    <row r="6523" spans="1:2" ht="15" x14ac:dyDescent="0.2">
      <c r="A6523" s="48">
        <v>6522</v>
      </c>
      <c r="B6523">
        <v>64.800681884582261</v>
      </c>
    </row>
    <row r="6524" spans="1:2" ht="15" x14ac:dyDescent="0.2">
      <c r="A6524" s="48">
        <v>6523</v>
      </c>
      <c r="B6524">
        <v>122.08930171428571</v>
      </c>
    </row>
    <row r="6525" spans="1:2" ht="15" x14ac:dyDescent="0.2">
      <c r="A6525" s="48">
        <v>6524</v>
      </c>
      <c r="B6525">
        <v>122.08930171428571</v>
      </c>
    </row>
    <row r="6526" spans="1:2" ht="15" x14ac:dyDescent="0.2">
      <c r="A6526" s="48">
        <v>6525</v>
      </c>
      <c r="B6526">
        <v>122.08930171428571</v>
      </c>
    </row>
    <row r="6527" spans="1:2" ht="15" x14ac:dyDescent="0.2">
      <c r="A6527" s="48">
        <v>6526</v>
      </c>
      <c r="B6527">
        <v>122.08930171428571</v>
      </c>
    </row>
    <row r="6528" spans="1:2" ht="15" x14ac:dyDescent="0.2">
      <c r="A6528" s="48">
        <v>6527</v>
      </c>
      <c r="B6528">
        <v>81.755943277949811</v>
      </c>
    </row>
    <row r="6529" spans="1:2" ht="15" x14ac:dyDescent="0.2">
      <c r="A6529" s="48">
        <v>6528</v>
      </c>
      <c r="B6529">
        <v>66.05561832038407</v>
      </c>
    </row>
    <row r="6530" spans="1:2" ht="15" x14ac:dyDescent="0.2">
      <c r="A6530" s="48">
        <v>6529</v>
      </c>
      <c r="B6530">
        <v>93.272154774697484</v>
      </c>
    </row>
    <row r="6531" spans="1:2" ht="15" x14ac:dyDescent="0.2">
      <c r="A6531" s="48">
        <v>6530</v>
      </c>
      <c r="B6531">
        <v>93.272154774697484</v>
      </c>
    </row>
    <row r="6532" spans="1:2" ht="15" x14ac:dyDescent="0.2">
      <c r="A6532" s="48">
        <v>6531</v>
      </c>
      <c r="B6532">
        <v>82.07102075131408</v>
      </c>
    </row>
    <row r="6533" spans="1:2" ht="15" x14ac:dyDescent="0.2">
      <c r="A6533" s="48">
        <v>6532</v>
      </c>
      <c r="B6533">
        <v>82.07102075131408</v>
      </c>
    </row>
    <row r="6534" spans="1:2" ht="15" x14ac:dyDescent="0.2">
      <c r="A6534" s="48">
        <v>6533</v>
      </c>
      <c r="B6534">
        <v>93.272154774697484</v>
      </c>
    </row>
    <row r="6535" spans="1:2" ht="15" x14ac:dyDescent="0.2">
      <c r="A6535" s="48">
        <v>6534</v>
      </c>
      <c r="B6535">
        <v>93.272154774697484</v>
      </c>
    </row>
    <row r="6536" spans="1:2" ht="15" x14ac:dyDescent="0.2">
      <c r="A6536" s="48">
        <v>6535</v>
      </c>
      <c r="B6536">
        <v>93.272154774697484</v>
      </c>
    </row>
    <row r="6537" spans="1:2" ht="15" x14ac:dyDescent="0.2">
      <c r="A6537" s="48">
        <v>6536</v>
      </c>
      <c r="B6537">
        <v>93.272154774697484</v>
      </c>
    </row>
    <row r="6538" spans="1:2" ht="15" x14ac:dyDescent="0.2">
      <c r="A6538" s="48">
        <v>6537</v>
      </c>
      <c r="B6538">
        <v>93.272154774697484</v>
      </c>
    </row>
    <row r="6539" spans="1:2" ht="15" x14ac:dyDescent="0.2">
      <c r="A6539" s="48">
        <v>6538</v>
      </c>
      <c r="B6539">
        <v>95.706086733576626</v>
      </c>
    </row>
    <row r="6540" spans="1:2" ht="15" x14ac:dyDescent="0.2">
      <c r="A6540" s="48">
        <v>6539</v>
      </c>
      <c r="B6540">
        <v>130.19995714285716</v>
      </c>
    </row>
    <row r="6541" spans="1:2" ht="15" x14ac:dyDescent="0.2">
      <c r="A6541" s="48">
        <v>6540</v>
      </c>
      <c r="B6541">
        <v>130.19995714285716</v>
      </c>
    </row>
    <row r="6542" spans="1:2" ht="15" x14ac:dyDescent="0.2">
      <c r="A6542" s="48">
        <v>6541</v>
      </c>
      <c r="B6542">
        <v>130.19995714285716</v>
      </c>
    </row>
    <row r="6543" spans="1:2" ht="15" x14ac:dyDescent="0.2">
      <c r="A6543" s="48">
        <v>6542</v>
      </c>
      <c r="B6543">
        <v>130.19995714285716</v>
      </c>
    </row>
    <row r="6544" spans="1:2" ht="15" x14ac:dyDescent="0.2">
      <c r="A6544" s="48">
        <v>6543</v>
      </c>
      <c r="B6544">
        <v>130.19995714285716</v>
      </c>
    </row>
    <row r="6545" spans="1:2" ht="15" x14ac:dyDescent="0.2">
      <c r="A6545" s="48">
        <v>6544</v>
      </c>
      <c r="B6545">
        <v>130.19995714285716</v>
      </c>
    </row>
    <row r="6546" spans="1:2" ht="15" x14ac:dyDescent="0.2">
      <c r="A6546" s="48">
        <v>6545</v>
      </c>
      <c r="B6546">
        <v>130.19995714285716</v>
      </c>
    </row>
    <row r="6547" spans="1:2" ht="15" x14ac:dyDescent="0.2">
      <c r="A6547" s="48">
        <v>6546</v>
      </c>
      <c r="B6547">
        <v>122.32284504813076</v>
      </c>
    </row>
    <row r="6548" spans="1:2" ht="15" x14ac:dyDescent="0.2">
      <c r="A6548" s="48">
        <v>6547</v>
      </c>
      <c r="B6548">
        <v>130.19995714285716</v>
      </c>
    </row>
    <row r="6549" spans="1:2" ht="15" x14ac:dyDescent="0.2">
      <c r="A6549" s="48">
        <v>6548</v>
      </c>
      <c r="B6549">
        <v>130.19995714285716</v>
      </c>
    </row>
    <row r="6550" spans="1:2" ht="15" x14ac:dyDescent="0.2">
      <c r="A6550" s="48">
        <v>6549</v>
      </c>
      <c r="B6550">
        <v>122.32284504813076</v>
      </c>
    </row>
    <row r="6551" spans="1:2" ht="15" x14ac:dyDescent="0.2">
      <c r="A6551" s="48">
        <v>6550</v>
      </c>
      <c r="B6551">
        <v>93.756433250039166</v>
      </c>
    </row>
    <row r="6552" spans="1:2" ht="15" x14ac:dyDescent="0.2">
      <c r="A6552" s="48">
        <v>6551</v>
      </c>
      <c r="B6552">
        <v>93.272154774697484</v>
      </c>
    </row>
    <row r="6553" spans="1:2" ht="15" x14ac:dyDescent="0.2">
      <c r="A6553" s="48">
        <v>6552</v>
      </c>
      <c r="B6553">
        <v>93.272154774697484</v>
      </c>
    </row>
    <row r="6554" spans="1:2" ht="15" x14ac:dyDescent="0.2">
      <c r="A6554" s="48">
        <v>6553</v>
      </c>
      <c r="B6554">
        <v>96.986339868816216</v>
      </c>
    </row>
    <row r="6555" spans="1:2" ht="15" x14ac:dyDescent="0.2">
      <c r="A6555" s="48">
        <v>6554</v>
      </c>
      <c r="B6555">
        <v>96.986339868816216</v>
      </c>
    </row>
    <row r="6556" spans="1:2" ht="15" x14ac:dyDescent="0.2">
      <c r="A6556" s="48">
        <v>6555</v>
      </c>
      <c r="B6556">
        <v>94.505309934997086</v>
      </c>
    </row>
    <row r="6557" spans="1:2" ht="15" x14ac:dyDescent="0.2">
      <c r="A6557" s="48">
        <v>6556</v>
      </c>
      <c r="B6557">
        <v>94.505309934997086</v>
      </c>
    </row>
    <row r="6558" spans="1:2" ht="15" x14ac:dyDescent="0.2">
      <c r="A6558" s="48">
        <v>6557</v>
      </c>
      <c r="B6558">
        <v>96.986339868816216</v>
      </c>
    </row>
    <row r="6559" spans="1:2" ht="15" x14ac:dyDescent="0.2">
      <c r="A6559" s="48">
        <v>6558</v>
      </c>
      <c r="B6559">
        <v>96.986339868816216</v>
      </c>
    </row>
    <row r="6560" spans="1:2" ht="15" x14ac:dyDescent="0.2">
      <c r="A6560" s="48">
        <v>6559</v>
      </c>
      <c r="B6560">
        <v>96.986339868816216</v>
      </c>
    </row>
    <row r="6561" spans="1:2" ht="15" x14ac:dyDescent="0.2">
      <c r="A6561" s="48">
        <v>6560</v>
      </c>
      <c r="B6561">
        <v>96.986339868816216</v>
      </c>
    </row>
    <row r="6562" spans="1:2" ht="15" x14ac:dyDescent="0.2">
      <c r="A6562" s="48">
        <v>6561</v>
      </c>
      <c r="B6562">
        <v>99.499516206338242</v>
      </c>
    </row>
    <row r="6563" spans="1:2" ht="15" x14ac:dyDescent="0.2">
      <c r="A6563" s="48">
        <v>6562</v>
      </c>
      <c r="B6563">
        <v>100.00600904228699</v>
      </c>
    </row>
    <row r="6564" spans="1:2" ht="15" x14ac:dyDescent="0.2">
      <c r="A6564" s="48">
        <v>6563</v>
      </c>
      <c r="B6564">
        <v>115.30809769774339</v>
      </c>
    </row>
    <row r="6565" spans="1:2" ht="15" x14ac:dyDescent="0.2">
      <c r="A6565" s="48">
        <v>6564</v>
      </c>
      <c r="B6565">
        <v>115.30809769774339</v>
      </c>
    </row>
    <row r="6566" spans="1:2" ht="15" x14ac:dyDescent="0.2">
      <c r="A6566" s="48">
        <v>6565</v>
      </c>
      <c r="B6566">
        <v>115.30809769774339</v>
      </c>
    </row>
    <row r="6567" spans="1:2" ht="15" x14ac:dyDescent="0.2">
      <c r="A6567" s="48">
        <v>6566</v>
      </c>
      <c r="B6567">
        <v>115.30809769774339</v>
      </c>
    </row>
    <row r="6568" spans="1:2" ht="15" x14ac:dyDescent="0.2">
      <c r="A6568" s="48">
        <v>6567</v>
      </c>
      <c r="B6568">
        <v>115.30809769774339</v>
      </c>
    </row>
    <row r="6569" spans="1:2" ht="15" x14ac:dyDescent="0.2">
      <c r="A6569" s="48">
        <v>6568</v>
      </c>
      <c r="B6569">
        <v>115.30809769774339</v>
      </c>
    </row>
    <row r="6570" spans="1:2" ht="15" x14ac:dyDescent="0.2">
      <c r="A6570" s="48">
        <v>6569</v>
      </c>
      <c r="B6570">
        <v>115.30809769774339</v>
      </c>
    </row>
    <row r="6571" spans="1:2" ht="15" x14ac:dyDescent="0.2">
      <c r="A6571" s="48">
        <v>6570</v>
      </c>
      <c r="B6571">
        <v>115.30809769774339</v>
      </c>
    </row>
    <row r="6572" spans="1:2" ht="15" x14ac:dyDescent="0.2">
      <c r="A6572" s="48">
        <v>6571</v>
      </c>
      <c r="B6572">
        <v>115.30809769774339</v>
      </c>
    </row>
    <row r="6573" spans="1:2" ht="15" x14ac:dyDescent="0.2">
      <c r="A6573" s="48">
        <v>6572</v>
      </c>
      <c r="B6573">
        <v>126.97011742857143</v>
      </c>
    </row>
    <row r="6574" spans="1:2" ht="15" x14ac:dyDescent="0.2">
      <c r="A6574" s="48">
        <v>6573</v>
      </c>
      <c r="B6574">
        <v>115.30809769774339</v>
      </c>
    </row>
    <row r="6575" spans="1:2" ht="15" x14ac:dyDescent="0.2">
      <c r="A6575" s="48">
        <v>6574</v>
      </c>
      <c r="B6575">
        <v>115.30809769774339</v>
      </c>
    </row>
    <row r="6576" spans="1:2" ht="15" x14ac:dyDescent="0.2">
      <c r="A6576" s="48">
        <v>6575</v>
      </c>
      <c r="B6576">
        <v>96.986339868816216</v>
      </c>
    </row>
    <row r="6577" spans="1:2" ht="15" x14ac:dyDescent="0.2">
      <c r="A6577" s="48">
        <v>6576</v>
      </c>
      <c r="B6577">
        <v>96.986339868816216</v>
      </c>
    </row>
    <row r="6578" spans="1:2" ht="15" x14ac:dyDescent="0.2">
      <c r="A6578" s="48">
        <v>6577</v>
      </c>
      <c r="B6578">
        <v>120.41650243537259</v>
      </c>
    </row>
    <row r="6579" spans="1:2" ht="15" x14ac:dyDescent="0.2">
      <c r="A6579" s="48">
        <v>6578</v>
      </c>
      <c r="B6579">
        <v>101.29026624289823</v>
      </c>
    </row>
    <row r="6580" spans="1:2" ht="15" x14ac:dyDescent="0.2">
      <c r="A6580" s="48">
        <v>6579</v>
      </c>
      <c r="B6580">
        <v>101.29026624289823</v>
      </c>
    </row>
    <row r="6581" spans="1:2" ht="15" x14ac:dyDescent="0.2">
      <c r="A6581" s="48">
        <v>6580</v>
      </c>
      <c r="B6581">
        <v>101.29026624289823</v>
      </c>
    </row>
    <row r="6582" spans="1:2" ht="15" x14ac:dyDescent="0.2">
      <c r="A6582" s="48">
        <v>6581</v>
      </c>
      <c r="B6582">
        <v>101.29026624289823</v>
      </c>
    </row>
    <row r="6583" spans="1:2" ht="15" x14ac:dyDescent="0.2">
      <c r="A6583" s="48">
        <v>6582</v>
      </c>
      <c r="B6583">
        <v>120.41650243537259</v>
      </c>
    </row>
    <row r="6584" spans="1:2" ht="15" x14ac:dyDescent="0.2">
      <c r="A6584" s="48">
        <v>6583</v>
      </c>
      <c r="B6584">
        <v>120.41650243537259</v>
      </c>
    </row>
    <row r="6585" spans="1:2" ht="15" x14ac:dyDescent="0.2">
      <c r="A6585" s="48">
        <v>6584</v>
      </c>
      <c r="B6585">
        <v>120.41650243537259</v>
      </c>
    </row>
    <row r="6586" spans="1:2" ht="15" x14ac:dyDescent="0.2">
      <c r="A6586" s="48">
        <v>6585</v>
      </c>
      <c r="B6586">
        <v>120.58758689904688</v>
      </c>
    </row>
    <row r="6587" spans="1:2" ht="15" x14ac:dyDescent="0.2">
      <c r="A6587" s="48">
        <v>6586</v>
      </c>
      <c r="B6587">
        <v>120.58758689904688</v>
      </c>
    </row>
    <row r="6588" spans="1:2" ht="15" x14ac:dyDescent="0.2">
      <c r="A6588" s="48">
        <v>6587</v>
      </c>
      <c r="B6588">
        <v>120.58758689904688</v>
      </c>
    </row>
    <row r="6589" spans="1:2" ht="15" x14ac:dyDescent="0.2">
      <c r="A6589" s="48">
        <v>6588</v>
      </c>
      <c r="B6589">
        <v>120.58758689904688</v>
      </c>
    </row>
    <row r="6590" spans="1:2" ht="15" x14ac:dyDescent="0.2">
      <c r="A6590" s="48">
        <v>6589</v>
      </c>
      <c r="B6590">
        <v>120.58758689904688</v>
      </c>
    </row>
    <row r="6591" spans="1:2" ht="15" x14ac:dyDescent="0.2">
      <c r="A6591" s="48">
        <v>6590</v>
      </c>
      <c r="B6591">
        <v>120.58758689904688</v>
      </c>
    </row>
    <row r="6592" spans="1:2" ht="15" x14ac:dyDescent="0.2">
      <c r="A6592" s="48">
        <v>6591</v>
      </c>
      <c r="B6592">
        <v>120.98725628571428</v>
      </c>
    </row>
    <row r="6593" spans="1:2" ht="15" x14ac:dyDescent="0.2">
      <c r="A6593" s="48">
        <v>6592</v>
      </c>
      <c r="B6593">
        <v>120.98725628571428</v>
      </c>
    </row>
    <row r="6594" spans="1:2" ht="15" x14ac:dyDescent="0.2">
      <c r="A6594" s="48">
        <v>6593</v>
      </c>
      <c r="B6594">
        <v>120.58758689904688</v>
      </c>
    </row>
    <row r="6595" spans="1:2" ht="15" x14ac:dyDescent="0.2">
      <c r="A6595" s="48">
        <v>6594</v>
      </c>
      <c r="B6595">
        <v>120.58758689904688</v>
      </c>
    </row>
    <row r="6596" spans="1:2" ht="15" x14ac:dyDescent="0.2">
      <c r="A6596" s="48">
        <v>6595</v>
      </c>
      <c r="B6596">
        <v>120.98725628571428</v>
      </c>
    </row>
    <row r="6597" spans="1:2" ht="15" x14ac:dyDescent="0.2">
      <c r="A6597" s="48">
        <v>6596</v>
      </c>
      <c r="B6597">
        <v>120.98725628571428</v>
      </c>
    </row>
    <row r="6598" spans="1:2" ht="15" x14ac:dyDescent="0.2">
      <c r="A6598" s="48">
        <v>6597</v>
      </c>
      <c r="B6598">
        <v>120.58758689904688</v>
      </c>
    </row>
    <row r="6599" spans="1:2" ht="15" x14ac:dyDescent="0.2">
      <c r="A6599" s="48">
        <v>6598</v>
      </c>
      <c r="B6599">
        <v>120.58758689904688</v>
      </c>
    </row>
    <row r="6600" spans="1:2" ht="15" x14ac:dyDescent="0.2">
      <c r="A6600" s="48">
        <v>6599</v>
      </c>
      <c r="B6600">
        <v>120.58758689904688</v>
      </c>
    </row>
    <row r="6601" spans="1:2" ht="15" x14ac:dyDescent="0.2">
      <c r="A6601" s="48">
        <v>6600</v>
      </c>
      <c r="B6601">
        <v>120.41650243537259</v>
      </c>
    </row>
    <row r="6602" spans="1:2" ht="15" x14ac:dyDescent="0.2">
      <c r="A6602" s="48">
        <v>6601</v>
      </c>
      <c r="B6602">
        <v>68.675677071154468</v>
      </c>
    </row>
    <row r="6603" spans="1:2" ht="15" x14ac:dyDescent="0.2">
      <c r="A6603" s="48">
        <v>6602</v>
      </c>
      <c r="B6603">
        <v>38.861716779396666</v>
      </c>
    </row>
    <row r="6604" spans="1:2" ht="15" x14ac:dyDescent="0.2">
      <c r="A6604" s="48">
        <v>6603</v>
      </c>
      <c r="B6604">
        <v>29.481469043841201</v>
      </c>
    </row>
    <row r="6605" spans="1:2" ht="15" x14ac:dyDescent="0.2">
      <c r="A6605" s="48">
        <v>6604</v>
      </c>
      <c r="B6605">
        <v>29.481469043841201</v>
      </c>
    </row>
    <row r="6606" spans="1:2" ht="15" x14ac:dyDescent="0.2">
      <c r="A6606" s="48">
        <v>6605</v>
      </c>
      <c r="B6606">
        <v>38.861716779396666</v>
      </c>
    </row>
    <row r="6607" spans="1:2" ht="15" x14ac:dyDescent="0.2">
      <c r="A6607" s="48">
        <v>6606</v>
      </c>
      <c r="B6607">
        <v>68.675677071154468</v>
      </c>
    </row>
    <row r="6608" spans="1:2" ht="15" x14ac:dyDescent="0.2">
      <c r="A6608" s="48">
        <v>6607</v>
      </c>
      <c r="B6608">
        <v>108.03377069006117</v>
      </c>
    </row>
    <row r="6609" spans="1:2" ht="15" x14ac:dyDescent="0.2">
      <c r="A6609" s="48">
        <v>6608</v>
      </c>
      <c r="B6609">
        <v>108.03377069006117</v>
      </c>
    </row>
    <row r="6610" spans="1:2" ht="15" x14ac:dyDescent="0.2">
      <c r="A6610" s="48">
        <v>6609</v>
      </c>
      <c r="B6610">
        <v>108.03377069006117</v>
      </c>
    </row>
    <row r="6611" spans="1:2" ht="15" x14ac:dyDescent="0.2">
      <c r="A6611" s="48">
        <v>6610</v>
      </c>
      <c r="B6611">
        <v>108.03377069006117</v>
      </c>
    </row>
    <row r="6612" spans="1:2" ht="15" x14ac:dyDescent="0.2">
      <c r="A6612" s="48">
        <v>6611</v>
      </c>
      <c r="B6612">
        <v>132.50046742857143</v>
      </c>
    </row>
    <row r="6613" spans="1:2" ht="15" x14ac:dyDescent="0.2">
      <c r="A6613" s="48">
        <v>6612</v>
      </c>
      <c r="B6613">
        <v>132.50046742857143</v>
      </c>
    </row>
    <row r="6614" spans="1:2" ht="15" x14ac:dyDescent="0.2">
      <c r="A6614" s="48">
        <v>6613</v>
      </c>
      <c r="B6614">
        <v>132.50046742857143</v>
      </c>
    </row>
    <row r="6615" spans="1:2" ht="15" x14ac:dyDescent="0.2">
      <c r="A6615" s="48">
        <v>6614</v>
      </c>
      <c r="B6615">
        <v>132.50046742857143</v>
      </c>
    </row>
    <row r="6616" spans="1:2" ht="15" x14ac:dyDescent="0.2">
      <c r="A6616" s="48">
        <v>6615</v>
      </c>
      <c r="B6616">
        <v>132.50046742857143</v>
      </c>
    </row>
    <row r="6617" spans="1:2" ht="15" x14ac:dyDescent="0.2">
      <c r="A6617" s="48">
        <v>6616</v>
      </c>
      <c r="B6617">
        <v>132.50046742857143</v>
      </c>
    </row>
    <row r="6618" spans="1:2" ht="15" x14ac:dyDescent="0.2">
      <c r="A6618" s="48">
        <v>6617</v>
      </c>
      <c r="B6618">
        <v>132.50046742857143</v>
      </c>
    </row>
    <row r="6619" spans="1:2" ht="15" x14ac:dyDescent="0.2">
      <c r="A6619" s="48">
        <v>6618</v>
      </c>
      <c r="B6619">
        <v>112.20104204267062</v>
      </c>
    </row>
    <row r="6620" spans="1:2" ht="15" x14ac:dyDescent="0.2">
      <c r="A6620" s="48">
        <v>6619</v>
      </c>
      <c r="B6620">
        <v>132.50046742857143</v>
      </c>
    </row>
    <row r="6621" spans="1:2" ht="15" x14ac:dyDescent="0.2">
      <c r="A6621" s="48">
        <v>6620</v>
      </c>
      <c r="B6621">
        <v>132.50046742857143</v>
      </c>
    </row>
    <row r="6622" spans="1:2" ht="15" x14ac:dyDescent="0.2">
      <c r="A6622" s="48">
        <v>6621</v>
      </c>
      <c r="B6622">
        <v>132.50046742857143</v>
      </c>
    </row>
    <row r="6623" spans="1:2" ht="15" x14ac:dyDescent="0.2">
      <c r="A6623" s="48">
        <v>6622</v>
      </c>
      <c r="B6623">
        <v>108.03377069006117</v>
      </c>
    </row>
    <row r="6624" spans="1:2" ht="15" x14ac:dyDescent="0.2">
      <c r="A6624" s="48">
        <v>6623</v>
      </c>
      <c r="B6624">
        <v>108.03377069006117</v>
      </c>
    </row>
    <row r="6625" spans="1:2" ht="15" x14ac:dyDescent="0.2">
      <c r="A6625" s="48">
        <v>6624</v>
      </c>
      <c r="B6625">
        <v>64.623776092152255</v>
      </c>
    </row>
    <row r="6626" spans="1:2" ht="15" x14ac:dyDescent="0.2">
      <c r="A6626" s="48">
        <v>6625</v>
      </c>
      <c r="B6626">
        <v>38.711180238626149</v>
      </c>
    </row>
    <row r="6627" spans="1:2" ht="15" x14ac:dyDescent="0.2">
      <c r="A6627" s="48">
        <v>6626</v>
      </c>
      <c r="B6627">
        <v>29.36849445955113</v>
      </c>
    </row>
    <row r="6628" spans="1:2" ht="15" x14ac:dyDescent="0.2">
      <c r="A6628" s="48">
        <v>6627</v>
      </c>
      <c r="B6628">
        <v>29.36849445955113</v>
      </c>
    </row>
    <row r="6629" spans="1:2" ht="15" x14ac:dyDescent="0.2">
      <c r="A6629" s="48">
        <v>6628</v>
      </c>
      <c r="B6629">
        <v>29.36849445955113</v>
      </c>
    </row>
    <row r="6630" spans="1:2" ht="15" x14ac:dyDescent="0.2">
      <c r="A6630" s="48">
        <v>6629</v>
      </c>
      <c r="B6630">
        <v>38.711180238626149</v>
      </c>
    </row>
    <row r="6631" spans="1:2" ht="15" x14ac:dyDescent="0.2">
      <c r="A6631" s="48">
        <v>6630</v>
      </c>
      <c r="B6631">
        <v>76.270266000349068</v>
      </c>
    </row>
    <row r="6632" spans="1:2" ht="15" x14ac:dyDescent="0.2">
      <c r="A6632" s="48">
        <v>6631</v>
      </c>
      <c r="B6632">
        <v>76.270266000349068</v>
      </c>
    </row>
    <row r="6633" spans="1:2" ht="15" x14ac:dyDescent="0.2">
      <c r="A6633" s="48">
        <v>6632</v>
      </c>
      <c r="B6633">
        <v>76.270266000349068</v>
      </c>
    </row>
    <row r="6634" spans="1:2" ht="15" x14ac:dyDescent="0.2">
      <c r="A6634" s="48">
        <v>6633</v>
      </c>
      <c r="B6634">
        <v>76.702851243956388</v>
      </c>
    </row>
    <row r="6635" spans="1:2" ht="15" x14ac:dyDescent="0.2">
      <c r="A6635" s="48">
        <v>6634</v>
      </c>
      <c r="B6635">
        <v>76.702851243956388</v>
      </c>
    </row>
    <row r="6636" spans="1:2" ht="15" x14ac:dyDescent="0.2">
      <c r="A6636" s="48">
        <v>6635</v>
      </c>
      <c r="B6636">
        <v>76.702851243956388</v>
      </c>
    </row>
    <row r="6637" spans="1:2" ht="15" x14ac:dyDescent="0.2">
      <c r="A6637" s="48">
        <v>6636</v>
      </c>
      <c r="B6637">
        <v>132.32377914989235</v>
      </c>
    </row>
    <row r="6638" spans="1:2" ht="15" x14ac:dyDescent="0.2">
      <c r="A6638" s="48">
        <v>6637</v>
      </c>
      <c r="B6638">
        <v>76.702851243956388</v>
      </c>
    </row>
    <row r="6639" spans="1:2" ht="15" x14ac:dyDescent="0.2">
      <c r="A6639" s="48">
        <v>6638</v>
      </c>
      <c r="B6639">
        <v>76.702851243956388</v>
      </c>
    </row>
    <row r="6640" spans="1:2" ht="15" x14ac:dyDescent="0.2">
      <c r="A6640" s="48">
        <v>6639</v>
      </c>
      <c r="B6640">
        <v>132.32377914989235</v>
      </c>
    </row>
    <row r="6641" spans="1:2" ht="15" x14ac:dyDescent="0.2">
      <c r="A6641" s="48">
        <v>6640</v>
      </c>
      <c r="B6641">
        <v>132.32377914989235</v>
      </c>
    </row>
    <row r="6642" spans="1:2" ht="15" x14ac:dyDescent="0.2">
      <c r="A6642" s="48">
        <v>6641</v>
      </c>
      <c r="B6642">
        <v>90.249238045012007</v>
      </c>
    </row>
    <row r="6643" spans="1:2" ht="15" x14ac:dyDescent="0.2">
      <c r="A6643" s="48">
        <v>6642</v>
      </c>
      <c r="B6643">
        <v>76.702851243956388</v>
      </c>
    </row>
    <row r="6644" spans="1:2" ht="15" x14ac:dyDescent="0.2">
      <c r="A6644" s="48">
        <v>6643</v>
      </c>
      <c r="B6644">
        <v>133.46418971428574</v>
      </c>
    </row>
    <row r="6645" spans="1:2" ht="15" x14ac:dyDescent="0.2">
      <c r="A6645" s="48">
        <v>6644</v>
      </c>
      <c r="B6645">
        <v>133.46418971428574</v>
      </c>
    </row>
    <row r="6646" spans="1:2" ht="15" x14ac:dyDescent="0.2">
      <c r="A6646" s="48">
        <v>6645</v>
      </c>
      <c r="B6646">
        <v>133.46418971428574</v>
      </c>
    </row>
    <row r="6647" spans="1:2" ht="15" x14ac:dyDescent="0.2">
      <c r="A6647" s="48">
        <v>6646</v>
      </c>
      <c r="B6647">
        <v>133.46418971428574</v>
      </c>
    </row>
    <row r="6648" spans="1:2" ht="15" x14ac:dyDescent="0.2">
      <c r="A6648" s="48">
        <v>6647</v>
      </c>
      <c r="B6648">
        <v>76.702851243956388</v>
      </c>
    </row>
    <row r="6649" spans="1:2" ht="15" x14ac:dyDescent="0.2">
      <c r="A6649" s="48">
        <v>6648</v>
      </c>
      <c r="B6649">
        <v>76.270266000349068</v>
      </c>
    </row>
    <row r="6650" spans="1:2" ht="15" x14ac:dyDescent="0.2">
      <c r="A6650" s="48">
        <v>6649</v>
      </c>
      <c r="B6650">
        <v>77.357099074784827</v>
      </c>
    </row>
    <row r="6651" spans="1:2" ht="15" x14ac:dyDescent="0.2">
      <c r="A6651" s="48">
        <v>6650</v>
      </c>
      <c r="B6651">
        <v>77.357099074784827</v>
      </c>
    </row>
    <row r="6652" spans="1:2" ht="15" x14ac:dyDescent="0.2">
      <c r="A6652" s="48">
        <v>6651</v>
      </c>
      <c r="B6652">
        <v>77.357099074784827</v>
      </c>
    </row>
    <row r="6653" spans="1:2" ht="15" x14ac:dyDescent="0.2">
      <c r="A6653" s="48">
        <v>6652</v>
      </c>
      <c r="B6653">
        <v>76.590179202130955</v>
      </c>
    </row>
    <row r="6654" spans="1:2" ht="15" x14ac:dyDescent="0.2">
      <c r="A6654" s="48">
        <v>6653</v>
      </c>
      <c r="B6654">
        <v>77.357099074784827</v>
      </c>
    </row>
    <row r="6655" spans="1:2" ht="15" x14ac:dyDescent="0.2">
      <c r="A6655" s="48">
        <v>6654</v>
      </c>
      <c r="B6655">
        <v>77.357099074784827</v>
      </c>
    </row>
    <row r="6656" spans="1:2" ht="15" x14ac:dyDescent="0.2">
      <c r="A6656" s="48">
        <v>6655</v>
      </c>
      <c r="B6656">
        <v>77.357099074784827</v>
      </c>
    </row>
    <row r="6657" spans="1:2" ht="15" x14ac:dyDescent="0.2">
      <c r="A6657" s="48">
        <v>6656</v>
      </c>
      <c r="B6657">
        <v>77.357099074784827</v>
      </c>
    </row>
    <row r="6658" spans="1:2" ht="15" x14ac:dyDescent="0.2">
      <c r="A6658" s="48">
        <v>6657</v>
      </c>
      <c r="B6658">
        <v>95.872627798534722</v>
      </c>
    </row>
    <row r="6659" spans="1:2" ht="15" x14ac:dyDescent="0.2">
      <c r="A6659" s="48">
        <v>6658</v>
      </c>
      <c r="B6659">
        <v>95.872627798534722</v>
      </c>
    </row>
    <row r="6660" spans="1:2" ht="15" x14ac:dyDescent="0.2">
      <c r="A6660" s="48">
        <v>6659</v>
      </c>
      <c r="B6660">
        <v>95.872627798534722</v>
      </c>
    </row>
    <row r="6661" spans="1:2" ht="15" x14ac:dyDescent="0.2">
      <c r="A6661" s="48">
        <v>6660</v>
      </c>
      <c r="B6661">
        <v>130.86977085714284</v>
      </c>
    </row>
    <row r="6662" spans="1:2" ht="15" x14ac:dyDescent="0.2">
      <c r="A6662" s="48">
        <v>6661</v>
      </c>
      <c r="B6662">
        <v>130.86977085714284</v>
      </c>
    </row>
    <row r="6663" spans="1:2" ht="15" x14ac:dyDescent="0.2">
      <c r="A6663" s="48">
        <v>6662</v>
      </c>
      <c r="B6663">
        <v>95.872627798534722</v>
      </c>
    </row>
    <row r="6664" spans="1:2" ht="15" x14ac:dyDescent="0.2">
      <c r="A6664" s="48">
        <v>6663</v>
      </c>
      <c r="B6664">
        <v>95.872627798534722</v>
      </c>
    </row>
    <row r="6665" spans="1:2" ht="15" x14ac:dyDescent="0.2">
      <c r="A6665" s="48">
        <v>6664</v>
      </c>
      <c r="B6665">
        <v>95.872627798534722</v>
      </c>
    </row>
    <row r="6666" spans="1:2" ht="15" x14ac:dyDescent="0.2">
      <c r="A6666" s="48">
        <v>6665</v>
      </c>
      <c r="B6666">
        <v>95.872627798534722</v>
      </c>
    </row>
    <row r="6667" spans="1:2" ht="15" x14ac:dyDescent="0.2">
      <c r="A6667" s="48">
        <v>6666</v>
      </c>
      <c r="B6667">
        <v>95.872627798534722</v>
      </c>
    </row>
    <row r="6668" spans="1:2" ht="15" x14ac:dyDescent="0.2">
      <c r="A6668" s="48">
        <v>6667</v>
      </c>
      <c r="B6668">
        <v>130.86977085714284</v>
      </c>
    </row>
    <row r="6669" spans="1:2" ht="15" x14ac:dyDescent="0.2">
      <c r="A6669" s="48">
        <v>6668</v>
      </c>
      <c r="B6669">
        <v>130.86977085714284</v>
      </c>
    </row>
    <row r="6670" spans="1:2" ht="15" x14ac:dyDescent="0.2">
      <c r="A6670" s="48">
        <v>6669</v>
      </c>
      <c r="B6670">
        <v>95.872627798534722</v>
      </c>
    </row>
    <row r="6671" spans="1:2" ht="15" x14ac:dyDescent="0.2">
      <c r="A6671" s="48">
        <v>6670</v>
      </c>
      <c r="B6671">
        <v>95.872627798534722</v>
      </c>
    </row>
    <row r="6672" spans="1:2" ht="15" x14ac:dyDescent="0.2">
      <c r="A6672" s="48">
        <v>6671</v>
      </c>
      <c r="B6672">
        <v>95.872627798534722</v>
      </c>
    </row>
    <row r="6673" spans="1:2" ht="15" x14ac:dyDescent="0.2">
      <c r="A6673" s="48">
        <v>6672</v>
      </c>
      <c r="B6673">
        <v>77.357099074784827</v>
      </c>
    </row>
    <row r="6674" spans="1:2" ht="15" x14ac:dyDescent="0.2">
      <c r="A6674" s="48">
        <v>6673</v>
      </c>
      <c r="B6674">
        <v>116.59861514285713</v>
      </c>
    </row>
    <row r="6675" spans="1:2" ht="15" x14ac:dyDescent="0.2">
      <c r="A6675" s="48">
        <v>6674</v>
      </c>
      <c r="B6675">
        <v>91.736557140779937</v>
      </c>
    </row>
    <row r="6676" spans="1:2" ht="15" x14ac:dyDescent="0.2">
      <c r="A6676" s="48">
        <v>6675</v>
      </c>
      <c r="B6676">
        <v>79.031523017104803</v>
      </c>
    </row>
    <row r="6677" spans="1:2" ht="15" x14ac:dyDescent="0.2">
      <c r="A6677" s="48">
        <v>6676</v>
      </c>
      <c r="B6677">
        <v>79.031523017104803</v>
      </c>
    </row>
    <row r="6678" spans="1:2" ht="15" x14ac:dyDescent="0.2">
      <c r="A6678" s="48">
        <v>6677</v>
      </c>
      <c r="B6678">
        <v>79.031523017104803</v>
      </c>
    </row>
    <row r="6679" spans="1:2" ht="15" x14ac:dyDescent="0.2">
      <c r="A6679" s="48">
        <v>6678</v>
      </c>
      <c r="B6679">
        <v>79.031523017104803</v>
      </c>
    </row>
    <row r="6680" spans="1:2" ht="15" x14ac:dyDescent="0.2">
      <c r="A6680" s="48">
        <v>6679</v>
      </c>
      <c r="B6680">
        <v>79.031523017104803</v>
      </c>
    </row>
    <row r="6681" spans="1:2" ht="15" x14ac:dyDescent="0.2">
      <c r="A6681" s="48">
        <v>6680</v>
      </c>
      <c r="B6681">
        <v>79.031523017104803</v>
      </c>
    </row>
    <row r="6682" spans="1:2" ht="15" x14ac:dyDescent="0.2">
      <c r="A6682" s="48">
        <v>6681</v>
      </c>
      <c r="B6682">
        <v>79.031523017104803</v>
      </c>
    </row>
    <row r="6683" spans="1:2" ht="15" x14ac:dyDescent="0.2">
      <c r="A6683" s="48">
        <v>6682</v>
      </c>
      <c r="B6683">
        <v>79.031523017104803</v>
      </c>
    </row>
    <row r="6684" spans="1:2" ht="15" x14ac:dyDescent="0.2">
      <c r="A6684" s="48">
        <v>6683</v>
      </c>
      <c r="B6684">
        <v>116.59861514285713</v>
      </c>
    </row>
    <row r="6685" spans="1:2" ht="15" x14ac:dyDescent="0.2">
      <c r="A6685" s="48">
        <v>6684</v>
      </c>
      <c r="B6685">
        <v>116.59861514285713</v>
      </c>
    </row>
    <row r="6686" spans="1:2" ht="15" x14ac:dyDescent="0.2">
      <c r="A6686" s="48">
        <v>6685</v>
      </c>
      <c r="B6686">
        <v>116.59861514285713</v>
      </c>
    </row>
    <row r="6687" spans="1:2" ht="15" x14ac:dyDescent="0.2">
      <c r="A6687" s="48">
        <v>6686</v>
      </c>
      <c r="B6687">
        <v>116.59861514285713</v>
      </c>
    </row>
    <row r="6688" spans="1:2" ht="15" x14ac:dyDescent="0.2">
      <c r="A6688" s="48">
        <v>6687</v>
      </c>
      <c r="B6688">
        <v>116.59861514285713</v>
      </c>
    </row>
    <row r="6689" spans="1:2" ht="15" x14ac:dyDescent="0.2">
      <c r="A6689" s="48">
        <v>6688</v>
      </c>
      <c r="B6689">
        <v>83.948546035833402</v>
      </c>
    </row>
    <row r="6690" spans="1:2" ht="15" x14ac:dyDescent="0.2">
      <c r="A6690" s="48">
        <v>6689</v>
      </c>
      <c r="B6690">
        <v>79.031523017104803</v>
      </c>
    </row>
    <row r="6691" spans="1:2" ht="15" x14ac:dyDescent="0.2">
      <c r="A6691" s="48">
        <v>6690</v>
      </c>
      <c r="B6691">
        <v>79.031523017104803</v>
      </c>
    </row>
    <row r="6692" spans="1:2" ht="15" x14ac:dyDescent="0.2">
      <c r="A6692" s="48">
        <v>6691</v>
      </c>
      <c r="B6692">
        <v>116.59861514285713</v>
      </c>
    </row>
    <row r="6693" spans="1:2" ht="15" x14ac:dyDescent="0.2">
      <c r="A6693" s="48">
        <v>6692</v>
      </c>
      <c r="B6693">
        <v>116.59861514285713</v>
      </c>
    </row>
    <row r="6694" spans="1:2" ht="15" x14ac:dyDescent="0.2">
      <c r="A6694" s="48">
        <v>6693</v>
      </c>
      <c r="B6694">
        <v>116.59861514285713</v>
      </c>
    </row>
    <row r="6695" spans="1:2" ht="15" x14ac:dyDescent="0.2">
      <c r="A6695" s="48">
        <v>6694</v>
      </c>
      <c r="B6695">
        <v>116.59861514285713</v>
      </c>
    </row>
    <row r="6696" spans="1:2" ht="15" x14ac:dyDescent="0.2">
      <c r="A6696" s="48">
        <v>6695</v>
      </c>
      <c r="B6696">
        <v>116.59861514285713</v>
      </c>
    </row>
    <row r="6697" spans="1:2" ht="15" x14ac:dyDescent="0.2">
      <c r="A6697" s="48">
        <v>6696</v>
      </c>
      <c r="B6697">
        <v>79.031523017104803</v>
      </c>
    </row>
    <row r="6698" spans="1:2" ht="15" x14ac:dyDescent="0.2">
      <c r="A6698" s="48">
        <v>6697</v>
      </c>
      <c r="B6698">
        <v>48.007725612649146</v>
      </c>
    </row>
    <row r="6699" spans="1:2" ht="15" x14ac:dyDescent="0.2">
      <c r="A6699" s="48">
        <v>6698</v>
      </c>
      <c r="B6699">
        <v>48.007725612649146</v>
      </c>
    </row>
    <row r="6700" spans="1:2" ht="15" x14ac:dyDescent="0.2">
      <c r="A6700" s="48">
        <v>6699</v>
      </c>
      <c r="B6700">
        <v>38.773843155560371</v>
      </c>
    </row>
    <row r="6701" spans="1:2" ht="15" x14ac:dyDescent="0.2">
      <c r="A6701" s="48">
        <v>6700</v>
      </c>
      <c r="B6701">
        <v>48.007725612649146</v>
      </c>
    </row>
    <row r="6702" spans="1:2" ht="15" x14ac:dyDescent="0.2">
      <c r="A6702" s="48">
        <v>6701</v>
      </c>
      <c r="B6702">
        <v>48.007725612649146</v>
      </c>
    </row>
    <row r="6703" spans="1:2" ht="15" x14ac:dyDescent="0.2">
      <c r="A6703" s="48">
        <v>6702</v>
      </c>
      <c r="B6703">
        <v>60.649589201828057</v>
      </c>
    </row>
    <row r="6704" spans="1:2" ht="15" x14ac:dyDescent="0.2">
      <c r="A6704" s="48">
        <v>6703</v>
      </c>
      <c r="B6704">
        <v>60.649589201828057</v>
      </c>
    </row>
    <row r="6705" spans="1:2" ht="15" x14ac:dyDescent="0.2">
      <c r="A6705" s="48">
        <v>6704</v>
      </c>
      <c r="B6705">
        <v>74.767296770254731</v>
      </c>
    </row>
    <row r="6706" spans="1:2" ht="15" x14ac:dyDescent="0.2">
      <c r="A6706" s="48">
        <v>6705</v>
      </c>
      <c r="B6706">
        <v>74.767296770254731</v>
      </c>
    </row>
    <row r="6707" spans="1:2" ht="15" x14ac:dyDescent="0.2">
      <c r="A6707" s="48">
        <v>6706</v>
      </c>
      <c r="B6707">
        <v>74.767296770254731</v>
      </c>
    </row>
    <row r="6708" spans="1:2" ht="15" x14ac:dyDescent="0.2">
      <c r="A6708" s="48">
        <v>6707</v>
      </c>
      <c r="B6708">
        <v>84.448091848905861</v>
      </c>
    </row>
    <row r="6709" spans="1:2" ht="15" x14ac:dyDescent="0.2">
      <c r="A6709" s="48">
        <v>6708</v>
      </c>
      <c r="B6709">
        <v>84.448091848905861</v>
      </c>
    </row>
    <row r="6710" spans="1:2" ht="15" x14ac:dyDescent="0.2">
      <c r="A6710" s="48">
        <v>6709</v>
      </c>
      <c r="B6710">
        <v>84.448091848905861</v>
      </c>
    </row>
    <row r="6711" spans="1:2" ht="15" x14ac:dyDescent="0.2">
      <c r="A6711" s="48">
        <v>6710</v>
      </c>
      <c r="B6711">
        <v>84.448091848905861</v>
      </c>
    </row>
    <row r="6712" spans="1:2" ht="15" x14ac:dyDescent="0.2">
      <c r="A6712" s="48">
        <v>6711</v>
      </c>
      <c r="B6712">
        <v>84.448091848905861</v>
      </c>
    </row>
    <row r="6713" spans="1:2" ht="15" x14ac:dyDescent="0.2">
      <c r="A6713" s="48">
        <v>6712</v>
      </c>
      <c r="B6713">
        <v>84.448091848905861</v>
      </c>
    </row>
    <row r="6714" spans="1:2" ht="15" x14ac:dyDescent="0.2">
      <c r="A6714" s="48">
        <v>6713</v>
      </c>
      <c r="B6714">
        <v>84.448091848905861</v>
      </c>
    </row>
    <row r="6715" spans="1:2" ht="15" x14ac:dyDescent="0.2">
      <c r="A6715" s="48">
        <v>6714</v>
      </c>
      <c r="B6715">
        <v>84.448091848905861</v>
      </c>
    </row>
    <row r="6716" spans="1:2" ht="15" x14ac:dyDescent="0.2">
      <c r="A6716" s="48">
        <v>6715</v>
      </c>
      <c r="B6716">
        <v>134.94485352815479</v>
      </c>
    </row>
    <row r="6717" spans="1:2" ht="15" x14ac:dyDescent="0.2">
      <c r="A6717" s="48">
        <v>6716</v>
      </c>
      <c r="B6717">
        <v>135.51567971428571</v>
      </c>
    </row>
    <row r="6718" spans="1:2" ht="15" x14ac:dyDescent="0.2">
      <c r="A6718" s="48">
        <v>6717</v>
      </c>
      <c r="B6718">
        <v>84.448091848905861</v>
      </c>
    </row>
    <row r="6719" spans="1:2" ht="15" x14ac:dyDescent="0.2">
      <c r="A6719" s="48">
        <v>6718</v>
      </c>
      <c r="B6719">
        <v>84.448091848905861</v>
      </c>
    </row>
    <row r="6720" spans="1:2" ht="15" x14ac:dyDescent="0.2">
      <c r="A6720" s="48">
        <v>6719</v>
      </c>
      <c r="B6720">
        <v>74.767296770254731</v>
      </c>
    </row>
    <row r="6721" spans="1:2" ht="15" x14ac:dyDescent="0.2">
      <c r="A6721" s="48">
        <v>6720</v>
      </c>
      <c r="B6721">
        <v>74.767296770254731</v>
      </c>
    </row>
    <row r="6722" spans="1:2" ht="15" x14ac:dyDescent="0.2">
      <c r="A6722" s="48">
        <v>6721</v>
      </c>
      <c r="B6722">
        <v>59.951770167325975</v>
      </c>
    </row>
    <row r="6723" spans="1:2" ht="15" x14ac:dyDescent="0.2">
      <c r="A6723" s="48">
        <v>6722</v>
      </c>
      <c r="B6723">
        <v>59.951770167325975</v>
      </c>
    </row>
    <row r="6724" spans="1:2" ht="15" x14ac:dyDescent="0.2">
      <c r="A6724" s="48">
        <v>6723</v>
      </c>
      <c r="B6724">
        <v>59.951770167325975</v>
      </c>
    </row>
    <row r="6725" spans="1:2" ht="15" x14ac:dyDescent="0.2">
      <c r="A6725" s="48">
        <v>6724</v>
      </c>
      <c r="B6725">
        <v>59.951770167325975</v>
      </c>
    </row>
    <row r="6726" spans="1:2" ht="15" x14ac:dyDescent="0.2">
      <c r="A6726" s="48">
        <v>6725</v>
      </c>
      <c r="B6726">
        <v>59.951770167325975</v>
      </c>
    </row>
    <row r="6727" spans="1:2" ht="15" x14ac:dyDescent="0.2">
      <c r="A6727" s="48">
        <v>6726</v>
      </c>
      <c r="B6727">
        <v>59.951770167325975</v>
      </c>
    </row>
    <row r="6728" spans="1:2" ht="15" x14ac:dyDescent="0.2">
      <c r="A6728" s="48">
        <v>6727</v>
      </c>
      <c r="B6728">
        <v>59.9949588086387</v>
      </c>
    </row>
    <row r="6729" spans="1:2" ht="15" x14ac:dyDescent="0.2">
      <c r="A6729" s="48">
        <v>6728</v>
      </c>
      <c r="B6729">
        <v>62.245985725165163</v>
      </c>
    </row>
    <row r="6730" spans="1:2" ht="15" x14ac:dyDescent="0.2">
      <c r="A6730" s="48">
        <v>6729</v>
      </c>
      <c r="B6730">
        <v>134.73462088636654</v>
      </c>
    </row>
    <row r="6731" spans="1:2" ht="15" x14ac:dyDescent="0.2">
      <c r="A6731" s="48">
        <v>6730</v>
      </c>
      <c r="B6731">
        <v>134.73462088636654</v>
      </c>
    </row>
    <row r="6732" spans="1:2" ht="15" x14ac:dyDescent="0.2">
      <c r="A6732" s="48">
        <v>6731</v>
      </c>
      <c r="B6732">
        <v>136.44352199999997</v>
      </c>
    </row>
    <row r="6733" spans="1:2" ht="15" x14ac:dyDescent="0.2">
      <c r="A6733" s="48">
        <v>6732</v>
      </c>
      <c r="B6733">
        <v>136.44352199999997</v>
      </c>
    </row>
    <row r="6734" spans="1:2" ht="15" x14ac:dyDescent="0.2">
      <c r="A6734" s="48">
        <v>6733</v>
      </c>
      <c r="B6734">
        <v>134.73462088636654</v>
      </c>
    </row>
    <row r="6735" spans="1:2" ht="15" x14ac:dyDescent="0.2">
      <c r="A6735" s="48">
        <v>6734</v>
      </c>
      <c r="B6735">
        <v>134.73462088636654</v>
      </c>
    </row>
    <row r="6736" spans="1:2" ht="15" x14ac:dyDescent="0.2">
      <c r="A6736" s="48">
        <v>6735</v>
      </c>
      <c r="B6736">
        <v>134.73462088636654</v>
      </c>
    </row>
    <row r="6737" spans="1:2" ht="15" x14ac:dyDescent="0.2">
      <c r="A6737" s="48">
        <v>6736</v>
      </c>
      <c r="B6737">
        <v>134.73462088636654</v>
      </c>
    </row>
    <row r="6738" spans="1:2" ht="15" x14ac:dyDescent="0.2">
      <c r="A6738" s="48">
        <v>6737</v>
      </c>
      <c r="B6738">
        <v>134.73462088636654</v>
      </c>
    </row>
    <row r="6739" spans="1:2" ht="15" x14ac:dyDescent="0.2">
      <c r="A6739" s="48">
        <v>6738</v>
      </c>
      <c r="B6739">
        <v>62.245985725165163</v>
      </c>
    </row>
    <row r="6740" spans="1:2" ht="15" x14ac:dyDescent="0.2">
      <c r="A6740" s="48">
        <v>6739</v>
      </c>
      <c r="B6740">
        <v>134.16738033766742</v>
      </c>
    </row>
    <row r="6741" spans="1:2" ht="15" x14ac:dyDescent="0.2">
      <c r="A6741" s="48">
        <v>6740</v>
      </c>
      <c r="B6741">
        <v>134.16738033766742</v>
      </c>
    </row>
    <row r="6742" spans="1:2" ht="15" x14ac:dyDescent="0.2">
      <c r="A6742" s="48">
        <v>6741</v>
      </c>
      <c r="B6742">
        <v>134.16738033766742</v>
      </c>
    </row>
    <row r="6743" spans="1:2" ht="15" x14ac:dyDescent="0.2">
      <c r="A6743" s="48">
        <v>6742</v>
      </c>
      <c r="B6743">
        <v>71.975582720288045</v>
      </c>
    </row>
    <row r="6744" spans="1:2" ht="15" x14ac:dyDescent="0.2">
      <c r="A6744" s="48">
        <v>6743</v>
      </c>
      <c r="B6744">
        <v>62.245985725165163</v>
      </c>
    </row>
    <row r="6745" spans="1:2" ht="15" x14ac:dyDescent="0.2">
      <c r="A6745" s="48">
        <v>6744</v>
      </c>
      <c r="B6745">
        <v>59.9949588086387</v>
      </c>
    </row>
    <row r="6746" spans="1:2" ht="15" x14ac:dyDescent="0.2">
      <c r="A6746" s="48">
        <v>6745</v>
      </c>
      <c r="B6746">
        <v>61.442513897091423</v>
      </c>
    </row>
    <row r="6747" spans="1:2" ht="15" x14ac:dyDescent="0.2">
      <c r="A6747" s="48">
        <v>6746</v>
      </c>
      <c r="B6747">
        <v>61.442513897091423</v>
      </c>
    </row>
    <row r="6748" spans="1:2" ht="15" x14ac:dyDescent="0.2">
      <c r="A6748" s="48">
        <v>6747</v>
      </c>
      <c r="B6748">
        <v>52.938288476729504</v>
      </c>
    </row>
    <row r="6749" spans="1:2" ht="15" x14ac:dyDescent="0.2">
      <c r="A6749" s="48">
        <v>6748</v>
      </c>
      <c r="B6749">
        <v>52.938288476729504</v>
      </c>
    </row>
    <row r="6750" spans="1:2" ht="15" x14ac:dyDescent="0.2">
      <c r="A6750" s="48">
        <v>6749</v>
      </c>
      <c r="B6750">
        <v>52.938288476729504</v>
      </c>
    </row>
    <row r="6751" spans="1:2" ht="15" x14ac:dyDescent="0.2">
      <c r="A6751" s="48">
        <v>6750</v>
      </c>
      <c r="B6751">
        <v>61.442513897091423</v>
      </c>
    </row>
    <row r="6752" spans="1:2" ht="15" x14ac:dyDescent="0.2">
      <c r="A6752" s="48">
        <v>6751</v>
      </c>
      <c r="B6752">
        <v>64.156432156458976</v>
      </c>
    </row>
    <row r="6753" spans="1:2" ht="15" x14ac:dyDescent="0.2">
      <c r="A6753" s="48">
        <v>6752</v>
      </c>
      <c r="B6753">
        <v>64.156432156458976</v>
      </c>
    </row>
    <row r="6754" spans="1:2" ht="15" x14ac:dyDescent="0.2">
      <c r="A6754" s="48">
        <v>6753</v>
      </c>
      <c r="B6754">
        <v>136.40546000000001</v>
      </c>
    </row>
    <row r="6755" spans="1:2" ht="15" x14ac:dyDescent="0.2">
      <c r="A6755" s="48">
        <v>6754</v>
      </c>
      <c r="B6755">
        <v>136.40546000000001</v>
      </c>
    </row>
    <row r="6756" spans="1:2" ht="15" x14ac:dyDescent="0.2">
      <c r="A6756" s="48">
        <v>6755</v>
      </c>
      <c r="B6756">
        <v>136.40546000000001</v>
      </c>
    </row>
    <row r="6757" spans="1:2" ht="15" x14ac:dyDescent="0.2">
      <c r="A6757" s="48">
        <v>6756</v>
      </c>
      <c r="B6757">
        <v>136.40546000000001</v>
      </c>
    </row>
    <row r="6758" spans="1:2" ht="15" x14ac:dyDescent="0.2">
      <c r="A6758" s="48">
        <v>6757</v>
      </c>
      <c r="B6758">
        <v>136.40546000000001</v>
      </c>
    </row>
    <row r="6759" spans="1:2" ht="15" x14ac:dyDescent="0.2">
      <c r="A6759" s="48">
        <v>6758</v>
      </c>
      <c r="B6759">
        <v>136.40546000000001</v>
      </c>
    </row>
    <row r="6760" spans="1:2" ht="15" x14ac:dyDescent="0.2">
      <c r="A6760" s="48">
        <v>6759</v>
      </c>
      <c r="B6760">
        <v>136.40546000000001</v>
      </c>
    </row>
    <row r="6761" spans="1:2" ht="15" x14ac:dyDescent="0.2">
      <c r="A6761" s="48">
        <v>6760</v>
      </c>
      <c r="B6761">
        <v>136.40546000000001</v>
      </c>
    </row>
    <row r="6762" spans="1:2" ht="15" x14ac:dyDescent="0.2">
      <c r="A6762" s="48">
        <v>6761</v>
      </c>
      <c r="B6762">
        <v>136.40546000000001</v>
      </c>
    </row>
    <row r="6763" spans="1:2" ht="15" x14ac:dyDescent="0.2">
      <c r="A6763" s="48">
        <v>6762</v>
      </c>
      <c r="B6763">
        <v>136.40546000000001</v>
      </c>
    </row>
    <row r="6764" spans="1:2" ht="15" x14ac:dyDescent="0.2">
      <c r="A6764" s="48">
        <v>6763</v>
      </c>
      <c r="B6764">
        <v>136.40546000000001</v>
      </c>
    </row>
    <row r="6765" spans="1:2" ht="15" x14ac:dyDescent="0.2">
      <c r="A6765" s="48">
        <v>6764</v>
      </c>
      <c r="B6765">
        <v>136.40546000000001</v>
      </c>
    </row>
    <row r="6766" spans="1:2" ht="15" x14ac:dyDescent="0.2">
      <c r="A6766" s="48">
        <v>6765</v>
      </c>
      <c r="B6766">
        <v>134.1293210087716</v>
      </c>
    </row>
    <row r="6767" spans="1:2" ht="15" x14ac:dyDescent="0.2">
      <c r="A6767" s="48">
        <v>6766</v>
      </c>
      <c r="B6767">
        <v>127.41580756891666</v>
      </c>
    </row>
    <row r="6768" spans="1:2" ht="15" x14ac:dyDescent="0.2">
      <c r="A6768" s="48">
        <v>6767</v>
      </c>
      <c r="B6768">
        <v>96.433569880825061</v>
      </c>
    </row>
    <row r="6769" spans="1:2" ht="15" x14ac:dyDescent="0.2">
      <c r="A6769" s="48">
        <v>6768</v>
      </c>
      <c r="B6769">
        <v>64.156432156458976</v>
      </c>
    </row>
    <row r="6770" spans="1:2" ht="15" x14ac:dyDescent="0.2">
      <c r="A6770" s="48">
        <v>6769</v>
      </c>
      <c r="B6770">
        <v>65.486409066078963</v>
      </c>
    </row>
    <row r="6771" spans="1:2" ht="15" x14ac:dyDescent="0.2">
      <c r="A6771" s="48">
        <v>6770</v>
      </c>
      <c r="B6771">
        <v>65.486409066078963</v>
      </c>
    </row>
    <row r="6772" spans="1:2" ht="15" x14ac:dyDescent="0.2">
      <c r="A6772" s="48">
        <v>6771</v>
      </c>
      <c r="B6772">
        <v>54.362691811880637</v>
      </c>
    </row>
    <row r="6773" spans="1:2" ht="15" x14ac:dyDescent="0.2">
      <c r="A6773" s="48">
        <v>6772</v>
      </c>
      <c r="B6773">
        <v>54.362691811880637</v>
      </c>
    </row>
    <row r="6774" spans="1:2" ht="15" x14ac:dyDescent="0.2">
      <c r="A6774" s="48">
        <v>6773</v>
      </c>
      <c r="B6774">
        <v>54.362691811880637</v>
      </c>
    </row>
    <row r="6775" spans="1:2" ht="15" x14ac:dyDescent="0.2">
      <c r="A6775" s="48">
        <v>6774</v>
      </c>
      <c r="B6775">
        <v>65.486409066078963</v>
      </c>
    </row>
    <row r="6776" spans="1:2" ht="15" x14ac:dyDescent="0.2">
      <c r="A6776" s="48">
        <v>6775</v>
      </c>
      <c r="B6776">
        <v>65.486409066078963</v>
      </c>
    </row>
    <row r="6777" spans="1:2" ht="15" x14ac:dyDescent="0.2">
      <c r="A6777" s="48">
        <v>6776</v>
      </c>
      <c r="B6777">
        <v>71.526787720666803</v>
      </c>
    </row>
    <row r="6778" spans="1:2" ht="15" x14ac:dyDescent="0.2">
      <c r="A6778" s="48">
        <v>6777</v>
      </c>
      <c r="B6778">
        <v>71.526787720666803</v>
      </c>
    </row>
    <row r="6779" spans="1:2" ht="15" x14ac:dyDescent="0.2">
      <c r="A6779" s="48">
        <v>6778</v>
      </c>
      <c r="B6779">
        <v>73.182551804856274</v>
      </c>
    </row>
    <row r="6780" spans="1:2" ht="15" x14ac:dyDescent="0.2">
      <c r="A6780" s="48">
        <v>6779</v>
      </c>
      <c r="B6780">
        <v>77.833592682290529</v>
      </c>
    </row>
    <row r="6781" spans="1:2" ht="15" x14ac:dyDescent="0.2">
      <c r="A6781" s="48">
        <v>6780</v>
      </c>
      <c r="B6781">
        <v>125.59450715182143</v>
      </c>
    </row>
    <row r="6782" spans="1:2" ht="15" x14ac:dyDescent="0.2">
      <c r="A6782" s="48">
        <v>6781</v>
      </c>
      <c r="B6782">
        <v>125.59450715182143</v>
      </c>
    </row>
    <row r="6783" spans="1:2" ht="15" x14ac:dyDescent="0.2">
      <c r="A6783" s="48">
        <v>6782</v>
      </c>
      <c r="B6783">
        <v>125.59450715182143</v>
      </c>
    </row>
    <row r="6784" spans="1:2" ht="15" x14ac:dyDescent="0.2">
      <c r="A6784" s="48">
        <v>6783</v>
      </c>
      <c r="B6784">
        <v>135.03703803293058</v>
      </c>
    </row>
    <row r="6785" spans="1:2" ht="15" x14ac:dyDescent="0.2">
      <c r="A6785" s="48">
        <v>6784</v>
      </c>
      <c r="B6785">
        <v>125.59450715182143</v>
      </c>
    </row>
    <row r="6786" spans="1:2" ht="15" x14ac:dyDescent="0.2">
      <c r="A6786" s="48">
        <v>6785</v>
      </c>
      <c r="B6786">
        <v>95.478160699440053</v>
      </c>
    </row>
    <row r="6787" spans="1:2" ht="15" x14ac:dyDescent="0.2">
      <c r="A6787" s="48">
        <v>6786</v>
      </c>
      <c r="B6787">
        <v>95.478160699440053</v>
      </c>
    </row>
    <row r="6788" spans="1:2" ht="15" x14ac:dyDescent="0.2">
      <c r="A6788" s="48">
        <v>6787</v>
      </c>
      <c r="B6788">
        <v>137.87937942857141</v>
      </c>
    </row>
    <row r="6789" spans="1:2" ht="15" x14ac:dyDescent="0.2">
      <c r="A6789" s="48">
        <v>6788</v>
      </c>
      <c r="B6789">
        <v>137.87937942857141</v>
      </c>
    </row>
    <row r="6790" spans="1:2" ht="15" x14ac:dyDescent="0.2">
      <c r="A6790" s="48">
        <v>6789</v>
      </c>
      <c r="B6790">
        <v>135.03703803293058</v>
      </c>
    </row>
    <row r="6791" spans="1:2" ht="15" x14ac:dyDescent="0.2">
      <c r="A6791" s="48">
        <v>6790</v>
      </c>
      <c r="B6791">
        <v>73.182551804856274</v>
      </c>
    </row>
    <row r="6792" spans="1:2" ht="15" x14ac:dyDescent="0.2">
      <c r="A6792" s="48">
        <v>6791</v>
      </c>
      <c r="B6792">
        <v>71.526787720666803</v>
      </c>
    </row>
    <row r="6793" spans="1:2" ht="15" x14ac:dyDescent="0.2">
      <c r="A6793" s="48">
        <v>6792</v>
      </c>
      <c r="B6793">
        <v>71.526787720666803</v>
      </c>
    </row>
    <row r="6794" spans="1:2" ht="15" x14ac:dyDescent="0.2">
      <c r="A6794" s="48">
        <v>6793</v>
      </c>
      <c r="B6794">
        <v>63.373473322827358</v>
      </c>
    </row>
    <row r="6795" spans="1:2" ht="15" x14ac:dyDescent="0.2">
      <c r="A6795" s="48">
        <v>6794</v>
      </c>
      <c r="B6795">
        <v>62.616847715163864</v>
      </c>
    </row>
    <row r="6796" spans="1:2" ht="15" x14ac:dyDescent="0.2">
      <c r="A6796" s="48">
        <v>6795</v>
      </c>
      <c r="B6796">
        <v>62.616847715163864</v>
      </c>
    </row>
    <row r="6797" spans="1:2" ht="15" x14ac:dyDescent="0.2">
      <c r="A6797" s="48">
        <v>6796</v>
      </c>
      <c r="B6797">
        <v>62.616847715163864</v>
      </c>
    </row>
    <row r="6798" spans="1:2" ht="15" x14ac:dyDescent="0.2">
      <c r="A6798" s="48">
        <v>6797</v>
      </c>
      <c r="B6798">
        <v>62.616847715163864</v>
      </c>
    </row>
    <row r="6799" spans="1:2" ht="15" x14ac:dyDescent="0.2">
      <c r="A6799" s="48">
        <v>6798</v>
      </c>
      <c r="B6799">
        <v>63.373473322827358</v>
      </c>
    </row>
    <row r="6800" spans="1:2" ht="15" x14ac:dyDescent="0.2">
      <c r="A6800" s="48">
        <v>6799</v>
      </c>
      <c r="B6800">
        <v>63.373473322827358</v>
      </c>
    </row>
    <row r="6801" spans="1:2" ht="15" x14ac:dyDescent="0.2">
      <c r="A6801" s="48">
        <v>6800</v>
      </c>
      <c r="B6801">
        <v>70.387579310430837</v>
      </c>
    </row>
    <row r="6802" spans="1:2" ht="15" x14ac:dyDescent="0.2">
      <c r="A6802" s="48">
        <v>6801</v>
      </c>
      <c r="B6802">
        <v>143.15174884469462</v>
      </c>
    </row>
    <row r="6803" spans="1:2" ht="15" x14ac:dyDescent="0.2">
      <c r="A6803" s="48">
        <v>6802</v>
      </c>
      <c r="B6803">
        <v>143.72260942857142</v>
      </c>
    </row>
    <row r="6804" spans="1:2" ht="15" x14ac:dyDescent="0.2">
      <c r="A6804" s="48">
        <v>6803</v>
      </c>
      <c r="B6804">
        <v>143.72260942857142</v>
      </c>
    </row>
    <row r="6805" spans="1:2" ht="15" x14ac:dyDescent="0.2">
      <c r="A6805" s="48">
        <v>6804</v>
      </c>
      <c r="B6805">
        <v>143.15174884469462</v>
      </c>
    </row>
    <row r="6806" spans="1:2" ht="15" x14ac:dyDescent="0.2">
      <c r="A6806" s="48">
        <v>6805</v>
      </c>
      <c r="B6806">
        <v>117.9078510779225</v>
      </c>
    </row>
    <row r="6807" spans="1:2" ht="15" x14ac:dyDescent="0.2">
      <c r="A6807" s="48">
        <v>6806</v>
      </c>
      <c r="B6807">
        <v>117.9078510779225</v>
      </c>
    </row>
    <row r="6808" spans="1:2" ht="15" x14ac:dyDescent="0.2">
      <c r="A6808" s="48">
        <v>6807</v>
      </c>
      <c r="B6808">
        <v>117.9078510779225</v>
      </c>
    </row>
    <row r="6809" spans="1:2" ht="15" x14ac:dyDescent="0.2">
      <c r="A6809" s="48">
        <v>6808</v>
      </c>
      <c r="B6809">
        <v>117.9078510779225</v>
      </c>
    </row>
    <row r="6810" spans="1:2" ht="15" x14ac:dyDescent="0.2">
      <c r="A6810" s="48">
        <v>6809</v>
      </c>
      <c r="B6810">
        <v>117.9078510779225</v>
      </c>
    </row>
    <row r="6811" spans="1:2" ht="15" x14ac:dyDescent="0.2">
      <c r="A6811" s="48">
        <v>6810</v>
      </c>
      <c r="B6811">
        <v>74.032653279309116</v>
      </c>
    </row>
    <row r="6812" spans="1:2" ht="15" x14ac:dyDescent="0.2">
      <c r="A6812" s="48">
        <v>6811</v>
      </c>
      <c r="B6812">
        <v>131.97309193889552</v>
      </c>
    </row>
    <row r="6813" spans="1:2" ht="15" x14ac:dyDescent="0.2">
      <c r="A6813" s="48">
        <v>6812</v>
      </c>
      <c r="B6813">
        <v>131.97309193889552</v>
      </c>
    </row>
    <row r="6814" spans="1:2" ht="15" x14ac:dyDescent="0.2">
      <c r="A6814" s="48">
        <v>6813</v>
      </c>
      <c r="B6814">
        <v>117.9078510779225</v>
      </c>
    </row>
    <row r="6815" spans="1:2" ht="15" x14ac:dyDescent="0.2">
      <c r="A6815" s="48">
        <v>6814</v>
      </c>
      <c r="B6815">
        <v>74.032653279309116</v>
      </c>
    </row>
    <row r="6816" spans="1:2" ht="15" x14ac:dyDescent="0.2">
      <c r="A6816" s="48">
        <v>6815</v>
      </c>
      <c r="B6816">
        <v>63.373473322827358</v>
      </c>
    </row>
    <row r="6817" spans="1:2" ht="15" x14ac:dyDescent="0.2">
      <c r="A6817" s="48">
        <v>6816</v>
      </c>
      <c r="B6817">
        <v>63.373473322827358</v>
      </c>
    </row>
    <row r="6818" spans="1:2" ht="15" x14ac:dyDescent="0.2">
      <c r="A6818" s="48">
        <v>6817</v>
      </c>
      <c r="B6818">
        <v>65.876747493953189</v>
      </c>
    </row>
    <row r="6819" spans="1:2" ht="15" x14ac:dyDescent="0.2">
      <c r="A6819" s="48">
        <v>6818</v>
      </c>
      <c r="B6819">
        <v>65.108187286832063</v>
      </c>
    </row>
    <row r="6820" spans="1:2" ht="15" x14ac:dyDescent="0.2">
      <c r="A6820" s="48">
        <v>6819</v>
      </c>
      <c r="B6820">
        <v>65.108187286832063</v>
      </c>
    </row>
    <row r="6821" spans="1:2" ht="15" x14ac:dyDescent="0.2">
      <c r="A6821" s="48">
        <v>6820</v>
      </c>
      <c r="B6821">
        <v>65.108187286832063</v>
      </c>
    </row>
    <row r="6822" spans="1:2" ht="15" x14ac:dyDescent="0.2">
      <c r="A6822" s="48">
        <v>6821</v>
      </c>
      <c r="B6822">
        <v>65.108187286832063</v>
      </c>
    </row>
    <row r="6823" spans="1:2" ht="15" x14ac:dyDescent="0.2">
      <c r="A6823" s="48">
        <v>6822</v>
      </c>
      <c r="B6823">
        <v>65.108187286832063</v>
      </c>
    </row>
    <row r="6824" spans="1:2" ht="15" x14ac:dyDescent="0.2">
      <c r="A6824" s="48">
        <v>6823</v>
      </c>
      <c r="B6824">
        <v>65.876747493953189</v>
      </c>
    </row>
    <row r="6825" spans="1:2" ht="15" x14ac:dyDescent="0.2">
      <c r="A6825" s="48">
        <v>6824</v>
      </c>
      <c r="B6825">
        <v>65.876747493953189</v>
      </c>
    </row>
    <row r="6826" spans="1:2" ht="15" x14ac:dyDescent="0.2">
      <c r="A6826" s="48">
        <v>6825</v>
      </c>
      <c r="B6826">
        <v>73.810377655109846</v>
      </c>
    </row>
    <row r="6827" spans="1:2" ht="15" x14ac:dyDescent="0.2">
      <c r="A6827" s="48">
        <v>6826</v>
      </c>
      <c r="B6827">
        <v>73.810377655109846</v>
      </c>
    </row>
    <row r="6828" spans="1:2" ht="15" x14ac:dyDescent="0.2">
      <c r="A6828" s="48">
        <v>6827</v>
      </c>
      <c r="B6828">
        <v>82.194967979803891</v>
      </c>
    </row>
    <row r="6829" spans="1:2" ht="15" x14ac:dyDescent="0.2">
      <c r="A6829" s="48">
        <v>6828</v>
      </c>
      <c r="B6829">
        <v>82.194967979803891</v>
      </c>
    </row>
    <row r="6830" spans="1:2" ht="15" x14ac:dyDescent="0.2">
      <c r="A6830" s="48">
        <v>6829</v>
      </c>
      <c r="B6830">
        <v>82.194967979803891</v>
      </c>
    </row>
    <row r="6831" spans="1:2" ht="15" x14ac:dyDescent="0.2">
      <c r="A6831" s="48">
        <v>6830</v>
      </c>
      <c r="B6831">
        <v>82.194967979803891</v>
      </c>
    </row>
    <row r="6832" spans="1:2" ht="15" x14ac:dyDescent="0.2">
      <c r="A6832" s="48">
        <v>6831</v>
      </c>
      <c r="B6832">
        <v>73.810377655109846</v>
      </c>
    </row>
    <row r="6833" spans="1:2" ht="15" x14ac:dyDescent="0.2">
      <c r="A6833" s="48">
        <v>6832</v>
      </c>
      <c r="B6833">
        <v>73.810377655109846</v>
      </c>
    </row>
    <row r="6834" spans="1:2" ht="15" x14ac:dyDescent="0.2">
      <c r="A6834" s="48">
        <v>6833</v>
      </c>
      <c r="B6834">
        <v>71.9859927795912</v>
      </c>
    </row>
    <row r="6835" spans="1:2" ht="15" x14ac:dyDescent="0.2">
      <c r="A6835" s="48">
        <v>6834</v>
      </c>
      <c r="B6835">
        <v>71.9859927795912</v>
      </c>
    </row>
    <row r="6836" spans="1:2" ht="15" x14ac:dyDescent="0.2">
      <c r="A6836" s="48">
        <v>6835</v>
      </c>
      <c r="B6836">
        <v>144.81572371428572</v>
      </c>
    </row>
    <row r="6837" spans="1:2" ht="15" x14ac:dyDescent="0.2">
      <c r="A6837" s="48">
        <v>6836</v>
      </c>
      <c r="B6837">
        <v>144.81572371428572</v>
      </c>
    </row>
    <row r="6838" spans="1:2" ht="15" x14ac:dyDescent="0.2">
      <c r="A6838" s="48">
        <v>6837</v>
      </c>
      <c r="B6838">
        <v>141.97267336225337</v>
      </c>
    </row>
    <row r="6839" spans="1:2" ht="15" x14ac:dyDescent="0.2">
      <c r="A6839" s="48">
        <v>6838</v>
      </c>
      <c r="B6839">
        <v>73.810377655109846</v>
      </c>
    </row>
    <row r="6840" spans="1:2" ht="15" x14ac:dyDescent="0.2">
      <c r="A6840" s="48">
        <v>6839</v>
      </c>
      <c r="B6840">
        <v>65.876747493953189</v>
      </c>
    </row>
    <row r="6841" spans="1:2" ht="15" x14ac:dyDescent="0.2">
      <c r="A6841" s="48">
        <v>6840</v>
      </c>
      <c r="B6841">
        <v>65.876747493953189</v>
      </c>
    </row>
    <row r="6842" spans="1:2" ht="15" x14ac:dyDescent="0.2">
      <c r="A6842" s="48">
        <v>6841</v>
      </c>
      <c r="B6842">
        <v>100.47314428571428</v>
      </c>
    </row>
    <row r="6843" spans="1:2" ht="15" x14ac:dyDescent="0.2">
      <c r="A6843" s="48">
        <v>6842</v>
      </c>
      <c r="B6843">
        <v>100.18763312057925</v>
      </c>
    </row>
    <row r="6844" spans="1:2" ht="15" x14ac:dyDescent="0.2">
      <c r="A6844" s="48">
        <v>6843</v>
      </c>
      <c r="B6844">
        <v>100.18763312057925</v>
      </c>
    </row>
    <row r="6845" spans="1:2" ht="15" x14ac:dyDescent="0.2">
      <c r="A6845" s="48">
        <v>6844</v>
      </c>
      <c r="B6845">
        <v>97.636313486495339</v>
      </c>
    </row>
    <row r="6846" spans="1:2" ht="15" x14ac:dyDescent="0.2">
      <c r="A6846" s="48">
        <v>6845</v>
      </c>
      <c r="B6846">
        <v>97.636313486495339</v>
      </c>
    </row>
    <row r="6847" spans="1:2" ht="15" x14ac:dyDescent="0.2">
      <c r="A6847" s="48">
        <v>6846</v>
      </c>
      <c r="B6847">
        <v>97.636313486495339</v>
      </c>
    </row>
    <row r="6848" spans="1:2" ht="15" x14ac:dyDescent="0.2">
      <c r="A6848" s="48">
        <v>6847</v>
      </c>
      <c r="B6848">
        <v>94.56272046115879</v>
      </c>
    </row>
    <row r="6849" spans="1:2" ht="15" x14ac:dyDescent="0.2">
      <c r="A6849" s="48">
        <v>6848</v>
      </c>
      <c r="B6849">
        <v>97.636313486495339</v>
      </c>
    </row>
    <row r="6850" spans="1:2" ht="15" x14ac:dyDescent="0.2">
      <c r="A6850" s="48">
        <v>6849</v>
      </c>
      <c r="B6850">
        <v>100.18763312057925</v>
      </c>
    </row>
    <row r="6851" spans="1:2" ht="15" x14ac:dyDescent="0.2">
      <c r="A6851" s="48">
        <v>6850</v>
      </c>
      <c r="B6851">
        <v>100.47314428571428</v>
      </c>
    </row>
    <row r="6852" spans="1:2" ht="15" x14ac:dyDescent="0.2">
      <c r="A6852" s="48">
        <v>6851</v>
      </c>
      <c r="B6852">
        <v>100.47314428571428</v>
      </c>
    </row>
    <row r="6853" spans="1:2" ht="15" x14ac:dyDescent="0.2">
      <c r="A6853" s="48">
        <v>6852</v>
      </c>
      <c r="B6853">
        <v>100.47314428571428</v>
      </c>
    </row>
    <row r="6854" spans="1:2" ht="15" x14ac:dyDescent="0.2">
      <c r="A6854" s="48">
        <v>6853</v>
      </c>
      <c r="B6854">
        <v>100.47314428571428</v>
      </c>
    </row>
    <row r="6855" spans="1:2" ht="15" x14ac:dyDescent="0.2">
      <c r="A6855" s="48">
        <v>6854</v>
      </c>
      <c r="B6855">
        <v>100.47314428571428</v>
      </c>
    </row>
    <row r="6856" spans="1:2" ht="15" x14ac:dyDescent="0.2">
      <c r="A6856" s="48">
        <v>6855</v>
      </c>
      <c r="B6856">
        <v>100.47314428571428</v>
      </c>
    </row>
    <row r="6857" spans="1:2" ht="15" x14ac:dyDescent="0.2">
      <c r="A6857" s="48">
        <v>6856</v>
      </c>
      <c r="B6857">
        <v>100.47314428571428</v>
      </c>
    </row>
    <row r="6858" spans="1:2" ht="15" x14ac:dyDescent="0.2">
      <c r="A6858" s="48">
        <v>6857</v>
      </c>
      <c r="B6858">
        <v>100.47314428571428</v>
      </c>
    </row>
    <row r="6859" spans="1:2" ht="15" x14ac:dyDescent="0.2">
      <c r="A6859" s="48">
        <v>6858</v>
      </c>
      <c r="B6859">
        <v>100.47314428571428</v>
      </c>
    </row>
    <row r="6860" spans="1:2" ht="15" x14ac:dyDescent="0.2">
      <c r="A6860" s="48">
        <v>6859</v>
      </c>
      <c r="B6860">
        <v>100.47314428571428</v>
      </c>
    </row>
    <row r="6861" spans="1:2" ht="15" x14ac:dyDescent="0.2">
      <c r="A6861" s="48">
        <v>6860</v>
      </c>
      <c r="B6861">
        <v>100.47314428571428</v>
      </c>
    </row>
    <row r="6862" spans="1:2" ht="15" x14ac:dyDescent="0.2">
      <c r="A6862" s="48">
        <v>6861</v>
      </c>
      <c r="B6862">
        <v>100.47314428571428</v>
      </c>
    </row>
    <row r="6863" spans="1:2" ht="15" x14ac:dyDescent="0.2">
      <c r="A6863" s="48">
        <v>6862</v>
      </c>
      <c r="B6863">
        <v>100.47314428571428</v>
      </c>
    </row>
    <row r="6864" spans="1:2" ht="15" x14ac:dyDescent="0.2">
      <c r="A6864" s="48">
        <v>6863</v>
      </c>
      <c r="B6864">
        <v>100.47314428571428</v>
      </c>
    </row>
    <row r="6865" spans="1:2" ht="15" x14ac:dyDescent="0.2">
      <c r="A6865" s="48">
        <v>6864</v>
      </c>
      <c r="B6865">
        <v>100.18763312057925</v>
      </c>
    </row>
    <row r="6866" spans="1:2" ht="15" x14ac:dyDescent="0.2">
      <c r="A6866" s="48">
        <v>6865</v>
      </c>
      <c r="B6866">
        <v>90.339391097880963</v>
      </c>
    </row>
    <row r="6867" spans="1:2" ht="15" x14ac:dyDescent="0.2">
      <c r="A6867" s="48">
        <v>6866</v>
      </c>
      <c r="B6867">
        <v>78.691101781882296</v>
      </c>
    </row>
    <row r="6868" spans="1:2" ht="15" x14ac:dyDescent="0.2">
      <c r="A6868" s="48">
        <v>6867</v>
      </c>
      <c r="B6868">
        <v>76.414416633428104</v>
      </c>
    </row>
    <row r="6869" spans="1:2" ht="15" x14ac:dyDescent="0.2">
      <c r="A6869" s="48">
        <v>6868</v>
      </c>
      <c r="B6869">
        <v>76.414416633428104</v>
      </c>
    </row>
    <row r="6870" spans="1:2" ht="15" x14ac:dyDescent="0.2">
      <c r="A6870" s="48">
        <v>6869</v>
      </c>
      <c r="B6870">
        <v>76.414416633428104</v>
      </c>
    </row>
    <row r="6871" spans="1:2" ht="15" x14ac:dyDescent="0.2">
      <c r="A6871" s="48">
        <v>6870</v>
      </c>
      <c r="B6871">
        <v>76.414416633428104</v>
      </c>
    </row>
    <row r="6872" spans="1:2" ht="15" x14ac:dyDescent="0.2">
      <c r="A6872" s="48">
        <v>6871</v>
      </c>
      <c r="B6872">
        <v>76.414416633428104</v>
      </c>
    </row>
    <row r="6873" spans="1:2" ht="15" x14ac:dyDescent="0.2">
      <c r="A6873" s="48">
        <v>6872</v>
      </c>
      <c r="B6873">
        <v>76.414416633428104</v>
      </c>
    </row>
    <row r="6874" spans="1:2" ht="15" x14ac:dyDescent="0.2">
      <c r="A6874" s="48">
        <v>6873</v>
      </c>
      <c r="B6874">
        <v>78.691101781882296</v>
      </c>
    </row>
    <row r="6875" spans="1:2" ht="15" x14ac:dyDescent="0.2">
      <c r="A6875" s="48">
        <v>6874</v>
      </c>
      <c r="B6875">
        <v>90.339391097880963</v>
      </c>
    </row>
    <row r="6876" spans="1:2" ht="15" x14ac:dyDescent="0.2">
      <c r="A6876" s="48">
        <v>6875</v>
      </c>
      <c r="B6876">
        <v>131.8131270632237</v>
      </c>
    </row>
    <row r="6877" spans="1:2" ht="15" x14ac:dyDescent="0.2">
      <c r="A6877" s="48">
        <v>6876</v>
      </c>
      <c r="B6877">
        <v>131.8131270632237</v>
      </c>
    </row>
    <row r="6878" spans="1:2" ht="15" x14ac:dyDescent="0.2">
      <c r="A6878" s="48">
        <v>6877</v>
      </c>
      <c r="B6878">
        <v>131.8131270632237</v>
      </c>
    </row>
    <row r="6879" spans="1:2" ht="15" x14ac:dyDescent="0.2">
      <c r="A6879" s="48">
        <v>6878</v>
      </c>
      <c r="B6879">
        <v>131.8131270632237</v>
      </c>
    </row>
    <row r="6880" spans="1:2" ht="15" x14ac:dyDescent="0.2">
      <c r="A6880" s="48">
        <v>6879</v>
      </c>
      <c r="B6880">
        <v>131.8131270632237</v>
      </c>
    </row>
    <row r="6881" spans="1:2" ht="15" x14ac:dyDescent="0.2">
      <c r="A6881" s="48">
        <v>6880</v>
      </c>
      <c r="B6881">
        <v>90.339391097880963</v>
      </c>
    </row>
    <row r="6882" spans="1:2" ht="15" x14ac:dyDescent="0.2">
      <c r="A6882" s="48">
        <v>6881</v>
      </c>
      <c r="B6882">
        <v>90.339391097880963</v>
      </c>
    </row>
    <row r="6883" spans="1:2" ht="15" x14ac:dyDescent="0.2">
      <c r="A6883" s="48">
        <v>6882</v>
      </c>
      <c r="B6883">
        <v>131.8131270632237</v>
      </c>
    </row>
    <row r="6884" spans="1:2" ht="15" x14ac:dyDescent="0.2">
      <c r="A6884" s="48">
        <v>6883</v>
      </c>
      <c r="B6884">
        <v>131.8131270632237</v>
      </c>
    </row>
    <row r="6885" spans="1:2" ht="15" x14ac:dyDescent="0.2">
      <c r="A6885" s="48">
        <v>6884</v>
      </c>
      <c r="B6885">
        <v>132.09868685714284</v>
      </c>
    </row>
    <row r="6886" spans="1:2" ht="15" x14ac:dyDescent="0.2">
      <c r="A6886" s="48">
        <v>6885</v>
      </c>
      <c r="B6886">
        <v>131.8131270632237</v>
      </c>
    </row>
    <row r="6887" spans="1:2" ht="15" x14ac:dyDescent="0.2">
      <c r="A6887" s="48">
        <v>6886</v>
      </c>
      <c r="B6887">
        <v>131.8131270632237</v>
      </c>
    </row>
    <row r="6888" spans="1:2" ht="15" x14ac:dyDescent="0.2">
      <c r="A6888" s="48">
        <v>6887</v>
      </c>
      <c r="B6888">
        <v>131.8131270632237</v>
      </c>
    </row>
    <row r="6889" spans="1:2" ht="15" x14ac:dyDescent="0.2">
      <c r="A6889" s="48">
        <v>6888</v>
      </c>
      <c r="B6889">
        <v>90.339391097880963</v>
      </c>
    </row>
    <row r="6890" spans="1:2" ht="15" x14ac:dyDescent="0.2">
      <c r="A6890" s="48">
        <v>6889</v>
      </c>
      <c r="B6890">
        <v>48.726162277075289</v>
      </c>
    </row>
    <row r="6891" spans="1:2" ht="15" x14ac:dyDescent="0.2">
      <c r="A6891" s="48">
        <v>6890</v>
      </c>
      <c r="B6891">
        <v>48.726162277075289</v>
      </c>
    </row>
    <row r="6892" spans="1:2" ht="15" x14ac:dyDescent="0.2">
      <c r="A6892" s="48">
        <v>6891</v>
      </c>
      <c r="B6892">
        <v>48.726162277075289</v>
      </c>
    </row>
    <row r="6893" spans="1:2" ht="15" x14ac:dyDescent="0.2">
      <c r="A6893" s="48">
        <v>6892</v>
      </c>
      <c r="B6893">
        <v>48.726162277075289</v>
      </c>
    </row>
    <row r="6894" spans="1:2" ht="15" x14ac:dyDescent="0.2">
      <c r="A6894" s="48">
        <v>6893</v>
      </c>
      <c r="B6894">
        <v>48.726162277075289</v>
      </c>
    </row>
    <row r="6895" spans="1:2" ht="15" x14ac:dyDescent="0.2">
      <c r="A6895" s="48">
        <v>6894</v>
      </c>
      <c r="B6895">
        <v>52.463559014159863</v>
      </c>
    </row>
    <row r="6896" spans="1:2" ht="15" x14ac:dyDescent="0.2">
      <c r="A6896" s="48">
        <v>6895</v>
      </c>
      <c r="B6896">
        <v>52.463559014159863</v>
      </c>
    </row>
    <row r="6897" spans="1:2" ht="15" x14ac:dyDescent="0.2">
      <c r="A6897" s="48">
        <v>6896</v>
      </c>
      <c r="B6897">
        <v>74.866190656785136</v>
      </c>
    </row>
    <row r="6898" spans="1:2" ht="15" x14ac:dyDescent="0.2">
      <c r="A6898" s="48">
        <v>6897</v>
      </c>
      <c r="B6898">
        <v>74.866190656785136</v>
      </c>
    </row>
    <row r="6899" spans="1:2" ht="15" x14ac:dyDescent="0.2">
      <c r="A6899" s="48">
        <v>6898</v>
      </c>
      <c r="B6899">
        <v>76.947312048156306</v>
      </c>
    </row>
    <row r="6900" spans="1:2" ht="15" x14ac:dyDescent="0.2">
      <c r="A6900" s="48">
        <v>6899</v>
      </c>
      <c r="B6900">
        <v>132.68743951119984</v>
      </c>
    </row>
    <row r="6901" spans="1:2" ht="15" x14ac:dyDescent="0.2">
      <c r="A6901" s="48">
        <v>6900</v>
      </c>
      <c r="B6901">
        <v>118.19812112475283</v>
      </c>
    </row>
    <row r="6902" spans="1:2" ht="15" x14ac:dyDescent="0.2">
      <c r="A6902" s="48">
        <v>6901</v>
      </c>
      <c r="B6902">
        <v>76.947312048156306</v>
      </c>
    </row>
    <row r="6903" spans="1:2" ht="15" x14ac:dyDescent="0.2">
      <c r="A6903" s="48">
        <v>6902</v>
      </c>
      <c r="B6903">
        <v>118.19812112475283</v>
      </c>
    </row>
    <row r="6904" spans="1:2" ht="15" x14ac:dyDescent="0.2">
      <c r="A6904" s="48">
        <v>6903</v>
      </c>
      <c r="B6904">
        <v>118.19812112475283</v>
      </c>
    </row>
    <row r="6905" spans="1:2" ht="15" x14ac:dyDescent="0.2">
      <c r="A6905" s="48">
        <v>6904</v>
      </c>
      <c r="B6905">
        <v>118.19812112475283</v>
      </c>
    </row>
    <row r="6906" spans="1:2" ht="15" x14ac:dyDescent="0.2">
      <c r="A6906" s="48">
        <v>6905</v>
      </c>
      <c r="B6906">
        <v>118.19812112475283</v>
      </c>
    </row>
    <row r="6907" spans="1:2" ht="15" x14ac:dyDescent="0.2">
      <c r="A6907" s="48">
        <v>6906</v>
      </c>
      <c r="B6907">
        <v>118.19812112475283</v>
      </c>
    </row>
    <row r="6908" spans="1:2" ht="15" x14ac:dyDescent="0.2">
      <c r="A6908" s="48">
        <v>6907</v>
      </c>
      <c r="B6908">
        <v>143.06357885714286</v>
      </c>
    </row>
    <row r="6909" spans="1:2" ht="15" x14ac:dyDescent="0.2">
      <c r="A6909" s="48">
        <v>6908</v>
      </c>
      <c r="B6909">
        <v>132.68743951119984</v>
      </c>
    </row>
    <row r="6910" spans="1:2" ht="15" x14ac:dyDescent="0.2">
      <c r="A6910" s="48">
        <v>6909</v>
      </c>
      <c r="B6910">
        <v>118.19812112475283</v>
      </c>
    </row>
    <row r="6911" spans="1:2" ht="15" x14ac:dyDescent="0.2">
      <c r="A6911" s="48">
        <v>6910</v>
      </c>
      <c r="B6911">
        <v>132.68743951119984</v>
      </c>
    </row>
    <row r="6912" spans="1:2" ht="15" x14ac:dyDescent="0.2">
      <c r="A6912" s="48">
        <v>6911</v>
      </c>
      <c r="B6912">
        <v>74.866190656785136</v>
      </c>
    </row>
    <row r="6913" spans="1:2" ht="15" x14ac:dyDescent="0.2">
      <c r="A6913" s="48">
        <v>6912</v>
      </c>
      <c r="B6913">
        <v>52.463559014159863</v>
      </c>
    </row>
    <row r="6914" spans="1:2" ht="15" x14ac:dyDescent="0.2">
      <c r="A6914" s="48">
        <v>6913</v>
      </c>
      <c r="B6914">
        <v>36.36655427766393</v>
      </c>
    </row>
    <row r="6915" spans="1:2" ht="15" x14ac:dyDescent="0.2">
      <c r="A6915" s="48">
        <v>6914</v>
      </c>
      <c r="B6915">
        <v>36.36655427766393</v>
      </c>
    </row>
    <row r="6916" spans="1:2" ht="15" x14ac:dyDescent="0.2">
      <c r="A6916" s="48">
        <v>6915</v>
      </c>
      <c r="B6916">
        <v>36.36655427766393</v>
      </c>
    </row>
    <row r="6917" spans="1:2" ht="15" x14ac:dyDescent="0.2">
      <c r="A6917" s="48">
        <v>6916</v>
      </c>
      <c r="B6917">
        <v>36.36655427766393</v>
      </c>
    </row>
    <row r="6918" spans="1:2" ht="15" x14ac:dyDescent="0.2">
      <c r="A6918" s="48">
        <v>6917</v>
      </c>
      <c r="B6918">
        <v>36.36655427766393</v>
      </c>
    </row>
    <row r="6919" spans="1:2" ht="15" x14ac:dyDescent="0.2">
      <c r="A6919" s="48">
        <v>6918</v>
      </c>
      <c r="B6919">
        <v>36.36655427766393</v>
      </c>
    </row>
    <row r="6920" spans="1:2" ht="15" x14ac:dyDescent="0.2">
      <c r="A6920" s="48">
        <v>6919</v>
      </c>
      <c r="B6920">
        <v>36.36655427766393</v>
      </c>
    </row>
    <row r="6921" spans="1:2" ht="15" x14ac:dyDescent="0.2">
      <c r="A6921" s="48">
        <v>6920</v>
      </c>
      <c r="B6921">
        <v>53.90666349750326</v>
      </c>
    </row>
    <row r="6922" spans="1:2" ht="15" x14ac:dyDescent="0.2">
      <c r="A6922" s="48">
        <v>6921</v>
      </c>
      <c r="B6922">
        <v>132.60760904553695</v>
      </c>
    </row>
    <row r="6923" spans="1:2" ht="15" x14ac:dyDescent="0.2">
      <c r="A6923" s="48">
        <v>6922</v>
      </c>
      <c r="B6923">
        <v>142.39362321809898</v>
      </c>
    </row>
    <row r="6924" spans="1:2" ht="15" x14ac:dyDescent="0.2">
      <c r="A6924" s="48">
        <v>6923</v>
      </c>
      <c r="B6924">
        <v>143.53420542857143</v>
      </c>
    </row>
    <row r="6925" spans="1:2" ht="15" x14ac:dyDescent="0.2">
      <c r="A6925" s="48">
        <v>6924</v>
      </c>
      <c r="B6925">
        <v>143.53420542857143</v>
      </c>
    </row>
    <row r="6926" spans="1:2" ht="15" x14ac:dyDescent="0.2">
      <c r="A6926" s="48">
        <v>6925</v>
      </c>
      <c r="B6926">
        <v>142.39362321809898</v>
      </c>
    </row>
    <row r="6927" spans="1:2" ht="15" x14ac:dyDescent="0.2">
      <c r="A6927" s="48">
        <v>6926</v>
      </c>
      <c r="B6927">
        <v>142.39362321809898</v>
      </c>
    </row>
    <row r="6928" spans="1:2" ht="15" x14ac:dyDescent="0.2">
      <c r="A6928" s="48">
        <v>6927</v>
      </c>
      <c r="B6928">
        <v>143.53420542857143</v>
      </c>
    </row>
    <row r="6929" spans="1:2" ht="15" x14ac:dyDescent="0.2">
      <c r="A6929" s="48">
        <v>6928</v>
      </c>
      <c r="B6929">
        <v>143.53420542857143</v>
      </c>
    </row>
    <row r="6930" spans="1:2" ht="15" x14ac:dyDescent="0.2">
      <c r="A6930" s="48">
        <v>6929</v>
      </c>
      <c r="B6930">
        <v>132.60760904553695</v>
      </c>
    </row>
    <row r="6931" spans="1:2" ht="15" x14ac:dyDescent="0.2">
      <c r="A6931" s="48">
        <v>6930</v>
      </c>
      <c r="B6931">
        <v>132.60760904553695</v>
      </c>
    </row>
    <row r="6932" spans="1:2" ht="15" x14ac:dyDescent="0.2">
      <c r="A6932" s="48">
        <v>6931</v>
      </c>
      <c r="B6932">
        <v>143.53420542857143</v>
      </c>
    </row>
    <row r="6933" spans="1:2" ht="15" x14ac:dyDescent="0.2">
      <c r="A6933" s="48">
        <v>6932</v>
      </c>
      <c r="B6933">
        <v>142.96334559023904</v>
      </c>
    </row>
    <row r="6934" spans="1:2" ht="15" x14ac:dyDescent="0.2">
      <c r="A6934" s="48">
        <v>6933</v>
      </c>
      <c r="B6934">
        <v>142.39362321809898</v>
      </c>
    </row>
    <row r="6935" spans="1:2" ht="15" x14ac:dyDescent="0.2">
      <c r="A6935" s="48">
        <v>6934</v>
      </c>
      <c r="B6935">
        <v>127.17146467562976</v>
      </c>
    </row>
    <row r="6936" spans="1:2" ht="15" x14ac:dyDescent="0.2">
      <c r="A6936" s="48">
        <v>6935</v>
      </c>
      <c r="B6936">
        <v>53.90666349750326</v>
      </c>
    </row>
    <row r="6937" spans="1:2" ht="15" x14ac:dyDescent="0.2">
      <c r="A6937" s="48">
        <v>6936</v>
      </c>
      <c r="B6937">
        <v>53.90666349750326</v>
      </c>
    </row>
    <row r="6938" spans="1:2" ht="15" x14ac:dyDescent="0.2">
      <c r="A6938" s="48">
        <v>6937</v>
      </c>
      <c r="B6938">
        <v>58.291143150146276</v>
      </c>
    </row>
    <row r="6939" spans="1:2" ht="15" x14ac:dyDescent="0.2">
      <c r="A6939" s="48">
        <v>6938</v>
      </c>
      <c r="B6939">
        <v>58.291143150146276</v>
      </c>
    </row>
    <row r="6940" spans="1:2" ht="15" x14ac:dyDescent="0.2">
      <c r="A6940" s="48">
        <v>6939</v>
      </c>
      <c r="B6940">
        <v>58.291143150146276</v>
      </c>
    </row>
    <row r="6941" spans="1:2" ht="15" x14ac:dyDescent="0.2">
      <c r="A6941" s="48">
        <v>6940</v>
      </c>
      <c r="B6941">
        <v>58.291143150146276</v>
      </c>
    </row>
    <row r="6942" spans="1:2" ht="15" x14ac:dyDescent="0.2">
      <c r="A6942" s="48">
        <v>6941</v>
      </c>
      <c r="B6942">
        <v>58.291143150146276</v>
      </c>
    </row>
    <row r="6943" spans="1:2" ht="15" x14ac:dyDescent="0.2">
      <c r="A6943" s="48">
        <v>6942</v>
      </c>
      <c r="B6943">
        <v>58.291143150146276</v>
      </c>
    </row>
    <row r="6944" spans="1:2" ht="15" x14ac:dyDescent="0.2">
      <c r="A6944" s="48">
        <v>6943</v>
      </c>
      <c r="B6944">
        <v>58.291143150146276</v>
      </c>
    </row>
    <row r="6945" spans="1:2" ht="15" x14ac:dyDescent="0.2">
      <c r="A6945" s="48">
        <v>6944</v>
      </c>
      <c r="B6945">
        <v>69.136530667557594</v>
      </c>
    </row>
    <row r="6946" spans="1:2" ht="15" x14ac:dyDescent="0.2">
      <c r="A6946" s="48">
        <v>6945</v>
      </c>
      <c r="B6946">
        <v>69.136530667557594</v>
      </c>
    </row>
    <row r="6947" spans="1:2" ht="15" x14ac:dyDescent="0.2">
      <c r="A6947" s="48">
        <v>6946</v>
      </c>
      <c r="B6947">
        <v>69.136530667557594</v>
      </c>
    </row>
    <row r="6948" spans="1:2" ht="15" x14ac:dyDescent="0.2">
      <c r="A6948" s="48">
        <v>6947</v>
      </c>
      <c r="B6948">
        <v>69.136530667557594</v>
      </c>
    </row>
    <row r="6949" spans="1:2" ht="15" x14ac:dyDescent="0.2">
      <c r="A6949" s="48">
        <v>6948</v>
      </c>
      <c r="B6949">
        <v>120.92879053567609</v>
      </c>
    </row>
    <row r="6950" spans="1:2" ht="15" x14ac:dyDescent="0.2">
      <c r="A6950" s="48">
        <v>6949</v>
      </c>
      <c r="B6950">
        <v>69.136530667557594</v>
      </c>
    </row>
    <row r="6951" spans="1:2" ht="15" x14ac:dyDescent="0.2">
      <c r="A6951" s="48">
        <v>6950</v>
      </c>
      <c r="B6951">
        <v>71.216082978434272</v>
      </c>
    </row>
    <row r="6952" spans="1:2" ht="15" x14ac:dyDescent="0.2">
      <c r="A6952" s="48">
        <v>6951</v>
      </c>
      <c r="B6952">
        <v>122.12541526916473</v>
      </c>
    </row>
    <row r="6953" spans="1:2" ht="15" x14ac:dyDescent="0.2">
      <c r="A6953" s="48">
        <v>6952</v>
      </c>
      <c r="B6953">
        <v>122.12541526916473</v>
      </c>
    </row>
    <row r="6954" spans="1:2" ht="15" x14ac:dyDescent="0.2">
      <c r="A6954" s="48">
        <v>6953</v>
      </c>
      <c r="B6954">
        <v>120.92879053567609</v>
      </c>
    </row>
    <row r="6955" spans="1:2" ht="15" x14ac:dyDescent="0.2">
      <c r="A6955" s="48">
        <v>6954</v>
      </c>
      <c r="B6955">
        <v>69.136530667557594</v>
      </c>
    </row>
    <row r="6956" spans="1:2" ht="15" x14ac:dyDescent="0.2">
      <c r="A6956" s="48">
        <v>6955</v>
      </c>
      <c r="B6956">
        <v>139.54817800000001</v>
      </c>
    </row>
    <row r="6957" spans="1:2" ht="15" x14ac:dyDescent="0.2">
      <c r="A6957" s="48">
        <v>6956</v>
      </c>
      <c r="B6957">
        <v>139.54817800000001</v>
      </c>
    </row>
    <row r="6958" spans="1:2" ht="15" x14ac:dyDescent="0.2">
      <c r="A6958" s="48">
        <v>6957</v>
      </c>
      <c r="B6958">
        <v>122.12541526916473</v>
      </c>
    </row>
    <row r="6959" spans="1:2" ht="15" x14ac:dyDescent="0.2">
      <c r="A6959" s="48">
        <v>6958</v>
      </c>
      <c r="B6959">
        <v>71.216082978434272</v>
      </c>
    </row>
    <row r="6960" spans="1:2" ht="15" x14ac:dyDescent="0.2">
      <c r="A6960" s="48">
        <v>6959</v>
      </c>
      <c r="B6960">
        <v>69.136530667557594</v>
      </c>
    </row>
    <row r="6961" spans="1:2" ht="15" x14ac:dyDescent="0.2">
      <c r="A6961" s="48">
        <v>6960</v>
      </c>
      <c r="B6961">
        <v>58.291143150146276</v>
      </c>
    </row>
    <row r="6962" spans="1:2" ht="15" x14ac:dyDescent="0.2">
      <c r="A6962" s="48">
        <v>6961</v>
      </c>
      <c r="B6962">
        <v>81.682915224609701</v>
      </c>
    </row>
    <row r="6963" spans="1:2" ht="15" x14ac:dyDescent="0.2">
      <c r="A6963" s="48">
        <v>6962</v>
      </c>
      <c r="B6963">
        <v>72.85558233414956</v>
      </c>
    </row>
    <row r="6964" spans="1:2" ht="15" x14ac:dyDescent="0.2">
      <c r="A6964" s="48">
        <v>6963</v>
      </c>
      <c r="B6964">
        <v>72.85558233414956</v>
      </c>
    </row>
    <row r="6965" spans="1:2" ht="15" x14ac:dyDescent="0.2">
      <c r="A6965" s="48">
        <v>6964</v>
      </c>
      <c r="B6965">
        <v>72.85558233414956</v>
      </c>
    </row>
    <row r="6966" spans="1:2" ht="15" x14ac:dyDescent="0.2">
      <c r="A6966" s="48">
        <v>6965</v>
      </c>
      <c r="B6966">
        <v>72.85558233414956</v>
      </c>
    </row>
    <row r="6967" spans="1:2" ht="15" x14ac:dyDescent="0.2">
      <c r="A6967" s="48">
        <v>6966</v>
      </c>
      <c r="B6967">
        <v>81.682915224609701</v>
      </c>
    </row>
    <row r="6968" spans="1:2" ht="15" x14ac:dyDescent="0.2">
      <c r="A6968" s="48">
        <v>6967</v>
      </c>
      <c r="B6968">
        <v>81.682915224609701</v>
      </c>
    </row>
    <row r="6969" spans="1:2" ht="15" x14ac:dyDescent="0.2">
      <c r="A6969" s="48">
        <v>6968</v>
      </c>
      <c r="B6969">
        <v>81.682915224609701</v>
      </c>
    </row>
    <row r="6970" spans="1:2" ht="15" x14ac:dyDescent="0.2">
      <c r="A6970" s="48">
        <v>6969</v>
      </c>
      <c r="B6970">
        <v>81.682915224609701</v>
      </c>
    </row>
    <row r="6971" spans="1:2" ht="15" x14ac:dyDescent="0.2">
      <c r="A6971" s="48">
        <v>6970</v>
      </c>
      <c r="B6971">
        <v>81.682915224609701</v>
      </c>
    </row>
    <row r="6972" spans="1:2" ht="15" x14ac:dyDescent="0.2">
      <c r="A6972" s="48">
        <v>6971</v>
      </c>
      <c r="B6972">
        <v>81.682915224609701</v>
      </c>
    </row>
    <row r="6973" spans="1:2" ht="15" x14ac:dyDescent="0.2">
      <c r="A6973" s="48">
        <v>6972</v>
      </c>
      <c r="B6973">
        <v>134.87867714285716</v>
      </c>
    </row>
    <row r="6974" spans="1:2" ht="15" x14ac:dyDescent="0.2">
      <c r="A6974" s="48">
        <v>6973</v>
      </c>
      <c r="B6974">
        <v>81.682915224609701</v>
      </c>
    </row>
    <row r="6975" spans="1:2" ht="15" x14ac:dyDescent="0.2">
      <c r="A6975" s="48">
        <v>6974</v>
      </c>
      <c r="B6975">
        <v>81.682915224609701</v>
      </c>
    </row>
    <row r="6976" spans="1:2" ht="15" x14ac:dyDescent="0.2">
      <c r="A6976" s="48">
        <v>6975</v>
      </c>
      <c r="B6976">
        <v>129.99681214001117</v>
      </c>
    </row>
    <row r="6977" spans="1:2" ht="15" x14ac:dyDescent="0.2">
      <c r="A6977" s="48">
        <v>6976</v>
      </c>
      <c r="B6977">
        <v>129.99681214001117</v>
      </c>
    </row>
    <row r="6978" spans="1:2" ht="15" x14ac:dyDescent="0.2">
      <c r="A6978" s="48">
        <v>6977</v>
      </c>
      <c r="B6978">
        <v>81.682915224609701</v>
      </c>
    </row>
    <row r="6979" spans="1:2" ht="15" x14ac:dyDescent="0.2">
      <c r="A6979" s="48">
        <v>6978</v>
      </c>
      <c r="B6979">
        <v>129.99681214001117</v>
      </c>
    </row>
    <row r="6980" spans="1:2" ht="15" x14ac:dyDescent="0.2">
      <c r="A6980" s="48">
        <v>6979</v>
      </c>
      <c r="B6980">
        <v>129.99681214001117</v>
      </c>
    </row>
    <row r="6981" spans="1:2" ht="15" x14ac:dyDescent="0.2">
      <c r="A6981" s="48">
        <v>6980</v>
      </c>
      <c r="B6981">
        <v>129.99681214001117</v>
      </c>
    </row>
    <row r="6982" spans="1:2" ht="15" x14ac:dyDescent="0.2">
      <c r="A6982" s="48">
        <v>6981</v>
      </c>
      <c r="B6982">
        <v>129.99681214001117</v>
      </c>
    </row>
    <row r="6983" spans="1:2" ht="15" x14ac:dyDescent="0.2">
      <c r="A6983" s="48">
        <v>6982</v>
      </c>
      <c r="B6983">
        <v>129.99681214001117</v>
      </c>
    </row>
    <row r="6984" spans="1:2" ht="15" x14ac:dyDescent="0.2">
      <c r="A6984" s="48">
        <v>6983</v>
      </c>
      <c r="B6984">
        <v>81.682915224609701</v>
      </c>
    </row>
    <row r="6985" spans="1:2" ht="15" x14ac:dyDescent="0.2">
      <c r="A6985" s="48">
        <v>6984</v>
      </c>
      <c r="B6985">
        <v>72.85558233414956</v>
      </c>
    </row>
    <row r="6986" spans="1:2" ht="15" x14ac:dyDescent="0.2">
      <c r="A6986" s="48">
        <v>6985</v>
      </c>
      <c r="B6986">
        <v>56.332181252121892</v>
      </c>
    </row>
    <row r="6987" spans="1:2" ht="15" x14ac:dyDescent="0.2">
      <c r="A6987" s="48">
        <v>6986</v>
      </c>
      <c r="B6987">
        <v>33.523754773572549</v>
      </c>
    </row>
    <row r="6988" spans="1:2" ht="15" x14ac:dyDescent="0.2">
      <c r="A6988" s="48">
        <v>6987</v>
      </c>
      <c r="B6988">
        <v>23.288641911808277</v>
      </c>
    </row>
    <row r="6989" spans="1:2" ht="15" x14ac:dyDescent="0.2">
      <c r="A6989" s="48">
        <v>6988</v>
      </c>
      <c r="B6989">
        <v>23.288641911808277</v>
      </c>
    </row>
    <row r="6990" spans="1:2" ht="15" x14ac:dyDescent="0.2">
      <c r="A6990" s="48">
        <v>6989</v>
      </c>
      <c r="B6990">
        <v>25.976718454726551</v>
      </c>
    </row>
    <row r="6991" spans="1:2" ht="15" x14ac:dyDescent="0.2">
      <c r="A6991" s="48">
        <v>6990</v>
      </c>
      <c r="B6991">
        <v>25.976718454726551</v>
      </c>
    </row>
    <row r="6992" spans="1:2" ht="15" x14ac:dyDescent="0.2">
      <c r="A6992" s="48">
        <v>6991</v>
      </c>
      <c r="B6992">
        <v>25.976718454726551</v>
      </c>
    </row>
    <row r="6993" spans="1:2" ht="15" x14ac:dyDescent="0.2">
      <c r="A6993" s="48">
        <v>6992</v>
      </c>
      <c r="B6993">
        <v>56.332181252121892</v>
      </c>
    </row>
    <row r="6994" spans="1:2" ht="15" x14ac:dyDescent="0.2">
      <c r="A6994" s="48">
        <v>6993</v>
      </c>
      <c r="B6994">
        <v>79.184584811516544</v>
      </c>
    </row>
    <row r="6995" spans="1:2" ht="15" x14ac:dyDescent="0.2">
      <c r="A6995" s="48">
        <v>6994</v>
      </c>
      <c r="B6995">
        <v>79.184584811516544</v>
      </c>
    </row>
    <row r="6996" spans="1:2" ht="15" x14ac:dyDescent="0.2">
      <c r="A6996" s="48">
        <v>6995</v>
      </c>
      <c r="B6996">
        <v>79.184584811516544</v>
      </c>
    </row>
    <row r="6997" spans="1:2" ht="15" x14ac:dyDescent="0.2">
      <c r="A6997" s="48">
        <v>6996</v>
      </c>
      <c r="B6997">
        <v>79.184584811516544</v>
      </c>
    </row>
    <row r="6998" spans="1:2" ht="15" x14ac:dyDescent="0.2">
      <c r="A6998" s="48">
        <v>6997</v>
      </c>
      <c r="B6998">
        <v>79.184584811516544</v>
      </c>
    </row>
    <row r="6999" spans="1:2" ht="15" x14ac:dyDescent="0.2">
      <c r="A6999" s="48">
        <v>6998</v>
      </c>
      <c r="B6999">
        <v>79.184584811516544</v>
      </c>
    </row>
    <row r="7000" spans="1:2" ht="15" x14ac:dyDescent="0.2">
      <c r="A7000" s="48">
        <v>6999</v>
      </c>
      <c r="B7000">
        <v>79.184584811516544</v>
      </c>
    </row>
    <row r="7001" spans="1:2" ht="15" x14ac:dyDescent="0.2">
      <c r="A7001" s="48">
        <v>7000</v>
      </c>
      <c r="B7001">
        <v>79.184584811516544</v>
      </c>
    </row>
    <row r="7002" spans="1:2" ht="15" x14ac:dyDescent="0.2">
      <c r="A7002" s="48">
        <v>7001</v>
      </c>
      <c r="B7002">
        <v>79.184584811516544</v>
      </c>
    </row>
    <row r="7003" spans="1:2" ht="15" x14ac:dyDescent="0.2">
      <c r="A7003" s="48">
        <v>7002</v>
      </c>
      <c r="B7003">
        <v>79.184584811516544</v>
      </c>
    </row>
    <row r="7004" spans="1:2" ht="15" x14ac:dyDescent="0.2">
      <c r="A7004" s="48">
        <v>7003</v>
      </c>
      <c r="B7004">
        <v>137.51819657142858</v>
      </c>
    </row>
    <row r="7005" spans="1:2" ht="15" x14ac:dyDescent="0.2">
      <c r="A7005" s="48">
        <v>7004</v>
      </c>
      <c r="B7005">
        <v>123.06233641610422</v>
      </c>
    </row>
    <row r="7006" spans="1:2" ht="15" x14ac:dyDescent="0.2">
      <c r="A7006" s="48">
        <v>7005</v>
      </c>
      <c r="B7006">
        <v>79.184584811516544</v>
      </c>
    </row>
    <row r="7007" spans="1:2" ht="15" x14ac:dyDescent="0.2">
      <c r="A7007" s="48">
        <v>7006</v>
      </c>
      <c r="B7007">
        <v>79.184584811516544</v>
      </c>
    </row>
    <row r="7008" spans="1:2" ht="15" x14ac:dyDescent="0.2">
      <c r="A7008" s="48">
        <v>7007</v>
      </c>
      <c r="B7008">
        <v>68.344961321275335</v>
      </c>
    </row>
    <row r="7009" spans="1:2" ht="15" x14ac:dyDescent="0.2">
      <c r="A7009" s="48">
        <v>7008</v>
      </c>
      <c r="B7009">
        <v>28.136057538920639</v>
      </c>
    </row>
    <row r="7010" spans="1:2" ht="15" x14ac:dyDescent="0.2">
      <c r="A7010" s="48">
        <v>7009</v>
      </c>
      <c r="B7010">
        <v>51.019313334224407</v>
      </c>
    </row>
    <row r="7011" spans="1:2" ht="15" x14ac:dyDescent="0.2">
      <c r="A7011" s="48">
        <v>7010</v>
      </c>
      <c r="B7011">
        <v>51.019313334224407</v>
      </c>
    </row>
    <row r="7012" spans="1:2" ht="15" x14ac:dyDescent="0.2">
      <c r="A7012" s="48">
        <v>7011</v>
      </c>
      <c r="B7012">
        <v>51.019313334224407</v>
      </c>
    </row>
    <row r="7013" spans="1:2" ht="15" x14ac:dyDescent="0.2">
      <c r="A7013" s="48">
        <v>7012</v>
      </c>
      <c r="B7013">
        <v>51.019313334224407</v>
      </c>
    </row>
    <row r="7014" spans="1:2" ht="15" x14ac:dyDescent="0.2">
      <c r="A7014" s="48">
        <v>7013</v>
      </c>
      <c r="B7014">
        <v>44.115799766171932</v>
      </c>
    </row>
    <row r="7015" spans="1:2" ht="15" x14ac:dyDescent="0.2">
      <c r="A7015" s="48">
        <v>7014</v>
      </c>
      <c r="B7015">
        <v>36.930979232280237</v>
      </c>
    </row>
    <row r="7016" spans="1:2" ht="15" x14ac:dyDescent="0.2">
      <c r="A7016" s="48">
        <v>7015</v>
      </c>
      <c r="B7016">
        <v>51.019313334224407</v>
      </c>
    </row>
    <row r="7017" spans="1:2" ht="15" x14ac:dyDescent="0.2">
      <c r="A7017" s="48">
        <v>7016</v>
      </c>
      <c r="B7017">
        <v>51.019313334224407</v>
      </c>
    </row>
    <row r="7018" spans="1:2" ht="15" x14ac:dyDescent="0.2">
      <c r="A7018" s="48">
        <v>7017</v>
      </c>
      <c r="B7018">
        <v>51.019313334224407</v>
      </c>
    </row>
    <row r="7019" spans="1:2" ht="15" x14ac:dyDescent="0.2">
      <c r="A7019" s="48">
        <v>7018</v>
      </c>
      <c r="B7019">
        <v>83.295323721657923</v>
      </c>
    </row>
    <row r="7020" spans="1:2" ht="15" x14ac:dyDescent="0.2">
      <c r="A7020" s="48">
        <v>7019</v>
      </c>
      <c r="B7020">
        <v>83.295323721657923</v>
      </c>
    </row>
    <row r="7021" spans="1:2" ht="15" x14ac:dyDescent="0.2">
      <c r="A7021" s="48">
        <v>7020</v>
      </c>
      <c r="B7021">
        <v>83.295323721657923</v>
      </c>
    </row>
    <row r="7022" spans="1:2" ht="15" x14ac:dyDescent="0.2">
      <c r="A7022" s="48">
        <v>7021</v>
      </c>
      <c r="B7022">
        <v>83.295323721657923</v>
      </c>
    </row>
    <row r="7023" spans="1:2" ht="15" x14ac:dyDescent="0.2">
      <c r="A7023" s="48">
        <v>7022</v>
      </c>
      <c r="B7023">
        <v>83.295323721657923</v>
      </c>
    </row>
    <row r="7024" spans="1:2" ht="15" x14ac:dyDescent="0.2">
      <c r="A7024" s="48">
        <v>7023</v>
      </c>
      <c r="B7024">
        <v>74.386179971466831</v>
      </c>
    </row>
    <row r="7025" spans="1:2" ht="15" x14ac:dyDescent="0.2">
      <c r="A7025" s="48">
        <v>7024</v>
      </c>
      <c r="B7025">
        <v>74.386179971466831</v>
      </c>
    </row>
    <row r="7026" spans="1:2" ht="15" x14ac:dyDescent="0.2">
      <c r="A7026" s="48">
        <v>7025</v>
      </c>
      <c r="B7026">
        <v>51.019313334224407</v>
      </c>
    </row>
    <row r="7027" spans="1:2" ht="15" x14ac:dyDescent="0.2">
      <c r="A7027" s="48">
        <v>7026</v>
      </c>
      <c r="B7027">
        <v>74.386179971466831</v>
      </c>
    </row>
    <row r="7028" spans="1:2" ht="15" x14ac:dyDescent="0.2">
      <c r="A7028" s="48">
        <v>7027</v>
      </c>
      <c r="B7028">
        <v>101.63511485714285</v>
      </c>
    </row>
    <row r="7029" spans="1:2" ht="15" x14ac:dyDescent="0.2">
      <c r="A7029" s="48">
        <v>7028</v>
      </c>
      <c r="B7029">
        <v>91.235683241800871</v>
      </c>
    </row>
    <row r="7030" spans="1:2" ht="15" x14ac:dyDescent="0.2">
      <c r="A7030" s="48">
        <v>7029</v>
      </c>
      <c r="B7030">
        <v>90.69508123291314</v>
      </c>
    </row>
    <row r="7031" spans="1:2" ht="15" x14ac:dyDescent="0.2">
      <c r="A7031" s="48">
        <v>7030</v>
      </c>
      <c r="B7031">
        <v>74.386179971466831</v>
      </c>
    </row>
    <row r="7032" spans="1:2" ht="15" x14ac:dyDescent="0.2">
      <c r="A7032" s="48">
        <v>7031</v>
      </c>
      <c r="B7032">
        <v>83.295323721657923</v>
      </c>
    </row>
    <row r="7033" spans="1:2" ht="15" x14ac:dyDescent="0.2">
      <c r="A7033" s="48">
        <v>7032</v>
      </c>
      <c r="B7033">
        <v>51.019313334224407</v>
      </c>
    </row>
    <row r="7034" spans="1:2" ht="15" x14ac:dyDescent="0.2">
      <c r="A7034" s="48">
        <v>7033</v>
      </c>
      <c r="B7034">
        <v>40.643542951534776</v>
      </c>
    </row>
    <row r="7035" spans="1:2" ht="15" x14ac:dyDescent="0.2">
      <c r="A7035" s="48">
        <v>7034</v>
      </c>
      <c r="B7035">
        <v>34.019630548822668</v>
      </c>
    </row>
    <row r="7036" spans="1:2" ht="15" x14ac:dyDescent="0.2">
      <c r="A7036" s="48">
        <v>7035</v>
      </c>
      <c r="B7036">
        <v>40.643542951534776</v>
      </c>
    </row>
    <row r="7037" spans="1:2" ht="15" x14ac:dyDescent="0.2">
      <c r="A7037" s="48">
        <v>7036</v>
      </c>
      <c r="B7037">
        <v>15.355941231400124</v>
      </c>
    </row>
    <row r="7038" spans="1:2" ht="15" x14ac:dyDescent="0.2">
      <c r="A7038" s="48">
        <v>7037</v>
      </c>
      <c r="B7038">
        <v>67.0787784641294</v>
      </c>
    </row>
    <row r="7039" spans="1:2" ht="15" x14ac:dyDescent="0.2">
      <c r="A7039" s="48">
        <v>7038</v>
      </c>
      <c r="B7039">
        <v>81.614118750057585</v>
      </c>
    </row>
    <row r="7040" spans="1:2" ht="15" x14ac:dyDescent="0.2">
      <c r="A7040" s="48">
        <v>7039</v>
      </c>
      <c r="B7040">
        <v>84.091917639729786</v>
      </c>
    </row>
    <row r="7041" spans="1:2" ht="15" x14ac:dyDescent="0.2">
      <c r="A7041" s="48">
        <v>7040</v>
      </c>
      <c r="B7041">
        <v>84.091917639729786</v>
      </c>
    </row>
    <row r="7042" spans="1:2" ht="15" x14ac:dyDescent="0.2">
      <c r="A7042" s="48">
        <v>7041</v>
      </c>
      <c r="B7042">
        <v>84.149342918871426</v>
      </c>
    </row>
    <row r="7043" spans="1:2" ht="15" x14ac:dyDescent="0.2">
      <c r="A7043" s="48">
        <v>7042</v>
      </c>
      <c r="B7043">
        <v>84.149342918871426</v>
      </c>
    </row>
    <row r="7044" spans="1:2" ht="15" x14ac:dyDescent="0.2">
      <c r="A7044" s="48">
        <v>7043</v>
      </c>
      <c r="B7044">
        <v>84.149342918871426</v>
      </c>
    </row>
    <row r="7045" spans="1:2" ht="15" x14ac:dyDescent="0.2">
      <c r="A7045" s="48">
        <v>7044</v>
      </c>
      <c r="B7045">
        <v>110.15795342857143</v>
      </c>
    </row>
    <row r="7046" spans="1:2" ht="15" x14ac:dyDescent="0.2">
      <c r="A7046" s="48">
        <v>7045</v>
      </c>
      <c r="B7046">
        <v>110.15795342857143</v>
      </c>
    </row>
    <row r="7047" spans="1:2" ht="15" x14ac:dyDescent="0.2">
      <c r="A7047" s="48">
        <v>7046</v>
      </c>
      <c r="B7047">
        <v>110.15795342857143</v>
      </c>
    </row>
    <row r="7048" spans="1:2" ht="15" x14ac:dyDescent="0.2">
      <c r="A7048" s="48">
        <v>7047</v>
      </c>
      <c r="B7048">
        <v>110.15795342857143</v>
      </c>
    </row>
    <row r="7049" spans="1:2" ht="15" x14ac:dyDescent="0.2">
      <c r="A7049" s="48">
        <v>7048</v>
      </c>
      <c r="B7049">
        <v>110.15795342857143</v>
      </c>
    </row>
    <row r="7050" spans="1:2" ht="15" x14ac:dyDescent="0.2">
      <c r="A7050" s="48">
        <v>7049</v>
      </c>
      <c r="B7050">
        <v>84.149342918871426</v>
      </c>
    </row>
    <row r="7051" spans="1:2" ht="15" x14ac:dyDescent="0.2">
      <c r="A7051" s="48">
        <v>7050</v>
      </c>
      <c r="B7051">
        <v>84.149342918871426</v>
      </c>
    </row>
    <row r="7052" spans="1:2" ht="15" x14ac:dyDescent="0.2">
      <c r="A7052" s="48">
        <v>7051</v>
      </c>
      <c r="B7052">
        <v>110.15795342857143</v>
      </c>
    </row>
    <row r="7053" spans="1:2" ht="15" x14ac:dyDescent="0.2">
      <c r="A7053" s="48">
        <v>7052</v>
      </c>
      <c r="B7053">
        <v>110.15795342857143</v>
      </c>
    </row>
    <row r="7054" spans="1:2" ht="15" x14ac:dyDescent="0.2">
      <c r="A7054" s="48">
        <v>7053</v>
      </c>
      <c r="B7054">
        <v>84.149342918871426</v>
      </c>
    </row>
    <row r="7055" spans="1:2" ht="15" x14ac:dyDescent="0.2">
      <c r="A7055" s="48">
        <v>7054</v>
      </c>
      <c r="B7055">
        <v>84.149342918871426</v>
      </c>
    </row>
    <row r="7056" spans="1:2" ht="15" x14ac:dyDescent="0.2">
      <c r="A7056" s="48">
        <v>7055</v>
      </c>
      <c r="B7056">
        <v>84.091917639729786</v>
      </c>
    </row>
    <row r="7057" spans="1:2" ht="15" x14ac:dyDescent="0.2">
      <c r="A7057" s="48">
        <v>7056</v>
      </c>
      <c r="B7057">
        <v>84.091917639729786</v>
      </c>
    </row>
    <row r="7058" spans="1:2" ht="15" x14ac:dyDescent="0.2">
      <c r="A7058" s="48">
        <v>7057</v>
      </c>
      <c r="B7058">
        <v>3.6354272496567912</v>
      </c>
    </row>
    <row r="7059" spans="1:2" ht="15" x14ac:dyDescent="0.2">
      <c r="A7059" s="48">
        <v>7058</v>
      </c>
      <c r="B7059">
        <v>3.6354272496567912</v>
      </c>
    </row>
    <row r="7060" spans="1:2" ht="15" x14ac:dyDescent="0.2">
      <c r="A7060" s="48">
        <v>7059</v>
      </c>
      <c r="B7060">
        <v>3.6354272496567912</v>
      </c>
    </row>
    <row r="7061" spans="1:2" ht="15" x14ac:dyDescent="0.2">
      <c r="A7061" s="48">
        <v>7060</v>
      </c>
      <c r="B7061">
        <v>3.6354272496567912</v>
      </c>
    </row>
    <row r="7062" spans="1:2" ht="15" x14ac:dyDescent="0.2">
      <c r="A7062" s="48">
        <v>7061</v>
      </c>
      <c r="B7062">
        <v>3.6354272496567912</v>
      </c>
    </row>
    <row r="7063" spans="1:2" ht="15" x14ac:dyDescent="0.2">
      <c r="A7063" s="48">
        <v>7062</v>
      </c>
      <c r="B7063">
        <v>26.046385591732982</v>
      </c>
    </row>
    <row r="7064" spans="1:2" ht="15" x14ac:dyDescent="0.2">
      <c r="A7064" s="48">
        <v>7063</v>
      </c>
      <c r="B7064">
        <v>30.337370946705594</v>
      </c>
    </row>
    <row r="7065" spans="1:2" ht="15" x14ac:dyDescent="0.2">
      <c r="A7065" s="48">
        <v>7064</v>
      </c>
      <c r="B7065">
        <v>55.309856065120648</v>
      </c>
    </row>
    <row r="7066" spans="1:2" ht="15" x14ac:dyDescent="0.2">
      <c r="A7066" s="48">
        <v>7065</v>
      </c>
      <c r="B7066">
        <v>55.309856065120648</v>
      </c>
    </row>
    <row r="7067" spans="1:2" ht="15" x14ac:dyDescent="0.2">
      <c r="A7067" s="48">
        <v>7066</v>
      </c>
      <c r="B7067">
        <v>55.309856065120648</v>
      </c>
    </row>
    <row r="7068" spans="1:2" ht="15" x14ac:dyDescent="0.2">
      <c r="A7068" s="48">
        <v>7067</v>
      </c>
      <c r="B7068">
        <v>55.309856065120648</v>
      </c>
    </row>
    <row r="7069" spans="1:2" ht="15" x14ac:dyDescent="0.2">
      <c r="A7069" s="48">
        <v>7068</v>
      </c>
      <c r="B7069">
        <v>65.455184864532072</v>
      </c>
    </row>
    <row r="7070" spans="1:2" ht="15" x14ac:dyDescent="0.2">
      <c r="A7070" s="48">
        <v>7069</v>
      </c>
      <c r="B7070">
        <v>55.309856065120648</v>
      </c>
    </row>
    <row r="7071" spans="1:2" ht="15" x14ac:dyDescent="0.2">
      <c r="A7071" s="48">
        <v>7070</v>
      </c>
      <c r="B7071">
        <v>55.309856065120648</v>
      </c>
    </row>
    <row r="7072" spans="1:2" ht="15" x14ac:dyDescent="0.2">
      <c r="A7072" s="48">
        <v>7071</v>
      </c>
      <c r="B7072">
        <v>65.455184864532072</v>
      </c>
    </row>
    <row r="7073" spans="1:2" ht="15" x14ac:dyDescent="0.2">
      <c r="A7073" s="48">
        <v>7072</v>
      </c>
      <c r="B7073">
        <v>65.455184864532072</v>
      </c>
    </row>
    <row r="7074" spans="1:2" ht="15" x14ac:dyDescent="0.2">
      <c r="A7074" s="48">
        <v>7073</v>
      </c>
      <c r="B7074">
        <v>55.309856065120648</v>
      </c>
    </row>
    <row r="7075" spans="1:2" ht="15" x14ac:dyDescent="0.2">
      <c r="A7075" s="48">
        <v>7074</v>
      </c>
      <c r="B7075">
        <v>60.638672378410746</v>
      </c>
    </row>
    <row r="7076" spans="1:2" ht="15" x14ac:dyDescent="0.2">
      <c r="A7076" s="48">
        <v>7075</v>
      </c>
      <c r="B7076">
        <v>65.455184864532072</v>
      </c>
    </row>
    <row r="7077" spans="1:2" ht="15" x14ac:dyDescent="0.2">
      <c r="A7077" s="48">
        <v>7076</v>
      </c>
      <c r="B7077">
        <v>65.455184864532072</v>
      </c>
    </row>
    <row r="7078" spans="1:2" ht="15" x14ac:dyDescent="0.2">
      <c r="A7078" s="48">
        <v>7077</v>
      </c>
      <c r="B7078">
        <v>60.638672378410746</v>
      </c>
    </row>
    <row r="7079" spans="1:2" ht="15" x14ac:dyDescent="0.2">
      <c r="A7079" s="48">
        <v>7078</v>
      </c>
      <c r="B7079">
        <v>55.309856065120648</v>
      </c>
    </row>
    <row r="7080" spans="1:2" ht="15" x14ac:dyDescent="0.2">
      <c r="A7080" s="48">
        <v>7079</v>
      </c>
      <c r="B7080">
        <v>149.916922</v>
      </c>
    </row>
    <row r="7081" spans="1:2" ht="15" x14ac:dyDescent="0.2">
      <c r="A7081" s="48">
        <v>7080</v>
      </c>
      <c r="B7081">
        <v>18.382026482035073</v>
      </c>
    </row>
    <row r="7082" spans="1:2" ht="15" x14ac:dyDescent="0.2">
      <c r="A7082" s="48">
        <v>7081</v>
      </c>
      <c r="B7082">
        <v>4.0093816762885277</v>
      </c>
    </row>
    <row r="7083" spans="1:2" ht="15" x14ac:dyDescent="0.2">
      <c r="A7083" s="48">
        <v>7082</v>
      </c>
      <c r="B7083">
        <v>4.0093816762885277</v>
      </c>
    </row>
    <row r="7084" spans="1:2" ht="15" x14ac:dyDescent="0.2">
      <c r="A7084" s="48">
        <v>7083</v>
      </c>
      <c r="B7084">
        <v>4.0093816762885277</v>
      </c>
    </row>
    <row r="7085" spans="1:2" ht="15" x14ac:dyDescent="0.2">
      <c r="A7085" s="48">
        <v>7084</v>
      </c>
      <c r="B7085">
        <v>3.9479948509688465</v>
      </c>
    </row>
    <row r="7086" spans="1:2" ht="15" x14ac:dyDescent="0.2">
      <c r="A7086" s="48">
        <v>7085</v>
      </c>
      <c r="B7086">
        <v>4.0093816762885277</v>
      </c>
    </row>
    <row r="7087" spans="1:2" ht="15" x14ac:dyDescent="0.2">
      <c r="A7087" s="48">
        <v>7086</v>
      </c>
      <c r="B7087">
        <v>30.370607218456204</v>
      </c>
    </row>
    <row r="7088" spans="1:2" ht="15" x14ac:dyDescent="0.2">
      <c r="A7088" s="48">
        <v>7087</v>
      </c>
      <c r="B7088">
        <v>30.370607218456204</v>
      </c>
    </row>
    <row r="7089" spans="1:2" ht="15" x14ac:dyDescent="0.2">
      <c r="A7089" s="48">
        <v>7088</v>
      </c>
      <c r="B7089">
        <v>30.370607218456204</v>
      </c>
    </row>
    <row r="7090" spans="1:2" ht="15" x14ac:dyDescent="0.2">
      <c r="A7090" s="48">
        <v>7089</v>
      </c>
      <c r="B7090">
        <v>30.370607218456204</v>
      </c>
    </row>
    <row r="7091" spans="1:2" ht="15" x14ac:dyDescent="0.2">
      <c r="A7091" s="48">
        <v>7090</v>
      </c>
      <c r="B7091">
        <v>30.370607218456204</v>
      </c>
    </row>
    <row r="7092" spans="1:2" ht="15" x14ac:dyDescent="0.2">
      <c r="A7092" s="48">
        <v>7091</v>
      </c>
      <c r="B7092">
        <v>46.957165653737789</v>
      </c>
    </row>
    <row r="7093" spans="1:2" ht="15" x14ac:dyDescent="0.2">
      <c r="A7093" s="48">
        <v>7092</v>
      </c>
      <c r="B7093">
        <v>46.957165653737789</v>
      </c>
    </row>
    <row r="7094" spans="1:2" ht="15" x14ac:dyDescent="0.2">
      <c r="A7094" s="48">
        <v>7093</v>
      </c>
      <c r="B7094">
        <v>46.957165653737789</v>
      </c>
    </row>
    <row r="7095" spans="1:2" ht="15" x14ac:dyDescent="0.2">
      <c r="A7095" s="48">
        <v>7094</v>
      </c>
      <c r="B7095">
        <v>46.957165653737789</v>
      </c>
    </row>
    <row r="7096" spans="1:2" ht="15" x14ac:dyDescent="0.2">
      <c r="A7096" s="48">
        <v>7095</v>
      </c>
      <c r="B7096">
        <v>46.957165653737789</v>
      </c>
    </row>
    <row r="7097" spans="1:2" ht="15" x14ac:dyDescent="0.2">
      <c r="A7097" s="48">
        <v>7096</v>
      </c>
      <c r="B7097">
        <v>46.957165653737789</v>
      </c>
    </row>
    <row r="7098" spans="1:2" ht="15" x14ac:dyDescent="0.2">
      <c r="A7098" s="48">
        <v>7097</v>
      </c>
      <c r="B7098">
        <v>46.957165653737789</v>
      </c>
    </row>
    <row r="7099" spans="1:2" ht="15" x14ac:dyDescent="0.2">
      <c r="A7099" s="48">
        <v>7098</v>
      </c>
      <c r="B7099">
        <v>46.957165653737789</v>
      </c>
    </row>
    <row r="7100" spans="1:2" ht="15" x14ac:dyDescent="0.2">
      <c r="A7100" s="48">
        <v>7099</v>
      </c>
      <c r="B7100">
        <v>129.9701882857143</v>
      </c>
    </row>
    <row r="7101" spans="1:2" ht="15" x14ac:dyDescent="0.2">
      <c r="A7101" s="48">
        <v>7100</v>
      </c>
      <c r="B7101">
        <v>79.108206329540025</v>
      </c>
    </row>
    <row r="7102" spans="1:2" ht="15" x14ac:dyDescent="0.2">
      <c r="A7102" s="48">
        <v>7101</v>
      </c>
      <c r="B7102">
        <v>46.957165653737789</v>
      </c>
    </row>
    <row r="7103" spans="1:2" ht="15" x14ac:dyDescent="0.2">
      <c r="A7103" s="48">
        <v>7102</v>
      </c>
      <c r="B7103">
        <v>46.957165653737789</v>
      </c>
    </row>
    <row r="7104" spans="1:2" ht="15" x14ac:dyDescent="0.2">
      <c r="A7104" s="48">
        <v>7103</v>
      </c>
      <c r="B7104">
        <v>30.370607218456204</v>
      </c>
    </row>
    <row r="7105" spans="1:2" ht="15" x14ac:dyDescent="0.2">
      <c r="A7105" s="48">
        <v>7104</v>
      </c>
      <c r="B7105">
        <v>30.370607218456204</v>
      </c>
    </row>
    <row r="7106" spans="1:2" ht="15" x14ac:dyDescent="0.2">
      <c r="A7106" s="48">
        <v>7105</v>
      </c>
      <c r="B7106">
        <v>11.57949569693618</v>
      </c>
    </row>
    <row r="7107" spans="1:2" ht="15" x14ac:dyDescent="0.2">
      <c r="A7107" s="48">
        <v>7106</v>
      </c>
      <c r="B7107">
        <v>9.4474312695268647</v>
      </c>
    </row>
    <row r="7108" spans="1:2" ht="15" x14ac:dyDescent="0.2">
      <c r="A7108" s="48">
        <v>7107</v>
      </c>
      <c r="B7108">
        <v>9.4474312695268647</v>
      </c>
    </row>
    <row r="7109" spans="1:2" ht="15" x14ac:dyDescent="0.2">
      <c r="A7109" s="48">
        <v>7108</v>
      </c>
      <c r="B7109">
        <v>9.4474312695268647</v>
      </c>
    </row>
    <row r="7110" spans="1:2" ht="15" x14ac:dyDescent="0.2">
      <c r="A7110" s="48">
        <v>7109</v>
      </c>
      <c r="B7110">
        <v>22.602360667598678</v>
      </c>
    </row>
    <row r="7111" spans="1:2" ht="15" x14ac:dyDescent="0.2">
      <c r="A7111" s="48">
        <v>7110</v>
      </c>
      <c r="B7111">
        <v>21.290740259114067</v>
      </c>
    </row>
    <row r="7112" spans="1:2" ht="15" x14ac:dyDescent="0.2">
      <c r="A7112" s="48">
        <v>7111</v>
      </c>
      <c r="B7112">
        <v>21.290740259114067</v>
      </c>
    </row>
    <row r="7113" spans="1:2" ht="15" x14ac:dyDescent="0.2">
      <c r="A7113" s="48">
        <v>7112</v>
      </c>
      <c r="B7113">
        <v>21.290740259114067</v>
      </c>
    </row>
    <row r="7114" spans="1:2" ht="15" x14ac:dyDescent="0.2">
      <c r="A7114" s="48">
        <v>7113</v>
      </c>
      <c r="B7114">
        <v>21.290740259114067</v>
      </c>
    </row>
    <row r="7115" spans="1:2" ht="15" x14ac:dyDescent="0.2">
      <c r="A7115" s="48">
        <v>7114</v>
      </c>
      <c r="B7115">
        <v>23.272871920591577</v>
      </c>
    </row>
    <row r="7116" spans="1:2" ht="15" x14ac:dyDescent="0.2">
      <c r="A7116" s="48">
        <v>7115</v>
      </c>
      <c r="B7116">
        <v>140.92336029291573</v>
      </c>
    </row>
    <row r="7117" spans="1:2" ht="15" x14ac:dyDescent="0.2">
      <c r="A7117" s="48">
        <v>7116</v>
      </c>
      <c r="B7117">
        <v>149.92682971428573</v>
      </c>
    </row>
    <row r="7118" spans="1:2" ht="15" x14ac:dyDescent="0.2">
      <c r="A7118" s="48">
        <v>7117</v>
      </c>
      <c r="B7118">
        <v>32.082932813720674</v>
      </c>
    </row>
    <row r="7119" spans="1:2" ht="15" x14ac:dyDescent="0.2">
      <c r="A7119" s="48">
        <v>7118</v>
      </c>
      <c r="B7119">
        <v>149.92682971428573</v>
      </c>
    </row>
    <row r="7120" spans="1:2" ht="15" x14ac:dyDescent="0.2">
      <c r="A7120" s="48">
        <v>7119</v>
      </c>
      <c r="B7120">
        <v>46.981002395060663</v>
      </c>
    </row>
    <row r="7121" spans="1:2" ht="15" x14ac:dyDescent="0.2">
      <c r="A7121" s="48">
        <v>7120</v>
      </c>
      <c r="B7121">
        <v>46.981002395060663</v>
      </c>
    </row>
    <row r="7122" spans="1:2" ht="15" x14ac:dyDescent="0.2">
      <c r="A7122" s="48">
        <v>7121</v>
      </c>
      <c r="B7122">
        <v>46.981002395060663</v>
      </c>
    </row>
    <row r="7123" spans="1:2" ht="15" x14ac:dyDescent="0.2">
      <c r="A7123" s="48">
        <v>7122</v>
      </c>
      <c r="B7123">
        <v>24.182132456619776</v>
      </c>
    </row>
    <row r="7124" spans="1:2" ht="15" x14ac:dyDescent="0.2">
      <c r="A7124" s="48">
        <v>7123</v>
      </c>
      <c r="B7124">
        <v>46.981002395060663</v>
      </c>
    </row>
    <row r="7125" spans="1:2" ht="15" x14ac:dyDescent="0.2">
      <c r="A7125" s="48">
        <v>7124</v>
      </c>
      <c r="B7125">
        <v>46.981002395060663</v>
      </c>
    </row>
    <row r="7126" spans="1:2" ht="15" x14ac:dyDescent="0.2">
      <c r="A7126" s="48">
        <v>7125</v>
      </c>
      <c r="B7126">
        <v>24.964039418469344</v>
      </c>
    </row>
    <row r="7127" spans="1:2" ht="15" x14ac:dyDescent="0.2">
      <c r="A7127" s="48">
        <v>7126</v>
      </c>
      <c r="B7127">
        <v>23.272871920591577</v>
      </c>
    </row>
    <row r="7128" spans="1:2" ht="15" x14ac:dyDescent="0.2">
      <c r="A7128" s="48">
        <v>7127</v>
      </c>
      <c r="B7128">
        <v>21.290740259114067</v>
      </c>
    </row>
    <row r="7129" spans="1:2" ht="15" x14ac:dyDescent="0.2">
      <c r="A7129" s="48">
        <v>7128</v>
      </c>
      <c r="B7129">
        <v>21.290740259114067</v>
      </c>
    </row>
    <row r="7130" spans="1:2" ht="15" x14ac:dyDescent="0.2">
      <c r="A7130" s="48">
        <v>7129</v>
      </c>
      <c r="B7130">
        <v>20.500718615477297</v>
      </c>
    </row>
    <row r="7131" spans="1:2" ht="15" x14ac:dyDescent="0.2">
      <c r="A7131" s="48">
        <v>7130</v>
      </c>
      <c r="B7131">
        <v>23.398820884991</v>
      </c>
    </row>
    <row r="7132" spans="1:2" ht="15" x14ac:dyDescent="0.2">
      <c r="A7132" s="48">
        <v>7131</v>
      </c>
      <c r="B7132">
        <v>18.101328522817585</v>
      </c>
    </row>
    <row r="7133" spans="1:2" ht="15" x14ac:dyDescent="0.2">
      <c r="A7133" s="48">
        <v>7132</v>
      </c>
      <c r="B7133">
        <v>9.7520028083280508</v>
      </c>
    </row>
    <row r="7134" spans="1:2" ht="15" x14ac:dyDescent="0.2">
      <c r="A7134" s="48">
        <v>7133</v>
      </c>
      <c r="B7134">
        <v>20.500718615477297</v>
      </c>
    </row>
    <row r="7135" spans="1:2" ht="15" x14ac:dyDescent="0.2">
      <c r="A7135" s="48">
        <v>7134</v>
      </c>
      <c r="B7135">
        <v>20.500718615477297</v>
      </c>
    </row>
    <row r="7136" spans="1:2" ht="15" x14ac:dyDescent="0.2">
      <c r="A7136" s="48">
        <v>7135</v>
      </c>
      <c r="B7136">
        <v>20.500718615477297</v>
      </c>
    </row>
    <row r="7137" spans="1:2" ht="15" x14ac:dyDescent="0.2">
      <c r="A7137" s="48">
        <v>7136</v>
      </c>
      <c r="B7137">
        <v>23.398820884991</v>
      </c>
    </row>
    <row r="7138" spans="1:2" ht="15" x14ac:dyDescent="0.2">
      <c r="A7138" s="48">
        <v>7137</v>
      </c>
      <c r="B7138">
        <v>23.398820884991</v>
      </c>
    </row>
    <row r="7139" spans="1:2" ht="15" x14ac:dyDescent="0.2">
      <c r="A7139" s="48">
        <v>7138</v>
      </c>
      <c r="B7139">
        <v>26.164784230178824</v>
      </c>
    </row>
    <row r="7140" spans="1:2" ht="15" x14ac:dyDescent="0.2">
      <c r="A7140" s="48">
        <v>7139</v>
      </c>
      <c r="B7140">
        <v>26.164784230178824</v>
      </c>
    </row>
    <row r="7141" spans="1:2" ht="15" x14ac:dyDescent="0.2">
      <c r="A7141" s="48">
        <v>7140</v>
      </c>
      <c r="B7141">
        <v>26.164784230178824</v>
      </c>
    </row>
    <row r="7142" spans="1:2" ht="15" x14ac:dyDescent="0.2">
      <c r="A7142" s="48">
        <v>7141</v>
      </c>
      <c r="B7142">
        <v>26.164784230178824</v>
      </c>
    </row>
    <row r="7143" spans="1:2" ht="15" x14ac:dyDescent="0.2">
      <c r="A7143" s="48">
        <v>7142</v>
      </c>
      <c r="B7143">
        <v>26.164784230178824</v>
      </c>
    </row>
    <row r="7144" spans="1:2" ht="15" x14ac:dyDescent="0.2">
      <c r="A7144" s="48">
        <v>7143</v>
      </c>
      <c r="B7144">
        <v>26.164784230178824</v>
      </c>
    </row>
    <row r="7145" spans="1:2" ht="15" x14ac:dyDescent="0.2">
      <c r="A7145" s="48">
        <v>7144</v>
      </c>
      <c r="B7145">
        <v>26.164784230178824</v>
      </c>
    </row>
    <row r="7146" spans="1:2" ht="15" x14ac:dyDescent="0.2">
      <c r="A7146" s="48">
        <v>7145</v>
      </c>
      <c r="B7146">
        <v>26.164784230178824</v>
      </c>
    </row>
    <row r="7147" spans="1:2" ht="15" x14ac:dyDescent="0.2">
      <c r="A7147" s="48">
        <v>7146</v>
      </c>
      <c r="B7147">
        <v>26.164784230178824</v>
      </c>
    </row>
    <row r="7148" spans="1:2" ht="15" x14ac:dyDescent="0.2">
      <c r="A7148" s="48">
        <v>7147</v>
      </c>
      <c r="B7148">
        <v>144.05860371428571</v>
      </c>
    </row>
    <row r="7149" spans="1:2" ht="15" x14ac:dyDescent="0.2">
      <c r="A7149" s="48">
        <v>7148</v>
      </c>
      <c r="B7149">
        <v>66.747070389949897</v>
      </c>
    </row>
    <row r="7150" spans="1:2" ht="15" x14ac:dyDescent="0.2">
      <c r="A7150" s="48">
        <v>7149</v>
      </c>
      <c r="B7150">
        <v>26.164784230178824</v>
      </c>
    </row>
    <row r="7151" spans="1:2" ht="15" x14ac:dyDescent="0.2">
      <c r="A7151" s="48">
        <v>7150</v>
      </c>
      <c r="B7151">
        <v>26.164784230178824</v>
      </c>
    </row>
    <row r="7152" spans="1:2" ht="15" x14ac:dyDescent="0.2">
      <c r="A7152" s="48">
        <v>7151</v>
      </c>
      <c r="B7152">
        <v>26.164784230178824</v>
      </c>
    </row>
    <row r="7153" spans="1:2" ht="15" x14ac:dyDescent="0.2">
      <c r="A7153" s="48">
        <v>7152</v>
      </c>
      <c r="B7153">
        <v>23.398820884991</v>
      </c>
    </row>
    <row r="7154" spans="1:2" ht="15" x14ac:dyDescent="0.2">
      <c r="A7154" s="48">
        <v>7153</v>
      </c>
      <c r="B7154">
        <v>43.242382345653425</v>
      </c>
    </row>
    <row r="7155" spans="1:2" ht="15" x14ac:dyDescent="0.2">
      <c r="A7155" s="48">
        <v>7154</v>
      </c>
      <c r="B7155">
        <v>43.242382345653425</v>
      </c>
    </row>
    <row r="7156" spans="1:2" ht="15" x14ac:dyDescent="0.2">
      <c r="A7156" s="48">
        <v>7155</v>
      </c>
      <c r="B7156">
        <v>23.830235560534149</v>
      </c>
    </row>
    <row r="7157" spans="1:2" ht="15" x14ac:dyDescent="0.2">
      <c r="A7157" s="48">
        <v>7156</v>
      </c>
      <c r="B7157">
        <v>49.916102815943788</v>
      </c>
    </row>
    <row r="7158" spans="1:2" ht="15" x14ac:dyDescent="0.2">
      <c r="A7158" s="48">
        <v>7157</v>
      </c>
      <c r="B7158">
        <v>23.830235560534149</v>
      </c>
    </row>
    <row r="7159" spans="1:2" ht="15" x14ac:dyDescent="0.2">
      <c r="A7159" s="48">
        <v>7158</v>
      </c>
      <c r="B7159">
        <v>43.242382345653425</v>
      </c>
    </row>
    <row r="7160" spans="1:2" ht="15" x14ac:dyDescent="0.2">
      <c r="A7160" s="48">
        <v>7159</v>
      </c>
      <c r="B7160">
        <v>43.242382345653425</v>
      </c>
    </row>
    <row r="7161" spans="1:2" ht="15" x14ac:dyDescent="0.2">
      <c r="A7161" s="48">
        <v>7160</v>
      </c>
      <c r="B7161">
        <v>48.847696364910469</v>
      </c>
    </row>
    <row r="7162" spans="1:2" ht="15" x14ac:dyDescent="0.2">
      <c r="A7162" s="48">
        <v>7161</v>
      </c>
      <c r="B7162">
        <v>48.847696364910469</v>
      </c>
    </row>
    <row r="7163" spans="1:2" ht="15" x14ac:dyDescent="0.2">
      <c r="A7163" s="48">
        <v>7162</v>
      </c>
      <c r="B7163">
        <v>49.916102815943788</v>
      </c>
    </row>
    <row r="7164" spans="1:2" ht="15" x14ac:dyDescent="0.2">
      <c r="A7164" s="48">
        <v>7163</v>
      </c>
      <c r="B7164">
        <v>55.75419637654997</v>
      </c>
    </row>
    <row r="7165" spans="1:2" ht="15" x14ac:dyDescent="0.2">
      <c r="A7165" s="48">
        <v>7164</v>
      </c>
      <c r="B7165">
        <v>55.75419637654997</v>
      </c>
    </row>
    <row r="7166" spans="1:2" ht="15" x14ac:dyDescent="0.2">
      <c r="A7166" s="48">
        <v>7165</v>
      </c>
      <c r="B7166">
        <v>55.75419637654997</v>
      </c>
    </row>
    <row r="7167" spans="1:2" ht="15" x14ac:dyDescent="0.2">
      <c r="A7167" s="48">
        <v>7166</v>
      </c>
      <c r="B7167">
        <v>57.637976285714281</v>
      </c>
    </row>
    <row r="7168" spans="1:2" ht="15" x14ac:dyDescent="0.2">
      <c r="A7168" s="48">
        <v>7167</v>
      </c>
      <c r="B7168">
        <v>57.637976285714281</v>
      </c>
    </row>
    <row r="7169" spans="1:2" ht="15" x14ac:dyDescent="0.2">
      <c r="A7169" s="48">
        <v>7168</v>
      </c>
      <c r="B7169">
        <v>49.916102815943788</v>
      </c>
    </row>
    <row r="7170" spans="1:2" ht="15" x14ac:dyDescent="0.2">
      <c r="A7170" s="48">
        <v>7169</v>
      </c>
      <c r="B7170">
        <v>48.847696364910469</v>
      </c>
    </row>
    <row r="7171" spans="1:2" ht="15" x14ac:dyDescent="0.2">
      <c r="A7171" s="48">
        <v>7170</v>
      </c>
      <c r="B7171">
        <v>49.916102815943788</v>
      </c>
    </row>
    <row r="7172" spans="1:2" ht="15" x14ac:dyDescent="0.2">
      <c r="A7172" s="48">
        <v>7171</v>
      </c>
      <c r="B7172">
        <v>55.75419637654997</v>
      </c>
    </row>
    <row r="7173" spans="1:2" ht="15" x14ac:dyDescent="0.2">
      <c r="A7173" s="48">
        <v>7172</v>
      </c>
      <c r="B7173">
        <v>55.75419637654997</v>
      </c>
    </row>
    <row r="7174" spans="1:2" ht="15" x14ac:dyDescent="0.2">
      <c r="A7174" s="48">
        <v>7173</v>
      </c>
      <c r="B7174">
        <v>55.75419637654997</v>
      </c>
    </row>
    <row r="7175" spans="1:2" ht="15" x14ac:dyDescent="0.2">
      <c r="A7175" s="48">
        <v>7174</v>
      </c>
      <c r="B7175">
        <v>49.916102815943788</v>
      </c>
    </row>
    <row r="7176" spans="1:2" ht="15" x14ac:dyDescent="0.2">
      <c r="A7176" s="48">
        <v>7175</v>
      </c>
      <c r="B7176">
        <v>48.847696364910469</v>
      </c>
    </row>
    <row r="7177" spans="1:2" ht="15" x14ac:dyDescent="0.2">
      <c r="A7177" s="48">
        <v>7176</v>
      </c>
      <c r="B7177">
        <v>48.847696364910469</v>
      </c>
    </row>
    <row r="7178" spans="1:2" ht="15" x14ac:dyDescent="0.2">
      <c r="A7178" s="48">
        <v>7177</v>
      </c>
      <c r="B7178">
        <v>47.193719013120607</v>
      </c>
    </row>
    <row r="7179" spans="1:2" ht="15" x14ac:dyDescent="0.2">
      <c r="A7179" s="48">
        <v>7178</v>
      </c>
      <c r="B7179">
        <v>47.193719013120607</v>
      </c>
    </row>
    <row r="7180" spans="1:2" ht="15" x14ac:dyDescent="0.2">
      <c r="A7180" s="48">
        <v>7179</v>
      </c>
      <c r="B7180">
        <v>23.970804667562916</v>
      </c>
    </row>
    <row r="7181" spans="1:2" ht="15" x14ac:dyDescent="0.2">
      <c r="A7181" s="48">
        <v>7180</v>
      </c>
      <c r="B7181">
        <v>23.970804667562916</v>
      </c>
    </row>
    <row r="7182" spans="1:2" ht="15" x14ac:dyDescent="0.2">
      <c r="A7182" s="48">
        <v>7181</v>
      </c>
      <c r="B7182">
        <v>21.464038291431613</v>
      </c>
    </row>
    <row r="7183" spans="1:2" ht="15" x14ac:dyDescent="0.2">
      <c r="A7183" s="48">
        <v>7182</v>
      </c>
      <c r="B7183">
        <v>20.94350565739644</v>
      </c>
    </row>
    <row r="7184" spans="1:2" ht="15" x14ac:dyDescent="0.2">
      <c r="A7184" s="48">
        <v>7183</v>
      </c>
      <c r="B7184">
        <v>14.511610989105304</v>
      </c>
    </row>
    <row r="7185" spans="1:2" ht="15" x14ac:dyDescent="0.2">
      <c r="A7185" s="48">
        <v>7184</v>
      </c>
      <c r="B7185">
        <v>23.970804667562916</v>
      </c>
    </row>
    <row r="7186" spans="1:2" ht="15" x14ac:dyDescent="0.2">
      <c r="A7186" s="48">
        <v>7185</v>
      </c>
      <c r="B7186">
        <v>57.799012285714291</v>
      </c>
    </row>
    <row r="7187" spans="1:2" ht="15" x14ac:dyDescent="0.2">
      <c r="A7187" s="48">
        <v>7186</v>
      </c>
      <c r="B7187">
        <v>47.193719013120607</v>
      </c>
    </row>
    <row r="7188" spans="1:2" ht="15" x14ac:dyDescent="0.2">
      <c r="A7188" s="48">
        <v>7187</v>
      </c>
      <c r="B7188">
        <v>47.193719013120607</v>
      </c>
    </row>
    <row r="7189" spans="1:2" ht="15" x14ac:dyDescent="0.2">
      <c r="A7189" s="48">
        <v>7188</v>
      </c>
      <c r="B7189">
        <v>47.193719013120607</v>
      </c>
    </row>
    <row r="7190" spans="1:2" ht="15" x14ac:dyDescent="0.2">
      <c r="A7190" s="48">
        <v>7189</v>
      </c>
      <c r="B7190">
        <v>47.193719013120607</v>
      </c>
    </row>
    <row r="7191" spans="1:2" ht="15" x14ac:dyDescent="0.2">
      <c r="A7191" s="48">
        <v>7190</v>
      </c>
      <c r="B7191">
        <v>47.193719013120607</v>
      </c>
    </row>
    <row r="7192" spans="1:2" ht="15" x14ac:dyDescent="0.2">
      <c r="A7192" s="48">
        <v>7191</v>
      </c>
      <c r="B7192">
        <v>47.193719013120607</v>
      </c>
    </row>
    <row r="7193" spans="1:2" ht="15" x14ac:dyDescent="0.2">
      <c r="A7193" s="48">
        <v>7192</v>
      </c>
      <c r="B7193">
        <v>47.193719013120607</v>
      </c>
    </row>
    <row r="7194" spans="1:2" ht="15" x14ac:dyDescent="0.2">
      <c r="A7194" s="48">
        <v>7193</v>
      </c>
      <c r="B7194">
        <v>47.193719013120607</v>
      </c>
    </row>
    <row r="7195" spans="1:2" ht="15" x14ac:dyDescent="0.2">
      <c r="A7195" s="48">
        <v>7194</v>
      </c>
      <c r="B7195">
        <v>47.193719013120607</v>
      </c>
    </row>
    <row r="7196" spans="1:2" ht="15" x14ac:dyDescent="0.2">
      <c r="A7196" s="48">
        <v>7195</v>
      </c>
      <c r="B7196">
        <v>49.007719786769869</v>
      </c>
    </row>
    <row r="7197" spans="1:2" ht="15" x14ac:dyDescent="0.2">
      <c r="A7197" s="48">
        <v>7196</v>
      </c>
      <c r="B7197">
        <v>49.007719786769869</v>
      </c>
    </row>
    <row r="7198" spans="1:2" ht="15" x14ac:dyDescent="0.2">
      <c r="A7198" s="48">
        <v>7197</v>
      </c>
      <c r="B7198">
        <v>49.007719786769869</v>
      </c>
    </row>
    <row r="7199" spans="1:2" ht="15" x14ac:dyDescent="0.2">
      <c r="A7199" s="48">
        <v>7198</v>
      </c>
      <c r="B7199">
        <v>47.193719013120607</v>
      </c>
    </row>
    <row r="7200" spans="1:2" ht="15" x14ac:dyDescent="0.2">
      <c r="A7200" s="48">
        <v>7199</v>
      </c>
      <c r="B7200">
        <v>47.193719013120607</v>
      </c>
    </row>
    <row r="7201" spans="1:2" ht="15" x14ac:dyDescent="0.2">
      <c r="A7201" s="48">
        <v>7200</v>
      </c>
      <c r="B7201">
        <v>47.193719013120607</v>
      </c>
    </row>
    <row r="7202" spans="1:2" ht="15" x14ac:dyDescent="0.2">
      <c r="A7202" s="48">
        <v>7201</v>
      </c>
      <c r="B7202">
        <v>8.2554431536886757</v>
      </c>
    </row>
    <row r="7203" spans="1:2" ht="15" x14ac:dyDescent="0.2">
      <c r="A7203" s="48">
        <v>7202</v>
      </c>
      <c r="B7203">
        <v>8.2554431536886757</v>
      </c>
    </row>
    <row r="7204" spans="1:2" ht="15" x14ac:dyDescent="0.2">
      <c r="A7204" s="48">
        <v>7203</v>
      </c>
      <c r="B7204">
        <v>8.2554431536886757</v>
      </c>
    </row>
    <row r="7205" spans="1:2" ht="15" x14ac:dyDescent="0.2">
      <c r="A7205" s="48">
        <v>7204</v>
      </c>
      <c r="B7205">
        <v>8.2554431536886757</v>
      </c>
    </row>
    <row r="7206" spans="1:2" ht="15" x14ac:dyDescent="0.2">
      <c r="A7206" s="48">
        <v>7205</v>
      </c>
      <c r="B7206">
        <v>8.2554431536886757</v>
      </c>
    </row>
    <row r="7207" spans="1:2" ht="15" x14ac:dyDescent="0.2">
      <c r="A7207" s="48">
        <v>7206</v>
      </c>
      <c r="B7207">
        <v>23.810256484650282</v>
      </c>
    </row>
    <row r="7208" spans="1:2" ht="15" x14ac:dyDescent="0.2">
      <c r="A7208" s="48">
        <v>7207</v>
      </c>
      <c r="B7208">
        <v>37.892412293248576</v>
      </c>
    </row>
    <row r="7209" spans="1:2" ht="15" x14ac:dyDescent="0.2">
      <c r="A7209" s="48">
        <v>7208</v>
      </c>
      <c r="B7209">
        <v>43.839391382568301</v>
      </c>
    </row>
    <row r="7210" spans="1:2" ht="15" x14ac:dyDescent="0.2">
      <c r="A7210" s="48">
        <v>7209</v>
      </c>
      <c r="B7210">
        <v>43.839391382568301</v>
      </c>
    </row>
    <row r="7211" spans="1:2" ht="15" x14ac:dyDescent="0.2">
      <c r="A7211" s="48">
        <v>7210</v>
      </c>
      <c r="B7211">
        <v>43.839391382568301</v>
      </c>
    </row>
    <row r="7212" spans="1:2" ht="15" x14ac:dyDescent="0.2">
      <c r="A7212" s="48">
        <v>7211</v>
      </c>
      <c r="B7212">
        <v>58.24626285714286</v>
      </c>
    </row>
    <row r="7213" spans="1:2" ht="15" x14ac:dyDescent="0.2">
      <c r="A7213" s="48">
        <v>7212</v>
      </c>
      <c r="B7213">
        <v>58.24626285714286</v>
      </c>
    </row>
    <row r="7214" spans="1:2" ht="15" x14ac:dyDescent="0.2">
      <c r="A7214" s="48">
        <v>7213</v>
      </c>
      <c r="B7214">
        <v>58.24626285714286</v>
      </c>
    </row>
    <row r="7215" spans="1:2" ht="15" x14ac:dyDescent="0.2">
      <c r="A7215" s="48">
        <v>7214</v>
      </c>
      <c r="B7215">
        <v>58.24626285714286</v>
      </c>
    </row>
    <row r="7216" spans="1:2" ht="15" x14ac:dyDescent="0.2">
      <c r="A7216" s="48">
        <v>7215</v>
      </c>
      <c r="B7216">
        <v>58.24626285714286</v>
      </c>
    </row>
    <row r="7217" spans="1:2" ht="15" x14ac:dyDescent="0.2">
      <c r="A7217" s="48">
        <v>7216</v>
      </c>
      <c r="B7217">
        <v>58.24626285714286</v>
      </c>
    </row>
    <row r="7218" spans="1:2" ht="15" x14ac:dyDescent="0.2">
      <c r="A7218" s="48">
        <v>7217</v>
      </c>
      <c r="B7218">
        <v>58.24626285714286</v>
      </c>
    </row>
    <row r="7219" spans="1:2" ht="15" x14ac:dyDescent="0.2">
      <c r="A7219" s="48">
        <v>7218</v>
      </c>
      <c r="B7219">
        <v>58.24626285714286</v>
      </c>
    </row>
    <row r="7220" spans="1:2" ht="15" x14ac:dyDescent="0.2">
      <c r="A7220" s="48">
        <v>7219</v>
      </c>
      <c r="B7220">
        <v>58.24626285714286</v>
      </c>
    </row>
    <row r="7221" spans="1:2" ht="15" x14ac:dyDescent="0.2">
      <c r="A7221" s="48">
        <v>7220</v>
      </c>
      <c r="B7221">
        <v>58.24626285714286</v>
      </c>
    </row>
    <row r="7222" spans="1:2" ht="15" x14ac:dyDescent="0.2">
      <c r="A7222" s="48">
        <v>7221</v>
      </c>
      <c r="B7222">
        <v>58.24626285714286</v>
      </c>
    </row>
    <row r="7223" spans="1:2" ht="15" x14ac:dyDescent="0.2">
      <c r="A7223" s="48">
        <v>7222</v>
      </c>
      <c r="B7223">
        <v>43.839391382568301</v>
      </c>
    </row>
    <row r="7224" spans="1:2" ht="15" x14ac:dyDescent="0.2">
      <c r="A7224" s="48">
        <v>7223</v>
      </c>
      <c r="B7224">
        <v>43.839391382568301</v>
      </c>
    </row>
    <row r="7225" spans="1:2" ht="15" x14ac:dyDescent="0.2">
      <c r="A7225" s="48">
        <v>7224</v>
      </c>
      <c r="B7225">
        <v>43.839391382568301</v>
      </c>
    </row>
    <row r="7226" spans="1:2" ht="15" x14ac:dyDescent="0.2">
      <c r="A7226" s="48">
        <v>7225</v>
      </c>
      <c r="B7226">
        <v>4.4974905574673683</v>
      </c>
    </row>
    <row r="7227" spans="1:2" ht="15" x14ac:dyDescent="0.2">
      <c r="A7227" s="48">
        <v>7226</v>
      </c>
      <c r="B7227">
        <v>4.4974905574673683</v>
      </c>
    </row>
    <row r="7228" spans="1:2" ht="15" x14ac:dyDescent="0.2">
      <c r="A7228" s="48">
        <v>7227</v>
      </c>
      <c r="B7228">
        <v>4.4974905574673683</v>
      </c>
    </row>
    <row r="7229" spans="1:2" ht="15" x14ac:dyDescent="0.2">
      <c r="A7229" s="48">
        <v>7228</v>
      </c>
      <c r="B7229">
        <v>4.4974905574673683</v>
      </c>
    </row>
    <row r="7230" spans="1:2" ht="15" x14ac:dyDescent="0.2">
      <c r="A7230" s="48">
        <v>7229</v>
      </c>
      <c r="B7230">
        <v>4.4974905574673683</v>
      </c>
    </row>
    <row r="7231" spans="1:2" ht="15" x14ac:dyDescent="0.2">
      <c r="A7231" s="48">
        <v>7230</v>
      </c>
      <c r="B7231">
        <v>11.442394225468389</v>
      </c>
    </row>
    <row r="7232" spans="1:2" ht="15" x14ac:dyDescent="0.2">
      <c r="A7232" s="48">
        <v>7231</v>
      </c>
      <c r="B7232">
        <v>11.442394225468389</v>
      </c>
    </row>
    <row r="7233" spans="1:2" ht="15" x14ac:dyDescent="0.2">
      <c r="A7233" s="48">
        <v>7232</v>
      </c>
      <c r="B7233">
        <v>14.418235476390848</v>
      </c>
    </row>
    <row r="7234" spans="1:2" ht="15" x14ac:dyDescent="0.2">
      <c r="A7234" s="48">
        <v>7233</v>
      </c>
      <c r="B7234">
        <v>24.679260768401075</v>
      </c>
    </row>
    <row r="7235" spans="1:2" ht="15" x14ac:dyDescent="0.2">
      <c r="A7235" s="48">
        <v>7234</v>
      </c>
      <c r="B7235">
        <v>38.326688650830107</v>
      </c>
    </row>
    <row r="7236" spans="1:2" ht="15" x14ac:dyDescent="0.2">
      <c r="A7236" s="48">
        <v>7235</v>
      </c>
      <c r="B7236">
        <v>38.326688650830107</v>
      </c>
    </row>
    <row r="7237" spans="1:2" ht="15" x14ac:dyDescent="0.2">
      <c r="A7237" s="48">
        <v>7236</v>
      </c>
      <c r="B7237">
        <v>38.326688650830107</v>
      </c>
    </row>
    <row r="7238" spans="1:2" ht="15" x14ac:dyDescent="0.2">
      <c r="A7238" s="48">
        <v>7237</v>
      </c>
      <c r="B7238">
        <v>38.326688650830107</v>
      </c>
    </row>
    <row r="7239" spans="1:2" ht="15" x14ac:dyDescent="0.2">
      <c r="A7239" s="48">
        <v>7238</v>
      </c>
      <c r="B7239">
        <v>38.326688650830107</v>
      </c>
    </row>
    <row r="7240" spans="1:2" ht="15" x14ac:dyDescent="0.2">
      <c r="A7240" s="48">
        <v>7239</v>
      </c>
      <c r="B7240">
        <v>38.326688650830107</v>
      </c>
    </row>
    <row r="7241" spans="1:2" ht="15" x14ac:dyDescent="0.2">
      <c r="A7241" s="48">
        <v>7240</v>
      </c>
      <c r="B7241">
        <v>38.326688650830107</v>
      </c>
    </row>
    <row r="7242" spans="1:2" ht="15" x14ac:dyDescent="0.2">
      <c r="A7242" s="48">
        <v>7241</v>
      </c>
      <c r="B7242">
        <v>38.326688650830107</v>
      </c>
    </row>
    <row r="7243" spans="1:2" ht="15" x14ac:dyDescent="0.2">
      <c r="A7243" s="48">
        <v>7242</v>
      </c>
      <c r="B7243">
        <v>38.326688650830107</v>
      </c>
    </row>
    <row r="7244" spans="1:2" ht="15" x14ac:dyDescent="0.2">
      <c r="A7244" s="48">
        <v>7243</v>
      </c>
      <c r="B7244">
        <v>69.934561406659512</v>
      </c>
    </row>
    <row r="7245" spans="1:2" ht="15" x14ac:dyDescent="0.2">
      <c r="A7245" s="48">
        <v>7244</v>
      </c>
      <c r="B7245">
        <v>106.64738428571428</v>
      </c>
    </row>
    <row r="7246" spans="1:2" ht="15" x14ac:dyDescent="0.2">
      <c r="A7246" s="48">
        <v>7245</v>
      </c>
      <c r="B7246">
        <v>38.326688650830107</v>
      </c>
    </row>
    <row r="7247" spans="1:2" ht="15" x14ac:dyDescent="0.2">
      <c r="A7247" s="48">
        <v>7246</v>
      </c>
      <c r="B7247">
        <v>38.326688650830107</v>
      </c>
    </row>
    <row r="7248" spans="1:2" ht="15" x14ac:dyDescent="0.2">
      <c r="A7248" s="48">
        <v>7247</v>
      </c>
      <c r="B7248">
        <v>20.403486454665753</v>
      </c>
    </row>
    <row r="7249" spans="1:2" ht="15" x14ac:dyDescent="0.2">
      <c r="A7249" s="48">
        <v>7248</v>
      </c>
      <c r="B7249">
        <v>11.442394225468389</v>
      </c>
    </row>
    <row r="7250" spans="1:2" ht="15" x14ac:dyDescent="0.2">
      <c r="A7250" s="48">
        <v>7249</v>
      </c>
      <c r="B7250">
        <v>23.076157259338718</v>
      </c>
    </row>
    <row r="7251" spans="1:2" ht="15" x14ac:dyDescent="0.2">
      <c r="A7251" s="48">
        <v>7250</v>
      </c>
      <c r="B7251">
        <v>23.076157259338718</v>
      </c>
    </row>
    <row r="7252" spans="1:2" ht="15" x14ac:dyDescent="0.2">
      <c r="A7252" s="48">
        <v>7251</v>
      </c>
      <c r="B7252">
        <v>18.596106484019401</v>
      </c>
    </row>
    <row r="7253" spans="1:2" ht="15" x14ac:dyDescent="0.2">
      <c r="A7253" s="48">
        <v>7252</v>
      </c>
      <c r="B7253">
        <v>18.596106484019401</v>
      </c>
    </row>
    <row r="7254" spans="1:2" ht="15" x14ac:dyDescent="0.2">
      <c r="A7254" s="48">
        <v>7253</v>
      </c>
      <c r="B7254">
        <v>33.290644645276608</v>
      </c>
    </row>
    <row r="7255" spans="1:2" ht="15" x14ac:dyDescent="0.2">
      <c r="A7255" s="48">
        <v>7254</v>
      </c>
      <c r="B7255">
        <v>33.290644645276608</v>
      </c>
    </row>
    <row r="7256" spans="1:2" ht="15" x14ac:dyDescent="0.2">
      <c r="A7256" s="48">
        <v>7255</v>
      </c>
      <c r="B7256">
        <v>33.290644645276608</v>
      </c>
    </row>
    <row r="7257" spans="1:2" ht="15" x14ac:dyDescent="0.2">
      <c r="A7257" s="48">
        <v>7256</v>
      </c>
      <c r="B7257">
        <v>33.290644645276608</v>
      </c>
    </row>
    <row r="7258" spans="1:2" ht="15" x14ac:dyDescent="0.2">
      <c r="A7258" s="48">
        <v>7257</v>
      </c>
      <c r="B7258">
        <v>49.717599636583209</v>
      </c>
    </row>
    <row r="7259" spans="1:2" ht="15" x14ac:dyDescent="0.2">
      <c r="A7259" s="48">
        <v>7258</v>
      </c>
      <c r="B7259">
        <v>49.717599636583209</v>
      </c>
    </row>
    <row r="7260" spans="1:2" ht="15" x14ac:dyDescent="0.2">
      <c r="A7260" s="48">
        <v>7259</v>
      </c>
      <c r="B7260">
        <v>49.717599636583209</v>
      </c>
    </row>
    <row r="7261" spans="1:2" ht="15" x14ac:dyDescent="0.2">
      <c r="A7261" s="48">
        <v>7260</v>
      </c>
      <c r="B7261">
        <v>49.717599636583209</v>
      </c>
    </row>
    <row r="7262" spans="1:2" ht="15" x14ac:dyDescent="0.2">
      <c r="A7262" s="48">
        <v>7261</v>
      </c>
      <c r="B7262">
        <v>49.717599636583209</v>
      </c>
    </row>
    <row r="7263" spans="1:2" ht="15" x14ac:dyDescent="0.2">
      <c r="A7263" s="48">
        <v>7262</v>
      </c>
      <c r="B7263">
        <v>49.717599636583209</v>
      </c>
    </row>
    <row r="7264" spans="1:2" ht="15" x14ac:dyDescent="0.2">
      <c r="A7264" s="48">
        <v>7263</v>
      </c>
      <c r="B7264">
        <v>49.717599636583209</v>
      </c>
    </row>
    <row r="7265" spans="1:2" ht="15" x14ac:dyDescent="0.2">
      <c r="A7265" s="48">
        <v>7264</v>
      </c>
      <c r="B7265">
        <v>49.717599636583209</v>
      </c>
    </row>
    <row r="7266" spans="1:2" ht="15" x14ac:dyDescent="0.2">
      <c r="A7266" s="48">
        <v>7265</v>
      </c>
      <c r="B7266">
        <v>49.717599636583209</v>
      </c>
    </row>
    <row r="7267" spans="1:2" ht="15" x14ac:dyDescent="0.2">
      <c r="A7267" s="48">
        <v>7266</v>
      </c>
      <c r="B7267">
        <v>49.717599636583209</v>
      </c>
    </row>
    <row r="7268" spans="1:2" ht="15" x14ac:dyDescent="0.2">
      <c r="A7268" s="48">
        <v>7267</v>
      </c>
      <c r="B7268">
        <v>66.247708857142854</v>
      </c>
    </row>
    <row r="7269" spans="1:2" ht="15" x14ac:dyDescent="0.2">
      <c r="A7269" s="48">
        <v>7268</v>
      </c>
      <c r="B7269">
        <v>66.247708857142854</v>
      </c>
    </row>
    <row r="7270" spans="1:2" ht="15" x14ac:dyDescent="0.2">
      <c r="A7270" s="48">
        <v>7269</v>
      </c>
      <c r="B7270">
        <v>49.717599636583209</v>
      </c>
    </row>
    <row r="7271" spans="1:2" ht="15" x14ac:dyDescent="0.2">
      <c r="A7271" s="48">
        <v>7270</v>
      </c>
      <c r="B7271">
        <v>49.717599636583209</v>
      </c>
    </row>
    <row r="7272" spans="1:2" ht="15" x14ac:dyDescent="0.2">
      <c r="A7272" s="48">
        <v>7271</v>
      </c>
      <c r="B7272">
        <v>39.553043947188669</v>
      </c>
    </row>
    <row r="7273" spans="1:2" ht="15" x14ac:dyDescent="0.2">
      <c r="A7273" s="48">
        <v>7272</v>
      </c>
      <c r="B7273">
        <v>33.290644645276608</v>
      </c>
    </row>
    <row r="7274" spans="1:2" ht="15" x14ac:dyDescent="0.2">
      <c r="A7274" s="48">
        <v>7273</v>
      </c>
      <c r="B7274">
        <v>34.512847587174548</v>
      </c>
    </row>
    <row r="7275" spans="1:2" ht="15" x14ac:dyDescent="0.2">
      <c r="A7275" s="48">
        <v>7274</v>
      </c>
      <c r="B7275">
        <v>34.512847587174548</v>
      </c>
    </row>
    <row r="7276" spans="1:2" ht="15" x14ac:dyDescent="0.2">
      <c r="A7276" s="48">
        <v>7275</v>
      </c>
      <c r="B7276">
        <v>34.512847587174548</v>
      </c>
    </row>
    <row r="7277" spans="1:2" ht="15" x14ac:dyDescent="0.2">
      <c r="A7277" s="48">
        <v>7276</v>
      </c>
      <c r="B7277">
        <v>34.512847587174548</v>
      </c>
    </row>
    <row r="7278" spans="1:2" ht="15" x14ac:dyDescent="0.2">
      <c r="A7278" s="48">
        <v>7277</v>
      </c>
      <c r="B7278">
        <v>34.512847587174548</v>
      </c>
    </row>
    <row r="7279" spans="1:2" ht="15" x14ac:dyDescent="0.2">
      <c r="A7279" s="48">
        <v>7278</v>
      </c>
      <c r="B7279">
        <v>34.512847587174548</v>
      </c>
    </row>
    <row r="7280" spans="1:2" ht="15" x14ac:dyDescent="0.2">
      <c r="A7280" s="48">
        <v>7279</v>
      </c>
      <c r="B7280">
        <v>34.512847587174548</v>
      </c>
    </row>
    <row r="7281" spans="1:2" ht="15" x14ac:dyDescent="0.2">
      <c r="A7281" s="48">
        <v>7280</v>
      </c>
      <c r="B7281">
        <v>34.512847587174548</v>
      </c>
    </row>
    <row r="7282" spans="1:2" ht="15" x14ac:dyDescent="0.2">
      <c r="A7282" s="48">
        <v>7281</v>
      </c>
      <c r="B7282">
        <v>44.909688122568724</v>
      </c>
    </row>
    <row r="7283" spans="1:2" ht="15" x14ac:dyDescent="0.2">
      <c r="A7283" s="48">
        <v>7282</v>
      </c>
      <c r="B7283">
        <v>44.909688122568724</v>
      </c>
    </row>
    <row r="7284" spans="1:2" ht="15" x14ac:dyDescent="0.2">
      <c r="A7284" s="48">
        <v>7283</v>
      </c>
      <c r="B7284">
        <v>57.81062142857143</v>
      </c>
    </row>
    <row r="7285" spans="1:2" ht="15" x14ac:dyDescent="0.2">
      <c r="A7285" s="48">
        <v>7284</v>
      </c>
      <c r="B7285">
        <v>57.81062142857143</v>
      </c>
    </row>
    <row r="7286" spans="1:2" ht="15" x14ac:dyDescent="0.2">
      <c r="A7286" s="48">
        <v>7285</v>
      </c>
      <c r="B7286">
        <v>57.81062142857143</v>
      </c>
    </row>
    <row r="7287" spans="1:2" ht="15" x14ac:dyDescent="0.2">
      <c r="A7287" s="48">
        <v>7286</v>
      </c>
      <c r="B7287">
        <v>57.81062142857143</v>
      </c>
    </row>
    <row r="7288" spans="1:2" ht="15" x14ac:dyDescent="0.2">
      <c r="A7288" s="48">
        <v>7287</v>
      </c>
      <c r="B7288">
        <v>57.81062142857143</v>
      </c>
    </row>
    <row r="7289" spans="1:2" ht="15" x14ac:dyDescent="0.2">
      <c r="A7289" s="48">
        <v>7288</v>
      </c>
      <c r="B7289">
        <v>57.81062142857143</v>
      </c>
    </row>
    <row r="7290" spans="1:2" ht="15" x14ac:dyDescent="0.2">
      <c r="A7290" s="48">
        <v>7289</v>
      </c>
      <c r="B7290">
        <v>57.81062142857143</v>
      </c>
    </row>
    <row r="7291" spans="1:2" ht="15" x14ac:dyDescent="0.2">
      <c r="A7291" s="48">
        <v>7290</v>
      </c>
      <c r="B7291">
        <v>44.909688122568724</v>
      </c>
    </row>
    <row r="7292" spans="1:2" ht="15" x14ac:dyDescent="0.2">
      <c r="A7292" s="48">
        <v>7291</v>
      </c>
      <c r="B7292">
        <v>57.81062142857143</v>
      </c>
    </row>
    <row r="7293" spans="1:2" ht="15" x14ac:dyDescent="0.2">
      <c r="A7293" s="48">
        <v>7292</v>
      </c>
      <c r="B7293">
        <v>57.81062142857143</v>
      </c>
    </row>
    <row r="7294" spans="1:2" ht="15" x14ac:dyDescent="0.2">
      <c r="A7294" s="48">
        <v>7293</v>
      </c>
      <c r="B7294">
        <v>57.81062142857143</v>
      </c>
    </row>
    <row r="7295" spans="1:2" ht="15" x14ac:dyDescent="0.2">
      <c r="A7295" s="48">
        <v>7294</v>
      </c>
      <c r="B7295">
        <v>44.909688122568724</v>
      </c>
    </row>
    <row r="7296" spans="1:2" ht="15" x14ac:dyDescent="0.2">
      <c r="A7296" s="48">
        <v>7295</v>
      </c>
      <c r="B7296">
        <v>34.512847587174548</v>
      </c>
    </row>
    <row r="7297" spans="1:2" ht="15" x14ac:dyDescent="0.2">
      <c r="A7297" s="48">
        <v>7296</v>
      </c>
      <c r="B7297">
        <v>34.512847587174548</v>
      </c>
    </row>
    <row r="7298" spans="1:2" ht="15" x14ac:dyDescent="0.2">
      <c r="A7298" s="48">
        <v>7297</v>
      </c>
      <c r="B7298">
        <v>25.57075066877454</v>
      </c>
    </row>
    <row r="7299" spans="1:2" ht="15" x14ac:dyDescent="0.2">
      <c r="A7299" s="48">
        <v>7298</v>
      </c>
      <c r="B7299">
        <v>25.57075066877454</v>
      </c>
    </row>
    <row r="7300" spans="1:2" ht="15" x14ac:dyDescent="0.2">
      <c r="A7300" s="48">
        <v>7299</v>
      </c>
      <c r="B7300">
        <v>25.57075066877454</v>
      </c>
    </row>
    <row r="7301" spans="1:2" ht="15" x14ac:dyDescent="0.2">
      <c r="A7301" s="48">
        <v>7300</v>
      </c>
      <c r="B7301">
        <v>25.57075066877454</v>
      </c>
    </row>
    <row r="7302" spans="1:2" ht="15" x14ac:dyDescent="0.2">
      <c r="A7302" s="48">
        <v>7301</v>
      </c>
      <c r="B7302">
        <v>25.57075066877454</v>
      </c>
    </row>
    <row r="7303" spans="1:2" ht="15" x14ac:dyDescent="0.2">
      <c r="A7303" s="48">
        <v>7302</v>
      </c>
      <c r="B7303">
        <v>25.57075066877454</v>
      </c>
    </row>
    <row r="7304" spans="1:2" ht="15" x14ac:dyDescent="0.2">
      <c r="A7304" s="48">
        <v>7303</v>
      </c>
      <c r="B7304">
        <v>30.884265360149225</v>
      </c>
    </row>
    <row r="7305" spans="1:2" ht="15" x14ac:dyDescent="0.2">
      <c r="A7305" s="48">
        <v>7304</v>
      </c>
      <c r="B7305">
        <v>45.231645551166842</v>
      </c>
    </row>
    <row r="7306" spans="1:2" ht="15" x14ac:dyDescent="0.2">
      <c r="A7306" s="48">
        <v>7305</v>
      </c>
      <c r="B7306">
        <v>45.231645551166842</v>
      </c>
    </row>
    <row r="7307" spans="1:2" ht="15" x14ac:dyDescent="0.2">
      <c r="A7307" s="48">
        <v>7306</v>
      </c>
      <c r="B7307">
        <v>45.231645551166842</v>
      </c>
    </row>
    <row r="7308" spans="1:2" ht="15" x14ac:dyDescent="0.2">
      <c r="A7308" s="48">
        <v>7307</v>
      </c>
      <c r="B7308">
        <v>49.83211455432302</v>
      </c>
    </row>
    <row r="7309" spans="1:2" ht="15" x14ac:dyDescent="0.2">
      <c r="A7309" s="48">
        <v>7308</v>
      </c>
      <c r="B7309">
        <v>49.83211455432302</v>
      </c>
    </row>
    <row r="7310" spans="1:2" ht="15" x14ac:dyDescent="0.2">
      <c r="A7310" s="48">
        <v>7309</v>
      </c>
      <c r="B7310">
        <v>73.290921428571423</v>
      </c>
    </row>
    <row r="7311" spans="1:2" ht="15" x14ac:dyDescent="0.2">
      <c r="A7311" s="48">
        <v>7310</v>
      </c>
      <c r="B7311">
        <v>49.83211455432302</v>
      </c>
    </row>
    <row r="7312" spans="1:2" ht="15" x14ac:dyDescent="0.2">
      <c r="A7312" s="48">
        <v>7311</v>
      </c>
      <c r="B7312">
        <v>62.835866404146344</v>
      </c>
    </row>
    <row r="7313" spans="1:2" ht="15" x14ac:dyDescent="0.2">
      <c r="A7313" s="48">
        <v>7312</v>
      </c>
      <c r="B7313">
        <v>49.83211455432302</v>
      </c>
    </row>
    <row r="7314" spans="1:2" ht="15" x14ac:dyDescent="0.2">
      <c r="A7314" s="48">
        <v>7313</v>
      </c>
      <c r="B7314">
        <v>49.83211455432302</v>
      </c>
    </row>
    <row r="7315" spans="1:2" ht="15" x14ac:dyDescent="0.2">
      <c r="A7315" s="48">
        <v>7314</v>
      </c>
      <c r="B7315">
        <v>49.83211455432302</v>
      </c>
    </row>
    <row r="7316" spans="1:2" ht="15" x14ac:dyDescent="0.2">
      <c r="A7316" s="48">
        <v>7315</v>
      </c>
      <c r="B7316">
        <v>62.835866404146344</v>
      </c>
    </row>
    <row r="7317" spans="1:2" ht="15" x14ac:dyDescent="0.2">
      <c r="A7317" s="48">
        <v>7316</v>
      </c>
      <c r="B7317">
        <v>49.83211455432302</v>
      </c>
    </row>
    <row r="7318" spans="1:2" ht="15" x14ac:dyDescent="0.2">
      <c r="A7318" s="48">
        <v>7317</v>
      </c>
      <c r="B7318">
        <v>49.83211455432302</v>
      </c>
    </row>
    <row r="7319" spans="1:2" ht="15" x14ac:dyDescent="0.2">
      <c r="A7319" s="48">
        <v>7318</v>
      </c>
      <c r="B7319">
        <v>45.231645551166842</v>
      </c>
    </row>
    <row r="7320" spans="1:2" ht="15" x14ac:dyDescent="0.2">
      <c r="A7320" s="48">
        <v>7319</v>
      </c>
      <c r="B7320">
        <v>45.231645551166842</v>
      </c>
    </row>
    <row r="7321" spans="1:2" ht="15" x14ac:dyDescent="0.2">
      <c r="A7321" s="48">
        <v>7320</v>
      </c>
      <c r="B7321">
        <v>45.231645551166842</v>
      </c>
    </row>
    <row r="7322" spans="1:2" ht="15" x14ac:dyDescent="0.2">
      <c r="A7322" s="48">
        <v>7321</v>
      </c>
      <c r="B7322">
        <v>33.107647285712076</v>
      </c>
    </row>
    <row r="7323" spans="1:2" ht="15" x14ac:dyDescent="0.2">
      <c r="A7323" s="48">
        <v>7322</v>
      </c>
      <c r="B7323">
        <v>32.267276854920887</v>
      </c>
    </row>
    <row r="7324" spans="1:2" ht="15" x14ac:dyDescent="0.2">
      <c r="A7324" s="48">
        <v>7323</v>
      </c>
      <c r="B7324">
        <v>32.267276854920887</v>
      </c>
    </row>
    <row r="7325" spans="1:2" ht="15" x14ac:dyDescent="0.2">
      <c r="A7325" s="48">
        <v>7324</v>
      </c>
      <c r="B7325">
        <v>33.107647285712076</v>
      </c>
    </row>
    <row r="7326" spans="1:2" ht="15" x14ac:dyDescent="0.2">
      <c r="A7326" s="48">
        <v>7325</v>
      </c>
      <c r="B7326">
        <v>33.107647285712076</v>
      </c>
    </row>
    <row r="7327" spans="1:2" ht="15" x14ac:dyDescent="0.2">
      <c r="A7327" s="48">
        <v>7326</v>
      </c>
      <c r="B7327">
        <v>33.107647285712076</v>
      </c>
    </row>
    <row r="7328" spans="1:2" ht="15" x14ac:dyDescent="0.2">
      <c r="A7328" s="48">
        <v>7327</v>
      </c>
      <c r="B7328">
        <v>33.107647285712076</v>
      </c>
    </row>
    <row r="7329" spans="1:2" ht="15" x14ac:dyDescent="0.2">
      <c r="A7329" s="48">
        <v>7328</v>
      </c>
      <c r="B7329">
        <v>39.754774229042511</v>
      </c>
    </row>
    <row r="7330" spans="1:2" ht="15" x14ac:dyDescent="0.2">
      <c r="A7330" s="48">
        <v>7329</v>
      </c>
      <c r="B7330">
        <v>46.507016541770462</v>
      </c>
    </row>
    <row r="7331" spans="1:2" ht="15" x14ac:dyDescent="0.2">
      <c r="A7331" s="48">
        <v>7330</v>
      </c>
      <c r="B7331">
        <v>46.507016541770462</v>
      </c>
    </row>
    <row r="7332" spans="1:2" ht="15" x14ac:dyDescent="0.2">
      <c r="A7332" s="48">
        <v>7331</v>
      </c>
      <c r="B7332">
        <v>46.507016541770462</v>
      </c>
    </row>
    <row r="7333" spans="1:2" ht="15" x14ac:dyDescent="0.2">
      <c r="A7333" s="48">
        <v>7332</v>
      </c>
      <c r="B7333">
        <v>56.517466682550136</v>
      </c>
    </row>
    <row r="7334" spans="1:2" ht="15" x14ac:dyDescent="0.2">
      <c r="A7334" s="48">
        <v>7333</v>
      </c>
      <c r="B7334">
        <v>46.507016541770462</v>
      </c>
    </row>
    <row r="7335" spans="1:2" ht="15" x14ac:dyDescent="0.2">
      <c r="A7335" s="48">
        <v>7334</v>
      </c>
      <c r="B7335">
        <v>46.507016541770462</v>
      </c>
    </row>
    <row r="7336" spans="1:2" ht="15" x14ac:dyDescent="0.2">
      <c r="A7336" s="48">
        <v>7335</v>
      </c>
      <c r="B7336">
        <v>46.507016541770462</v>
      </c>
    </row>
    <row r="7337" spans="1:2" ht="15" x14ac:dyDescent="0.2">
      <c r="A7337" s="48">
        <v>7336</v>
      </c>
      <c r="B7337">
        <v>46.507016541770462</v>
      </c>
    </row>
    <row r="7338" spans="1:2" ht="15" x14ac:dyDescent="0.2">
      <c r="A7338" s="48">
        <v>7337</v>
      </c>
      <c r="B7338">
        <v>46.507016541770462</v>
      </c>
    </row>
    <row r="7339" spans="1:2" ht="15" x14ac:dyDescent="0.2">
      <c r="A7339" s="48">
        <v>7338</v>
      </c>
      <c r="B7339">
        <v>46.507016541770462</v>
      </c>
    </row>
    <row r="7340" spans="1:2" ht="15" x14ac:dyDescent="0.2">
      <c r="A7340" s="48">
        <v>7339</v>
      </c>
      <c r="B7340">
        <v>60.451297714285715</v>
      </c>
    </row>
    <row r="7341" spans="1:2" ht="15" x14ac:dyDescent="0.2">
      <c r="A7341" s="48">
        <v>7340</v>
      </c>
      <c r="B7341">
        <v>60.451297714285715</v>
      </c>
    </row>
    <row r="7342" spans="1:2" ht="15" x14ac:dyDescent="0.2">
      <c r="A7342" s="48">
        <v>7341</v>
      </c>
      <c r="B7342">
        <v>56.517466682550136</v>
      </c>
    </row>
    <row r="7343" spans="1:2" ht="15" x14ac:dyDescent="0.2">
      <c r="A7343" s="48">
        <v>7342</v>
      </c>
      <c r="B7343">
        <v>46.507016541770462</v>
      </c>
    </row>
    <row r="7344" spans="1:2" ht="15" x14ac:dyDescent="0.2">
      <c r="A7344" s="48">
        <v>7343</v>
      </c>
      <c r="B7344">
        <v>46.507016541770462</v>
      </c>
    </row>
    <row r="7345" spans="1:2" ht="15" x14ac:dyDescent="0.2">
      <c r="A7345" s="48">
        <v>7344</v>
      </c>
      <c r="B7345">
        <v>39.754774229042511</v>
      </c>
    </row>
    <row r="7346" spans="1:2" ht="15" x14ac:dyDescent="0.2">
      <c r="A7346" s="48">
        <v>7345</v>
      </c>
      <c r="B7346">
        <v>60.958938285714282</v>
      </c>
    </row>
    <row r="7347" spans="1:2" ht="15" x14ac:dyDescent="0.2">
      <c r="A7347" s="48">
        <v>7346</v>
      </c>
      <c r="B7347">
        <v>46.495621238205693</v>
      </c>
    </row>
    <row r="7348" spans="1:2" ht="15" x14ac:dyDescent="0.2">
      <c r="A7348" s="48">
        <v>7347</v>
      </c>
      <c r="B7348">
        <v>46.495621238205693</v>
      </c>
    </row>
    <row r="7349" spans="1:2" ht="15" x14ac:dyDescent="0.2">
      <c r="A7349" s="48">
        <v>7348</v>
      </c>
      <c r="B7349">
        <v>46.495621238205693</v>
      </c>
    </row>
    <row r="7350" spans="1:2" ht="15" x14ac:dyDescent="0.2">
      <c r="A7350" s="48">
        <v>7349</v>
      </c>
      <c r="B7350">
        <v>46.495621238205693</v>
      </c>
    </row>
    <row r="7351" spans="1:2" ht="15" x14ac:dyDescent="0.2">
      <c r="A7351" s="48">
        <v>7350</v>
      </c>
      <c r="B7351">
        <v>46.495621238205693</v>
      </c>
    </row>
    <row r="7352" spans="1:2" ht="15" x14ac:dyDescent="0.2">
      <c r="A7352" s="48">
        <v>7351</v>
      </c>
      <c r="B7352">
        <v>46.495621238205693</v>
      </c>
    </row>
    <row r="7353" spans="1:2" ht="15" x14ac:dyDescent="0.2">
      <c r="A7353" s="48">
        <v>7352</v>
      </c>
      <c r="B7353">
        <v>46.495621238205693</v>
      </c>
    </row>
    <row r="7354" spans="1:2" ht="15" x14ac:dyDescent="0.2">
      <c r="A7354" s="48">
        <v>7353</v>
      </c>
      <c r="B7354">
        <v>46.495621238205693</v>
      </c>
    </row>
    <row r="7355" spans="1:2" ht="15" x14ac:dyDescent="0.2">
      <c r="A7355" s="48">
        <v>7354</v>
      </c>
      <c r="B7355">
        <v>47.499089805231485</v>
      </c>
    </row>
    <row r="7356" spans="1:2" ht="15" x14ac:dyDescent="0.2">
      <c r="A7356" s="48">
        <v>7355</v>
      </c>
      <c r="B7356">
        <v>47.499089805231485</v>
      </c>
    </row>
    <row r="7357" spans="1:2" ht="15" x14ac:dyDescent="0.2">
      <c r="A7357" s="48">
        <v>7356</v>
      </c>
      <c r="B7357">
        <v>47.499089805231485</v>
      </c>
    </row>
    <row r="7358" spans="1:2" ht="15" x14ac:dyDescent="0.2">
      <c r="A7358" s="48">
        <v>7357</v>
      </c>
      <c r="B7358">
        <v>47.499089805231485</v>
      </c>
    </row>
    <row r="7359" spans="1:2" ht="15" x14ac:dyDescent="0.2">
      <c r="A7359" s="48">
        <v>7358</v>
      </c>
      <c r="B7359">
        <v>47.499089805231485</v>
      </c>
    </row>
    <row r="7360" spans="1:2" ht="15" x14ac:dyDescent="0.2">
      <c r="A7360" s="48">
        <v>7359</v>
      </c>
      <c r="B7360">
        <v>47.499089805231485</v>
      </c>
    </row>
    <row r="7361" spans="1:2" ht="15" x14ac:dyDescent="0.2">
      <c r="A7361" s="48">
        <v>7360</v>
      </c>
      <c r="B7361">
        <v>47.499089805231485</v>
      </c>
    </row>
    <row r="7362" spans="1:2" ht="15" x14ac:dyDescent="0.2">
      <c r="A7362" s="48">
        <v>7361</v>
      </c>
      <c r="B7362">
        <v>47.499089805231485</v>
      </c>
    </row>
    <row r="7363" spans="1:2" ht="15" x14ac:dyDescent="0.2">
      <c r="A7363" s="48">
        <v>7362</v>
      </c>
      <c r="B7363">
        <v>47.499089805231485</v>
      </c>
    </row>
    <row r="7364" spans="1:2" ht="15" x14ac:dyDescent="0.2">
      <c r="A7364" s="48">
        <v>7363</v>
      </c>
      <c r="B7364">
        <v>56.461115377175069</v>
      </c>
    </row>
    <row r="7365" spans="1:2" ht="15" x14ac:dyDescent="0.2">
      <c r="A7365" s="48">
        <v>7364</v>
      </c>
      <c r="B7365">
        <v>56.461115377175069</v>
      </c>
    </row>
    <row r="7366" spans="1:2" ht="15" x14ac:dyDescent="0.2">
      <c r="A7366" s="48">
        <v>7365</v>
      </c>
      <c r="B7366">
        <v>56.461115377175069</v>
      </c>
    </row>
    <row r="7367" spans="1:2" ht="15" x14ac:dyDescent="0.2">
      <c r="A7367" s="48">
        <v>7366</v>
      </c>
      <c r="B7367">
        <v>55.912511135990805</v>
      </c>
    </row>
    <row r="7368" spans="1:2" ht="15" x14ac:dyDescent="0.2">
      <c r="A7368" s="48">
        <v>7367</v>
      </c>
      <c r="B7368">
        <v>47.499089805231485</v>
      </c>
    </row>
    <row r="7369" spans="1:2" ht="15" x14ac:dyDescent="0.2">
      <c r="A7369" s="48">
        <v>7368</v>
      </c>
      <c r="B7369">
        <v>47.499089805231485</v>
      </c>
    </row>
    <row r="7370" spans="1:2" ht="15" x14ac:dyDescent="0.2">
      <c r="A7370" s="48">
        <v>7369</v>
      </c>
      <c r="B7370">
        <v>54.551688039451371</v>
      </c>
    </row>
    <row r="7371" spans="1:2" ht="15" x14ac:dyDescent="0.2">
      <c r="A7371" s="48">
        <v>7370</v>
      </c>
      <c r="B7371">
        <v>54.551688039451371</v>
      </c>
    </row>
    <row r="7372" spans="1:2" ht="15" x14ac:dyDescent="0.2">
      <c r="A7372" s="48">
        <v>7371</v>
      </c>
      <c r="B7372">
        <v>54.551688039451371</v>
      </c>
    </row>
    <row r="7373" spans="1:2" ht="15" x14ac:dyDescent="0.2">
      <c r="A7373" s="48">
        <v>7372</v>
      </c>
      <c r="B7373">
        <v>54.551688039451371</v>
      </c>
    </row>
    <row r="7374" spans="1:2" ht="15" x14ac:dyDescent="0.2">
      <c r="A7374" s="48">
        <v>7373</v>
      </c>
      <c r="B7374">
        <v>54.551688039451371</v>
      </c>
    </row>
    <row r="7375" spans="1:2" ht="15" x14ac:dyDescent="0.2">
      <c r="A7375" s="48">
        <v>7374</v>
      </c>
      <c r="B7375">
        <v>54.551688039451371</v>
      </c>
    </row>
    <row r="7376" spans="1:2" ht="15" x14ac:dyDescent="0.2">
      <c r="A7376" s="48">
        <v>7375</v>
      </c>
      <c r="B7376">
        <v>54.551688039451371</v>
      </c>
    </row>
    <row r="7377" spans="1:2" ht="15" x14ac:dyDescent="0.2">
      <c r="A7377" s="48">
        <v>7376</v>
      </c>
      <c r="B7377">
        <v>54.551688039451371</v>
      </c>
    </row>
    <row r="7378" spans="1:2" ht="15" x14ac:dyDescent="0.2">
      <c r="A7378" s="48">
        <v>7377</v>
      </c>
      <c r="B7378">
        <v>54.551688039451371</v>
      </c>
    </row>
    <row r="7379" spans="1:2" ht="15" x14ac:dyDescent="0.2">
      <c r="A7379" s="48">
        <v>7378</v>
      </c>
      <c r="B7379">
        <v>54.551688039451371</v>
      </c>
    </row>
    <row r="7380" spans="1:2" ht="15" x14ac:dyDescent="0.2">
      <c r="A7380" s="48">
        <v>7379</v>
      </c>
      <c r="B7380">
        <v>56.189284979544524</v>
      </c>
    </row>
    <row r="7381" spans="1:2" ht="15" x14ac:dyDescent="0.2">
      <c r="A7381" s="48">
        <v>7380</v>
      </c>
      <c r="B7381">
        <v>56.189284979544524</v>
      </c>
    </row>
    <row r="7382" spans="1:2" ht="15" x14ac:dyDescent="0.2">
      <c r="A7382" s="48">
        <v>7381</v>
      </c>
      <c r="B7382">
        <v>60.10452370280538</v>
      </c>
    </row>
    <row r="7383" spans="1:2" ht="15" x14ac:dyDescent="0.2">
      <c r="A7383" s="48">
        <v>7382</v>
      </c>
      <c r="B7383">
        <v>60.674606857142855</v>
      </c>
    </row>
    <row r="7384" spans="1:2" ht="15" x14ac:dyDescent="0.2">
      <c r="A7384" s="48">
        <v>7383</v>
      </c>
      <c r="B7384">
        <v>56.189284979544524</v>
      </c>
    </row>
    <row r="7385" spans="1:2" ht="15" x14ac:dyDescent="0.2">
      <c r="A7385" s="48">
        <v>7384</v>
      </c>
      <c r="B7385">
        <v>56.189284979544524</v>
      </c>
    </row>
    <row r="7386" spans="1:2" ht="15" x14ac:dyDescent="0.2">
      <c r="A7386" s="48">
        <v>7385</v>
      </c>
      <c r="B7386">
        <v>54.551688039451371</v>
      </c>
    </row>
    <row r="7387" spans="1:2" ht="15" x14ac:dyDescent="0.2">
      <c r="A7387" s="48">
        <v>7386</v>
      </c>
      <c r="B7387">
        <v>56.189284979544524</v>
      </c>
    </row>
    <row r="7388" spans="1:2" ht="15" x14ac:dyDescent="0.2">
      <c r="A7388" s="48">
        <v>7387</v>
      </c>
      <c r="B7388">
        <v>60.674606857142855</v>
      </c>
    </row>
    <row r="7389" spans="1:2" ht="15" x14ac:dyDescent="0.2">
      <c r="A7389" s="48">
        <v>7388</v>
      </c>
      <c r="B7389">
        <v>60.674606857142855</v>
      </c>
    </row>
    <row r="7390" spans="1:2" ht="15" x14ac:dyDescent="0.2">
      <c r="A7390" s="48">
        <v>7389</v>
      </c>
      <c r="B7390">
        <v>60.10452370280538</v>
      </c>
    </row>
    <row r="7391" spans="1:2" ht="15" x14ac:dyDescent="0.2">
      <c r="A7391" s="48">
        <v>7390</v>
      </c>
      <c r="B7391">
        <v>60.10452370280538</v>
      </c>
    </row>
    <row r="7392" spans="1:2" ht="15" x14ac:dyDescent="0.2">
      <c r="A7392" s="48">
        <v>7391</v>
      </c>
      <c r="B7392">
        <v>54.551688039451371</v>
      </c>
    </row>
    <row r="7393" spans="1:2" ht="15" x14ac:dyDescent="0.2">
      <c r="A7393" s="48">
        <v>7392</v>
      </c>
      <c r="B7393">
        <v>54.551688039451371</v>
      </c>
    </row>
    <row r="7394" spans="1:2" ht="15" x14ac:dyDescent="0.2">
      <c r="A7394" s="48">
        <v>7393</v>
      </c>
      <c r="B7394">
        <v>33.717594870651283</v>
      </c>
    </row>
    <row r="7395" spans="1:2" ht="15" x14ac:dyDescent="0.2">
      <c r="A7395" s="48">
        <v>7394</v>
      </c>
      <c r="B7395">
        <v>22.150600387211902</v>
      </c>
    </row>
    <row r="7396" spans="1:2" ht="15" x14ac:dyDescent="0.2">
      <c r="A7396" s="48">
        <v>7395</v>
      </c>
      <c r="B7396">
        <v>19.644757895167235</v>
      </c>
    </row>
    <row r="7397" spans="1:2" ht="15" x14ac:dyDescent="0.2">
      <c r="A7397" s="48">
        <v>7396</v>
      </c>
      <c r="B7397">
        <v>19.644757895167235</v>
      </c>
    </row>
    <row r="7398" spans="1:2" ht="15" x14ac:dyDescent="0.2">
      <c r="A7398" s="48">
        <v>7397</v>
      </c>
      <c r="B7398">
        <v>33.717594870651283</v>
      </c>
    </row>
    <row r="7399" spans="1:2" ht="15" x14ac:dyDescent="0.2">
      <c r="A7399" s="48">
        <v>7398</v>
      </c>
      <c r="B7399">
        <v>36.985545795124033</v>
      </c>
    </row>
    <row r="7400" spans="1:2" ht="15" x14ac:dyDescent="0.2">
      <c r="A7400" s="48">
        <v>7399</v>
      </c>
      <c r="B7400">
        <v>33.717594870651283</v>
      </c>
    </row>
    <row r="7401" spans="1:2" ht="15" x14ac:dyDescent="0.2">
      <c r="A7401" s="48">
        <v>7400</v>
      </c>
      <c r="B7401">
        <v>36.985545795124033</v>
      </c>
    </row>
    <row r="7402" spans="1:2" ht="15" x14ac:dyDescent="0.2">
      <c r="A7402" s="48">
        <v>7401</v>
      </c>
      <c r="B7402">
        <v>55.592218064367465</v>
      </c>
    </row>
    <row r="7403" spans="1:2" ht="15" x14ac:dyDescent="0.2">
      <c r="A7403" s="48">
        <v>7402</v>
      </c>
      <c r="B7403">
        <v>58.709088316492924</v>
      </c>
    </row>
    <row r="7404" spans="1:2" ht="15" x14ac:dyDescent="0.2">
      <c r="A7404" s="48">
        <v>7403</v>
      </c>
      <c r="B7404">
        <v>58.709088316492924</v>
      </c>
    </row>
    <row r="7405" spans="1:2" ht="15" x14ac:dyDescent="0.2">
      <c r="A7405" s="48">
        <v>7404</v>
      </c>
      <c r="B7405">
        <v>58.709088316492924</v>
      </c>
    </row>
    <row r="7406" spans="1:2" ht="15" x14ac:dyDescent="0.2">
      <c r="A7406" s="48">
        <v>7405</v>
      </c>
      <c r="B7406">
        <v>58.709088316492924</v>
      </c>
    </row>
    <row r="7407" spans="1:2" ht="15" x14ac:dyDescent="0.2">
      <c r="A7407" s="48">
        <v>7406</v>
      </c>
      <c r="B7407">
        <v>58.709088316492924</v>
      </c>
    </row>
    <row r="7408" spans="1:2" ht="15" x14ac:dyDescent="0.2">
      <c r="A7408" s="48">
        <v>7407</v>
      </c>
      <c r="B7408">
        <v>58.709088316492924</v>
      </c>
    </row>
    <row r="7409" spans="1:2" ht="15" x14ac:dyDescent="0.2">
      <c r="A7409" s="48">
        <v>7408</v>
      </c>
      <c r="B7409">
        <v>58.709088316492924</v>
      </c>
    </row>
    <row r="7410" spans="1:2" ht="15" x14ac:dyDescent="0.2">
      <c r="A7410" s="48">
        <v>7409</v>
      </c>
      <c r="B7410">
        <v>58.709088316492924</v>
      </c>
    </row>
    <row r="7411" spans="1:2" ht="15" x14ac:dyDescent="0.2">
      <c r="A7411" s="48">
        <v>7410</v>
      </c>
      <c r="B7411">
        <v>58.709088316492924</v>
      </c>
    </row>
    <row r="7412" spans="1:2" ht="15" x14ac:dyDescent="0.2">
      <c r="A7412" s="48">
        <v>7411</v>
      </c>
      <c r="B7412">
        <v>69.140003428571433</v>
      </c>
    </row>
    <row r="7413" spans="1:2" ht="15" x14ac:dyDescent="0.2">
      <c r="A7413" s="48">
        <v>7412</v>
      </c>
      <c r="B7413">
        <v>69.140003428571433</v>
      </c>
    </row>
    <row r="7414" spans="1:2" ht="15" x14ac:dyDescent="0.2">
      <c r="A7414" s="48">
        <v>7413</v>
      </c>
      <c r="B7414">
        <v>60.83422926888656</v>
      </c>
    </row>
    <row r="7415" spans="1:2" ht="15" x14ac:dyDescent="0.2">
      <c r="A7415" s="48">
        <v>7414</v>
      </c>
      <c r="B7415">
        <v>58.709088316492924</v>
      </c>
    </row>
    <row r="7416" spans="1:2" ht="15" x14ac:dyDescent="0.2">
      <c r="A7416" s="48">
        <v>7415</v>
      </c>
      <c r="B7416">
        <v>58.709088316492924</v>
      </c>
    </row>
    <row r="7417" spans="1:2" ht="15" x14ac:dyDescent="0.2">
      <c r="A7417" s="48">
        <v>7416</v>
      </c>
      <c r="B7417">
        <v>36.985545795124033</v>
      </c>
    </row>
    <row r="7418" spans="1:2" ht="15" x14ac:dyDescent="0.2">
      <c r="A7418" s="48">
        <v>7417</v>
      </c>
      <c r="B7418">
        <v>52.138872000150101</v>
      </c>
    </row>
    <row r="7419" spans="1:2" ht="15" x14ac:dyDescent="0.2">
      <c r="A7419" s="48">
        <v>7418</v>
      </c>
      <c r="B7419">
        <v>52.138872000150101</v>
      </c>
    </row>
    <row r="7420" spans="1:2" ht="15" x14ac:dyDescent="0.2">
      <c r="A7420" s="48">
        <v>7419</v>
      </c>
      <c r="B7420">
        <v>52.138872000150101</v>
      </c>
    </row>
    <row r="7421" spans="1:2" ht="15" x14ac:dyDescent="0.2">
      <c r="A7421" s="48">
        <v>7420</v>
      </c>
      <c r="B7421">
        <v>52.138872000150101</v>
      </c>
    </row>
    <row r="7422" spans="1:2" ht="15" x14ac:dyDescent="0.2">
      <c r="A7422" s="48">
        <v>7421</v>
      </c>
      <c r="B7422">
        <v>52.138872000150101</v>
      </c>
    </row>
    <row r="7423" spans="1:2" ht="15" x14ac:dyDescent="0.2">
      <c r="A7423" s="48">
        <v>7422</v>
      </c>
      <c r="B7423">
        <v>52.138872000150101</v>
      </c>
    </row>
    <row r="7424" spans="1:2" ht="15" x14ac:dyDescent="0.2">
      <c r="A7424" s="48">
        <v>7423</v>
      </c>
      <c r="B7424">
        <v>52.138872000150101</v>
      </c>
    </row>
    <row r="7425" spans="1:2" ht="15" x14ac:dyDescent="0.2">
      <c r="A7425" s="48">
        <v>7424</v>
      </c>
      <c r="B7425">
        <v>56.35993789243085</v>
      </c>
    </row>
    <row r="7426" spans="1:2" ht="15" x14ac:dyDescent="0.2">
      <c r="A7426" s="48">
        <v>7425</v>
      </c>
      <c r="B7426">
        <v>59.265248281071123</v>
      </c>
    </row>
    <row r="7427" spans="1:2" ht="15" x14ac:dyDescent="0.2">
      <c r="A7427" s="48">
        <v>7426</v>
      </c>
      <c r="B7427">
        <v>66.847956864257711</v>
      </c>
    </row>
    <row r="7428" spans="1:2" ht="15" x14ac:dyDescent="0.2">
      <c r="A7428" s="48">
        <v>7427</v>
      </c>
      <c r="B7428">
        <v>80.499876285714279</v>
      </c>
    </row>
    <row r="7429" spans="1:2" ht="15" x14ac:dyDescent="0.2">
      <c r="A7429" s="48">
        <v>7428</v>
      </c>
      <c r="B7429">
        <v>80.499876285714279</v>
      </c>
    </row>
    <row r="7430" spans="1:2" ht="15" x14ac:dyDescent="0.2">
      <c r="A7430" s="48">
        <v>7429</v>
      </c>
      <c r="B7430">
        <v>80.499876285714279</v>
      </c>
    </row>
    <row r="7431" spans="1:2" ht="15" x14ac:dyDescent="0.2">
      <c r="A7431" s="48">
        <v>7430</v>
      </c>
      <c r="B7431">
        <v>80.499876285714279</v>
      </c>
    </row>
    <row r="7432" spans="1:2" ht="15" x14ac:dyDescent="0.2">
      <c r="A7432" s="48">
        <v>7431</v>
      </c>
      <c r="B7432">
        <v>80.499876285714279</v>
      </c>
    </row>
    <row r="7433" spans="1:2" ht="15" x14ac:dyDescent="0.2">
      <c r="A7433" s="48">
        <v>7432</v>
      </c>
      <c r="B7433">
        <v>80.499876285714279</v>
      </c>
    </row>
    <row r="7434" spans="1:2" ht="15" x14ac:dyDescent="0.2">
      <c r="A7434" s="48">
        <v>7433</v>
      </c>
      <c r="B7434">
        <v>80.499876285714279</v>
      </c>
    </row>
    <row r="7435" spans="1:2" ht="15" x14ac:dyDescent="0.2">
      <c r="A7435" s="48">
        <v>7434</v>
      </c>
      <c r="B7435">
        <v>80.499876285714279</v>
      </c>
    </row>
    <row r="7436" spans="1:2" ht="15" x14ac:dyDescent="0.2">
      <c r="A7436" s="48">
        <v>7435</v>
      </c>
      <c r="B7436">
        <v>80.499876285714279</v>
      </c>
    </row>
    <row r="7437" spans="1:2" ht="15" x14ac:dyDescent="0.2">
      <c r="A7437" s="48">
        <v>7436</v>
      </c>
      <c r="B7437">
        <v>80.499876285714279</v>
      </c>
    </row>
    <row r="7438" spans="1:2" ht="15" x14ac:dyDescent="0.2">
      <c r="A7438" s="48">
        <v>7437</v>
      </c>
      <c r="B7438">
        <v>80.499876285714279</v>
      </c>
    </row>
    <row r="7439" spans="1:2" ht="15" x14ac:dyDescent="0.2">
      <c r="A7439" s="48">
        <v>7438</v>
      </c>
      <c r="B7439">
        <v>66.847956864257711</v>
      </c>
    </row>
    <row r="7440" spans="1:2" ht="15" x14ac:dyDescent="0.2">
      <c r="A7440" s="48">
        <v>7439</v>
      </c>
      <c r="B7440">
        <v>56.35993789243085</v>
      </c>
    </row>
    <row r="7441" spans="1:2" ht="15" x14ac:dyDescent="0.2">
      <c r="A7441" s="48">
        <v>7440</v>
      </c>
      <c r="B7441">
        <v>56.35993789243085</v>
      </c>
    </row>
    <row r="7442" spans="1:2" ht="15" x14ac:dyDescent="0.2">
      <c r="A7442" s="48">
        <v>7441</v>
      </c>
      <c r="B7442">
        <v>36.031928476760655</v>
      </c>
    </row>
    <row r="7443" spans="1:2" ht="15" x14ac:dyDescent="0.2">
      <c r="A7443" s="48">
        <v>7442</v>
      </c>
      <c r="B7443">
        <v>36.031928476760655</v>
      </c>
    </row>
    <row r="7444" spans="1:2" ht="15" x14ac:dyDescent="0.2">
      <c r="A7444" s="48">
        <v>7443</v>
      </c>
      <c r="B7444">
        <v>36.031928476760655</v>
      </c>
    </row>
    <row r="7445" spans="1:2" ht="15" x14ac:dyDescent="0.2">
      <c r="A7445" s="48">
        <v>7444</v>
      </c>
      <c r="B7445">
        <v>36.031928476760655</v>
      </c>
    </row>
    <row r="7446" spans="1:2" ht="15" x14ac:dyDescent="0.2">
      <c r="A7446" s="48">
        <v>7445</v>
      </c>
      <c r="B7446">
        <v>36.031928476760655</v>
      </c>
    </row>
    <row r="7447" spans="1:2" ht="15" x14ac:dyDescent="0.2">
      <c r="A7447" s="48">
        <v>7446</v>
      </c>
      <c r="B7447">
        <v>51.621866152484039</v>
      </c>
    </row>
    <row r="7448" spans="1:2" ht="15" x14ac:dyDescent="0.2">
      <c r="A7448" s="48">
        <v>7447</v>
      </c>
      <c r="B7448">
        <v>51.621866152484039</v>
      </c>
    </row>
    <row r="7449" spans="1:2" ht="15" x14ac:dyDescent="0.2">
      <c r="A7449" s="48">
        <v>7448</v>
      </c>
      <c r="B7449">
        <v>51.621866152484039</v>
      </c>
    </row>
    <row r="7450" spans="1:2" ht="15" x14ac:dyDescent="0.2">
      <c r="A7450" s="48">
        <v>7449</v>
      </c>
      <c r="B7450">
        <v>52.047426542987495</v>
      </c>
    </row>
    <row r="7451" spans="1:2" ht="15" x14ac:dyDescent="0.2">
      <c r="A7451" s="48">
        <v>7450</v>
      </c>
      <c r="B7451">
        <v>71.999113743679573</v>
      </c>
    </row>
    <row r="7452" spans="1:2" ht="15" x14ac:dyDescent="0.2">
      <c r="A7452" s="48">
        <v>7451</v>
      </c>
      <c r="B7452">
        <v>73.005710789385091</v>
      </c>
    </row>
    <row r="7453" spans="1:2" ht="15" x14ac:dyDescent="0.2">
      <c r="A7453" s="48">
        <v>7452</v>
      </c>
      <c r="B7453">
        <v>78.14351147726012</v>
      </c>
    </row>
    <row r="7454" spans="1:2" ht="15" x14ac:dyDescent="0.2">
      <c r="A7454" s="48">
        <v>7453</v>
      </c>
      <c r="B7454">
        <v>73.005710789385091</v>
      </c>
    </row>
    <row r="7455" spans="1:2" ht="15" x14ac:dyDescent="0.2">
      <c r="A7455" s="48">
        <v>7454</v>
      </c>
      <c r="B7455">
        <v>78.14351147726012</v>
      </c>
    </row>
    <row r="7456" spans="1:2" ht="15" x14ac:dyDescent="0.2">
      <c r="A7456" s="48">
        <v>7455</v>
      </c>
      <c r="B7456">
        <v>78.14351147726012</v>
      </c>
    </row>
    <row r="7457" spans="1:2" ht="15" x14ac:dyDescent="0.2">
      <c r="A7457" s="48">
        <v>7456</v>
      </c>
      <c r="B7457">
        <v>93.458717142857139</v>
      </c>
    </row>
    <row r="7458" spans="1:2" ht="15" x14ac:dyDescent="0.2">
      <c r="A7458" s="48">
        <v>7457</v>
      </c>
      <c r="B7458">
        <v>73.005710789385091</v>
      </c>
    </row>
    <row r="7459" spans="1:2" ht="15" x14ac:dyDescent="0.2">
      <c r="A7459" s="48">
        <v>7458</v>
      </c>
      <c r="B7459">
        <v>71.999113743679573</v>
      </c>
    </row>
    <row r="7460" spans="1:2" ht="15" x14ac:dyDescent="0.2">
      <c r="A7460" s="48">
        <v>7459</v>
      </c>
      <c r="B7460">
        <v>77.621870249021583</v>
      </c>
    </row>
    <row r="7461" spans="1:2" ht="15" x14ac:dyDescent="0.2">
      <c r="A7461" s="48">
        <v>7460</v>
      </c>
      <c r="B7461">
        <v>73.005710789385091</v>
      </c>
    </row>
    <row r="7462" spans="1:2" ht="15" x14ac:dyDescent="0.2">
      <c r="A7462" s="48">
        <v>7461</v>
      </c>
      <c r="B7462">
        <v>71.999113743679573</v>
      </c>
    </row>
    <row r="7463" spans="1:2" ht="15" x14ac:dyDescent="0.2">
      <c r="A7463" s="48">
        <v>7462</v>
      </c>
      <c r="B7463">
        <v>52.047426542987495</v>
      </c>
    </row>
    <row r="7464" spans="1:2" ht="15" x14ac:dyDescent="0.2">
      <c r="A7464" s="48">
        <v>7463</v>
      </c>
      <c r="B7464">
        <v>51.621866152484039</v>
      </c>
    </row>
    <row r="7465" spans="1:2" ht="15" x14ac:dyDescent="0.2">
      <c r="A7465" s="48">
        <v>7464</v>
      </c>
      <c r="B7465">
        <v>51.621866152484039</v>
      </c>
    </row>
    <row r="7466" spans="1:2" ht="15" x14ac:dyDescent="0.2">
      <c r="A7466" s="48">
        <v>7465</v>
      </c>
      <c r="B7466">
        <v>52.215443146449438</v>
      </c>
    </row>
    <row r="7467" spans="1:2" ht="15" x14ac:dyDescent="0.2">
      <c r="A7467" s="48">
        <v>7466</v>
      </c>
      <c r="B7467">
        <v>52.215443146449438</v>
      </c>
    </row>
    <row r="7468" spans="1:2" ht="15" x14ac:dyDescent="0.2">
      <c r="A7468" s="48">
        <v>7467</v>
      </c>
      <c r="B7468">
        <v>52.215443146449438</v>
      </c>
    </row>
    <row r="7469" spans="1:2" ht="15" x14ac:dyDescent="0.2">
      <c r="A7469" s="48">
        <v>7468</v>
      </c>
      <c r="B7469">
        <v>52.215443146449438</v>
      </c>
    </row>
    <row r="7470" spans="1:2" ht="15" x14ac:dyDescent="0.2">
      <c r="A7470" s="48">
        <v>7469</v>
      </c>
      <c r="B7470">
        <v>52.215443146449438</v>
      </c>
    </row>
    <row r="7471" spans="1:2" ht="15" x14ac:dyDescent="0.2">
      <c r="A7471" s="48">
        <v>7470</v>
      </c>
      <c r="B7471">
        <v>52.215443146449438</v>
      </c>
    </row>
    <row r="7472" spans="1:2" ht="15" x14ac:dyDescent="0.2">
      <c r="A7472" s="48">
        <v>7471</v>
      </c>
      <c r="B7472">
        <v>52.215443146449438</v>
      </c>
    </row>
    <row r="7473" spans="1:2" ht="15" x14ac:dyDescent="0.2">
      <c r="A7473" s="48">
        <v>7472</v>
      </c>
      <c r="B7473">
        <v>58.623772658661409</v>
      </c>
    </row>
    <row r="7474" spans="1:2" ht="15" x14ac:dyDescent="0.2">
      <c r="A7474" s="48">
        <v>7473</v>
      </c>
      <c r="B7474">
        <v>63.102001767680505</v>
      </c>
    </row>
    <row r="7475" spans="1:2" ht="15" x14ac:dyDescent="0.2">
      <c r="A7475" s="48">
        <v>7474</v>
      </c>
      <c r="B7475">
        <v>63.102001767680505</v>
      </c>
    </row>
    <row r="7476" spans="1:2" ht="15" x14ac:dyDescent="0.2">
      <c r="A7476" s="48">
        <v>7475</v>
      </c>
      <c r="B7476">
        <v>67.745038424068468</v>
      </c>
    </row>
    <row r="7477" spans="1:2" ht="15" x14ac:dyDescent="0.2">
      <c r="A7477" s="48">
        <v>7476</v>
      </c>
      <c r="B7477">
        <v>67.745038424068468</v>
      </c>
    </row>
    <row r="7478" spans="1:2" ht="15" x14ac:dyDescent="0.2">
      <c r="A7478" s="48">
        <v>7477</v>
      </c>
      <c r="B7478">
        <v>67.745038424068468</v>
      </c>
    </row>
    <row r="7479" spans="1:2" ht="15" x14ac:dyDescent="0.2">
      <c r="A7479" s="48">
        <v>7478</v>
      </c>
      <c r="B7479">
        <v>67.745038424068468</v>
      </c>
    </row>
    <row r="7480" spans="1:2" ht="15" x14ac:dyDescent="0.2">
      <c r="A7480" s="48">
        <v>7479</v>
      </c>
      <c r="B7480">
        <v>73.534228374260977</v>
      </c>
    </row>
    <row r="7481" spans="1:2" ht="15" x14ac:dyDescent="0.2">
      <c r="A7481" s="48">
        <v>7480</v>
      </c>
      <c r="B7481">
        <v>99.064216857142853</v>
      </c>
    </row>
    <row r="7482" spans="1:2" ht="15" x14ac:dyDescent="0.2">
      <c r="A7482" s="48">
        <v>7481</v>
      </c>
      <c r="B7482">
        <v>67.745038424068468</v>
      </c>
    </row>
    <row r="7483" spans="1:2" ht="15" x14ac:dyDescent="0.2">
      <c r="A7483" s="48">
        <v>7482</v>
      </c>
      <c r="B7483">
        <v>67.745038424068468</v>
      </c>
    </row>
    <row r="7484" spans="1:2" ht="15" x14ac:dyDescent="0.2">
      <c r="A7484" s="48">
        <v>7483</v>
      </c>
      <c r="B7484">
        <v>73.534228374260977</v>
      </c>
    </row>
    <row r="7485" spans="1:2" ht="15" x14ac:dyDescent="0.2">
      <c r="A7485" s="48">
        <v>7484</v>
      </c>
      <c r="B7485">
        <v>67.745038424068468</v>
      </c>
    </row>
    <row r="7486" spans="1:2" ht="15" x14ac:dyDescent="0.2">
      <c r="A7486" s="48">
        <v>7485</v>
      </c>
      <c r="B7486">
        <v>67.745038424068468</v>
      </c>
    </row>
    <row r="7487" spans="1:2" ht="15" x14ac:dyDescent="0.2">
      <c r="A7487" s="48">
        <v>7486</v>
      </c>
      <c r="B7487">
        <v>63.102001767680505</v>
      </c>
    </row>
    <row r="7488" spans="1:2" ht="15" x14ac:dyDescent="0.2">
      <c r="A7488" s="48">
        <v>7487</v>
      </c>
      <c r="B7488">
        <v>63.102001767680505</v>
      </c>
    </row>
    <row r="7489" spans="1:2" ht="15" x14ac:dyDescent="0.2">
      <c r="A7489" s="48">
        <v>7488</v>
      </c>
      <c r="B7489">
        <v>58.623772658661409</v>
      </c>
    </row>
    <row r="7490" spans="1:2" ht="15" x14ac:dyDescent="0.2">
      <c r="A7490" s="48">
        <v>7489</v>
      </c>
      <c r="B7490">
        <v>58.498154489694755</v>
      </c>
    </row>
    <row r="7491" spans="1:2" ht="15" x14ac:dyDescent="0.2">
      <c r="A7491" s="48">
        <v>7490</v>
      </c>
      <c r="B7491">
        <v>58.498154489694755</v>
      </c>
    </row>
    <row r="7492" spans="1:2" ht="15" x14ac:dyDescent="0.2">
      <c r="A7492" s="48">
        <v>7491</v>
      </c>
      <c r="B7492">
        <v>58.498154489694755</v>
      </c>
    </row>
    <row r="7493" spans="1:2" ht="15" x14ac:dyDescent="0.2">
      <c r="A7493" s="48">
        <v>7492</v>
      </c>
      <c r="B7493">
        <v>58.498154489694755</v>
      </c>
    </row>
    <row r="7494" spans="1:2" ht="15" x14ac:dyDescent="0.2">
      <c r="A7494" s="48">
        <v>7493</v>
      </c>
      <c r="B7494">
        <v>58.498154489694755</v>
      </c>
    </row>
    <row r="7495" spans="1:2" ht="15" x14ac:dyDescent="0.2">
      <c r="A7495" s="48">
        <v>7494</v>
      </c>
      <c r="B7495">
        <v>58.498154489694755</v>
      </c>
    </row>
    <row r="7496" spans="1:2" ht="15" x14ac:dyDescent="0.2">
      <c r="A7496" s="48">
        <v>7495</v>
      </c>
      <c r="B7496">
        <v>58.498154489694755</v>
      </c>
    </row>
    <row r="7497" spans="1:2" ht="15" x14ac:dyDescent="0.2">
      <c r="A7497" s="48">
        <v>7496</v>
      </c>
      <c r="B7497">
        <v>65.55710206688363</v>
      </c>
    </row>
    <row r="7498" spans="1:2" ht="15" x14ac:dyDescent="0.2">
      <c r="A7498" s="48">
        <v>7497</v>
      </c>
      <c r="B7498">
        <v>71.965046365650466</v>
      </c>
    </row>
    <row r="7499" spans="1:2" ht="15" x14ac:dyDescent="0.2">
      <c r="A7499" s="48">
        <v>7498</v>
      </c>
      <c r="B7499">
        <v>71.965046365650466</v>
      </c>
    </row>
    <row r="7500" spans="1:2" ht="15" x14ac:dyDescent="0.2">
      <c r="A7500" s="48">
        <v>7499</v>
      </c>
      <c r="B7500">
        <v>71.965046365650466</v>
      </c>
    </row>
    <row r="7501" spans="1:2" ht="15" x14ac:dyDescent="0.2">
      <c r="A7501" s="48">
        <v>7500</v>
      </c>
      <c r="B7501">
        <v>71.965046365650466</v>
      </c>
    </row>
    <row r="7502" spans="1:2" ht="15" x14ac:dyDescent="0.2">
      <c r="A7502" s="48">
        <v>7501</v>
      </c>
      <c r="B7502">
        <v>71.965046365650466</v>
      </c>
    </row>
    <row r="7503" spans="1:2" ht="15" x14ac:dyDescent="0.2">
      <c r="A7503" s="48">
        <v>7502</v>
      </c>
      <c r="B7503">
        <v>71.965046365650466</v>
      </c>
    </row>
    <row r="7504" spans="1:2" ht="15" x14ac:dyDescent="0.2">
      <c r="A7504" s="48">
        <v>7503</v>
      </c>
      <c r="B7504">
        <v>71.965046365650466</v>
      </c>
    </row>
    <row r="7505" spans="1:2" ht="15" x14ac:dyDescent="0.2">
      <c r="A7505" s="48">
        <v>7504</v>
      </c>
      <c r="B7505">
        <v>71.965046365650466</v>
      </c>
    </row>
    <row r="7506" spans="1:2" ht="15" x14ac:dyDescent="0.2">
      <c r="A7506" s="48">
        <v>7505</v>
      </c>
      <c r="B7506">
        <v>71.965046365650466</v>
      </c>
    </row>
    <row r="7507" spans="1:2" ht="15" x14ac:dyDescent="0.2">
      <c r="A7507" s="48">
        <v>7506</v>
      </c>
      <c r="B7507">
        <v>71.965046365650466</v>
      </c>
    </row>
    <row r="7508" spans="1:2" ht="15" x14ac:dyDescent="0.2">
      <c r="A7508" s="48">
        <v>7507</v>
      </c>
      <c r="B7508">
        <v>85.391216857142865</v>
      </c>
    </row>
    <row r="7509" spans="1:2" ht="15" x14ac:dyDescent="0.2">
      <c r="A7509" s="48">
        <v>7508</v>
      </c>
      <c r="B7509">
        <v>85.391216857142865</v>
      </c>
    </row>
    <row r="7510" spans="1:2" ht="15" x14ac:dyDescent="0.2">
      <c r="A7510" s="48">
        <v>7509</v>
      </c>
      <c r="B7510">
        <v>71.965046365650466</v>
      </c>
    </row>
    <row r="7511" spans="1:2" ht="15" x14ac:dyDescent="0.2">
      <c r="A7511" s="48">
        <v>7510</v>
      </c>
      <c r="B7511">
        <v>71.965046365650466</v>
      </c>
    </row>
    <row r="7512" spans="1:2" ht="15" x14ac:dyDescent="0.2">
      <c r="A7512" s="48">
        <v>7511</v>
      </c>
      <c r="B7512">
        <v>65.55710206688363</v>
      </c>
    </row>
    <row r="7513" spans="1:2" ht="15" x14ac:dyDescent="0.2">
      <c r="A7513" s="48">
        <v>7512</v>
      </c>
      <c r="B7513">
        <v>61.1283651120401</v>
      </c>
    </row>
    <row r="7514" spans="1:2" ht="15" x14ac:dyDescent="0.2">
      <c r="A7514" s="48">
        <v>7513</v>
      </c>
      <c r="B7514">
        <v>71.364240001241569</v>
      </c>
    </row>
    <row r="7515" spans="1:2" ht="15" x14ac:dyDescent="0.2">
      <c r="A7515" s="48">
        <v>7514</v>
      </c>
      <c r="B7515">
        <v>71.364240001241569</v>
      </c>
    </row>
    <row r="7516" spans="1:2" ht="15" x14ac:dyDescent="0.2">
      <c r="A7516" s="48">
        <v>7515</v>
      </c>
      <c r="B7516">
        <v>71.364240001241569</v>
      </c>
    </row>
    <row r="7517" spans="1:2" ht="15" x14ac:dyDescent="0.2">
      <c r="A7517" s="48">
        <v>7516</v>
      </c>
      <c r="B7517">
        <v>71.364240001241569</v>
      </c>
    </row>
    <row r="7518" spans="1:2" ht="15" x14ac:dyDescent="0.2">
      <c r="A7518" s="48">
        <v>7517</v>
      </c>
      <c r="B7518">
        <v>71.364240001241569</v>
      </c>
    </row>
    <row r="7519" spans="1:2" ht="15" x14ac:dyDescent="0.2">
      <c r="A7519" s="48">
        <v>7518</v>
      </c>
      <c r="B7519">
        <v>71.364240001241569</v>
      </c>
    </row>
    <row r="7520" spans="1:2" ht="15" x14ac:dyDescent="0.2">
      <c r="A7520" s="48">
        <v>7519</v>
      </c>
      <c r="B7520">
        <v>63.443993292539389</v>
      </c>
    </row>
    <row r="7521" spans="1:2" ht="15" x14ac:dyDescent="0.2">
      <c r="A7521" s="48">
        <v>7520</v>
      </c>
      <c r="B7521">
        <v>71.364240001241569</v>
      </c>
    </row>
    <row r="7522" spans="1:2" ht="15" x14ac:dyDescent="0.2">
      <c r="A7522" s="48">
        <v>7521</v>
      </c>
      <c r="B7522">
        <v>71.364240001241569</v>
      </c>
    </row>
    <row r="7523" spans="1:2" ht="15" x14ac:dyDescent="0.2">
      <c r="A7523" s="48">
        <v>7522</v>
      </c>
      <c r="B7523">
        <v>81.891843334951105</v>
      </c>
    </row>
    <row r="7524" spans="1:2" ht="15" x14ac:dyDescent="0.2">
      <c r="A7524" s="48">
        <v>7523</v>
      </c>
      <c r="B7524">
        <v>83.001119402940134</v>
      </c>
    </row>
    <row r="7525" spans="1:2" ht="15" x14ac:dyDescent="0.2">
      <c r="A7525" s="48">
        <v>7524</v>
      </c>
      <c r="B7525">
        <v>85.806957840145614</v>
      </c>
    </row>
    <row r="7526" spans="1:2" ht="15" x14ac:dyDescent="0.2">
      <c r="A7526" s="48">
        <v>7525</v>
      </c>
      <c r="B7526">
        <v>85.806957840145614</v>
      </c>
    </row>
    <row r="7527" spans="1:2" ht="15" x14ac:dyDescent="0.2">
      <c r="A7527" s="48">
        <v>7526</v>
      </c>
      <c r="B7527">
        <v>85.806957840145614</v>
      </c>
    </row>
    <row r="7528" spans="1:2" ht="15" x14ac:dyDescent="0.2">
      <c r="A7528" s="48">
        <v>7527</v>
      </c>
      <c r="B7528">
        <v>85.806957840145614</v>
      </c>
    </row>
    <row r="7529" spans="1:2" ht="15" x14ac:dyDescent="0.2">
      <c r="A7529" s="48">
        <v>7528</v>
      </c>
      <c r="B7529">
        <v>85.806957840145614</v>
      </c>
    </row>
    <row r="7530" spans="1:2" ht="15" x14ac:dyDescent="0.2">
      <c r="A7530" s="48">
        <v>7529</v>
      </c>
      <c r="B7530">
        <v>83.001119402940134</v>
      </c>
    </row>
    <row r="7531" spans="1:2" ht="15" x14ac:dyDescent="0.2">
      <c r="A7531" s="48">
        <v>7530</v>
      </c>
      <c r="B7531">
        <v>83.001119402940134</v>
      </c>
    </row>
    <row r="7532" spans="1:2" ht="15" x14ac:dyDescent="0.2">
      <c r="A7532" s="48">
        <v>7531</v>
      </c>
      <c r="B7532">
        <v>87.51284828571427</v>
      </c>
    </row>
    <row r="7533" spans="1:2" ht="15" x14ac:dyDescent="0.2">
      <c r="A7533" s="48">
        <v>7532</v>
      </c>
      <c r="B7533">
        <v>87.51284828571427</v>
      </c>
    </row>
    <row r="7534" spans="1:2" ht="15" x14ac:dyDescent="0.2">
      <c r="A7534" s="48">
        <v>7533</v>
      </c>
      <c r="B7534">
        <v>87.51284828571427</v>
      </c>
    </row>
    <row r="7535" spans="1:2" ht="15" x14ac:dyDescent="0.2">
      <c r="A7535" s="48">
        <v>7534</v>
      </c>
      <c r="B7535">
        <v>85.806957840145614</v>
      </c>
    </row>
    <row r="7536" spans="1:2" ht="15" x14ac:dyDescent="0.2">
      <c r="A7536" s="48">
        <v>7535</v>
      </c>
      <c r="B7536">
        <v>81.891843334951105</v>
      </c>
    </row>
    <row r="7537" spans="1:2" ht="15" x14ac:dyDescent="0.2">
      <c r="A7537" s="48">
        <v>7536</v>
      </c>
      <c r="B7537">
        <v>81.891843334951105</v>
      </c>
    </row>
    <row r="7538" spans="1:2" ht="15" x14ac:dyDescent="0.2">
      <c r="A7538" s="48">
        <v>7537</v>
      </c>
      <c r="B7538">
        <v>79.9279181410391</v>
      </c>
    </row>
    <row r="7539" spans="1:2" ht="15" x14ac:dyDescent="0.2">
      <c r="A7539" s="48">
        <v>7538</v>
      </c>
      <c r="B7539">
        <v>79.9279181410391</v>
      </c>
    </row>
    <row r="7540" spans="1:2" ht="15" x14ac:dyDescent="0.2">
      <c r="A7540" s="48">
        <v>7539</v>
      </c>
      <c r="B7540">
        <v>79.9279181410391</v>
      </c>
    </row>
    <row r="7541" spans="1:2" ht="15" x14ac:dyDescent="0.2">
      <c r="A7541" s="48">
        <v>7540</v>
      </c>
      <c r="B7541">
        <v>79.9279181410391</v>
      </c>
    </row>
    <row r="7542" spans="1:2" ht="15" x14ac:dyDescent="0.2">
      <c r="A7542" s="48">
        <v>7541</v>
      </c>
      <c r="B7542">
        <v>79.9279181410391</v>
      </c>
    </row>
    <row r="7543" spans="1:2" ht="15" x14ac:dyDescent="0.2">
      <c r="A7543" s="48">
        <v>7542</v>
      </c>
      <c r="B7543">
        <v>79.9279181410391</v>
      </c>
    </row>
    <row r="7544" spans="1:2" ht="15" x14ac:dyDescent="0.2">
      <c r="A7544" s="48">
        <v>7543</v>
      </c>
      <c r="B7544">
        <v>79.9279181410391</v>
      </c>
    </row>
    <row r="7545" spans="1:2" ht="15" x14ac:dyDescent="0.2">
      <c r="A7545" s="48">
        <v>7544</v>
      </c>
      <c r="B7545">
        <v>79.9279181410391</v>
      </c>
    </row>
    <row r="7546" spans="1:2" ht="15" x14ac:dyDescent="0.2">
      <c r="A7546" s="48">
        <v>7545</v>
      </c>
      <c r="B7546">
        <v>82.9798091321003</v>
      </c>
    </row>
    <row r="7547" spans="1:2" ht="15" x14ac:dyDescent="0.2">
      <c r="A7547" s="48">
        <v>7546</v>
      </c>
      <c r="B7547">
        <v>82.9798091321003</v>
      </c>
    </row>
    <row r="7548" spans="1:2" ht="15" x14ac:dyDescent="0.2">
      <c r="A7548" s="48">
        <v>7547</v>
      </c>
      <c r="B7548">
        <v>82.9798091321003</v>
      </c>
    </row>
    <row r="7549" spans="1:2" ht="15" x14ac:dyDescent="0.2">
      <c r="A7549" s="48">
        <v>7548</v>
      </c>
      <c r="B7549">
        <v>82.9798091321003</v>
      </c>
    </row>
    <row r="7550" spans="1:2" ht="15" x14ac:dyDescent="0.2">
      <c r="A7550" s="48">
        <v>7549</v>
      </c>
      <c r="B7550">
        <v>82.9798091321003</v>
      </c>
    </row>
    <row r="7551" spans="1:2" ht="15" x14ac:dyDescent="0.2">
      <c r="A7551" s="48">
        <v>7550</v>
      </c>
      <c r="B7551">
        <v>82.9798091321003</v>
      </c>
    </row>
    <row r="7552" spans="1:2" ht="15" x14ac:dyDescent="0.2">
      <c r="A7552" s="48">
        <v>7551</v>
      </c>
      <c r="B7552">
        <v>82.9798091321003</v>
      </c>
    </row>
    <row r="7553" spans="1:2" ht="15" x14ac:dyDescent="0.2">
      <c r="A7553" s="48">
        <v>7552</v>
      </c>
      <c r="B7553">
        <v>82.9798091321003</v>
      </c>
    </row>
    <row r="7554" spans="1:2" ht="15" x14ac:dyDescent="0.2">
      <c r="A7554" s="48">
        <v>7553</v>
      </c>
      <c r="B7554">
        <v>82.9798091321003</v>
      </c>
    </row>
    <row r="7555" spans="1:2" ht="15" x14ac:dyDescent="0.2">
      <c r="A7555" s="48">
        <v>7554</v>
      </c>
      <c r="B7555">
        <v>82.9798091321003</v>
      </c>
    </row>
    <row r="7556" spans="1:2" ht="15" x14ac:dyDescent="0.2">
      <c r="A7556" s="48">
        <v>7555</v>
      </c>
      <c r="B7556">
        <v>86.374356857142857</v>
      </c>
    </row>
    <row r="7557" spans="1:2" ht="15" x14ac:dyDescent="0.2">
      <c r="A7557" s="48">
        <v>7556</v>
      </c>
      <c r="B7557">
        <v>86.374356857142857</v>
      </c>
    </row>
    <row r="7558" spans="1:2" ht="15" x14ac:dyDescent="0.2">
      <c r="A7558" s="48">
        <v>7557</v>
      </c>
      <c r="B7558">
        <v>86.374356857142857</v>
      </c>
    </row>
    <row r="7559" spans="1:2" ht="15" x14ac:dyDescent="0.2">
      <c r="A7559" s="48">
        <v>7558</v>
      </c>
      <c r="B7559">
        <v>82.9798091321003</v>
      </c>
    </row>
    <row r="7560" spans="1:2" ht="15" x14ac:dyDescent="0.2">
      <c r="A7560" s="48">
        <v>7559</v>
      </c>
      <c r="B7560">
        <v>82.9798091321003</v>
      </c>
    </row>
    <row r="7561" spans="1:2" ht="15" x14ac:dyDescent="0.2">
      <c r="A7561" s="48">
        <v>7560</v>
      </c>
      <c r="B7561">
        <v>82.9798091321003</v>
      </c>
    </row>
    <row r="7562" spans="1:2" ht="15" x14ac:dyDescent="0.2">
      <c r="A7562" s="48">
        <v>7561</v>
      </c>
      <c r="B7562">
        <v>79.477266434951545</v>
      </c>
    </row>
    <row r="7563" spans="1:2" ht="15" x14ac:dyDescent="0.2">
      <c r="A7563" s="48">
        <v>7562</v>
      </c>
      <c r="B7563">
        <v>79.477266434951545</v>
      </c>
    </row>
    <row r="7564" spans="1:2" ht="15" x14ac:dyDescent="0.2">
      <c r="A7564" s="48">
        <v>7563</v>
      </c>
      <c r="B7564">
        <v>77.611774159340882</v>
      </c>
    </row>
    <row r="7565" spans="1:2" ht="15" x14ac:dyDescent="0.2">
      <c r="A7565" s="48">
        <v>7564</v>
      </c>
      <c r="B7565">
        <v>77.611774159340882</v>
      </c>
    </row>
    <row r="7566" spans="1:2" ht="15" x14ac:dyDescent="0.2">
      <c r="A7566" s="48">
        <v>7565</v>
      </c>
      <c r="B7566">
        <v>77.611774159340882</v>
      </c>
    </row>
    <row r="7567" spans="1:2" ht="15" x14ac:dyDescent="0.2">
      <c r="A7567" s="48">
        <v>7566</v>
      </c>
      <c r="B7567">
        <v>79.477266434951545</v>
      </c>
    </row>
    <row r="7568" spans="1:2" ht="15" x14ac:dyDescent="0.2">
      <c r="A7568" s="48">
        <v>7567</v>
      </c>
      <c r="B7568">
        <v>83.274713626459402</v>
      </c>
    </row>
    <row r="7569" spans="1:2" ht="15" x14ac:dyDescent="0.2">
      <c r="A7569" s="48">
        <v>7568</v>
      </c>
      <c r="B7569">
        <v>83.274713626459402</v>
      </c>
    </row>
    <row r="7570" spans="1:2" ht="15" x14ac:dyDescent="0.2">
      <c r="A7570" s="48">
        <v>7569</v>
      </c>
      <c r="B7570">
        <v>86.768183508743007</v>
      </c>
    </row>
    <row r="7571" spans="1:2" ht="15" x14ac:dyDescent="0.2">
      <c r="A7571" s="48">
        <v>7570</v>
      </c>
      <c r="B7571">
        <v>86.768183508743007</v>
      </c>
    </row>
    <row r="7572" spans="1:2" ht="15" x14ac:dyDescent="0.2">
      <c r="A7572" s="48">
        <v>7571</v>
      </c>
      <c r="B7572">
        <v>89.705756825037909</v>
      </c>
    </row>
    <row r="7573" spans="1:2" ht="15" x14ac:dyDescent="0.2">
      <c r="A7573" s="48">
        <v>7572</v>
      </c>
      <c r="B7573">
        <v>89.705756825037909</v>
      </c>
    </row>
    <row r="7574" spans="1:2" ht="15" x14ac:dyDescent="0.2">
      <c r="A7574" s="48">
        <v>7573</v>
      </c>
      <c r="B7574">
        <v>86.768183508743007</v>
      </c>
    </row>
    <row r="7575" spans="1:2" ht="15" x14ac:dyDescent="0.2">
      <c r="A7575" s="48">
        <v>7574</v>
      </c>
      <c r="B7575">
        <v>89.705756825037909</v>
      </c>
    </row>
    <row r="7576" spans="1:2" ht="15" x14ac:dyDescent="0.2">
      <c r="A7576" s="48">
        <v>7575</v>
      </c>
      <c r="B7576">
        <v>89.705756825037909</v>
      </c>
    </row>
    <row r="7577" spans="1:2" ht="15" x14ac:dyDescent="0.2">
      <c r="A7577" s="48">
        <v>7576</v>
      </c>
      <c r="B7577">
        <v>89.705756825037909</v>
      </c>
    </row>
    <row r="7578" spans="1:2" ht="15" x14ac:dyDescent="0.2">
      <c r="A7578" s="48">
        <v>7577</v>
      </c>
      <c r="B7578">
        <v>89.705756825037909</v>
      </c>
    </row>
    <row r="7579" spans="1:2" ht="15" x14ac:dyDescent="0.2">
      <c r="A7579" s="48">
        <v>7578</v>
      </c>
      <c r="B7579">
        <v>89.705756825037909</v>
      </c>
    </row>
    <row r="7580" spans="1:2" ht="15" x14ac:dyDescent="0.2">
      <c r="A7580" s="48">
        <v>7579</v>
      </c>
      <c r="B7580">
        <v>90.276281142857158</v>
      </c>
    </row>
    <row r="7581" spans="1:2" ht="15" x14ac:dyDescent="0.2">
      <c r="A7581" s="48">
        <v>7580</v>
      </c>
      <c r="B7581">
        <v>90.276281142857158</v>
      </c>
    </row>
    <row r="7582" spans="1:2" ht="15" x14ac:dyDescent="0.2">
      <c r="A7582" s="48">
        <v>7581</v>
      </c>
      <c r="B7582">
        <v>89.705756825037909</v>
      </c>
    </row>
    <row r="7583" spans="1:2" ht="15" x14ac:dyDescent="0.2">
      <c r="A7583" s="48">
        <v>7582</v>
      </c>
      <c r="B7583">
        <v>89.705756825037909</v>
      </c>
    </row>
    <row r="7584" spans="1:2" ht="15" x14ac:dyDescent="0.2">
      <c r="A7584" s="48">
        <v>7583</v>
      </c>
      <c r="B7584">
        <v>86.768183508743007</v>
      </c>
    </row>
    <row r="7585" spans="1:2" ht="15" x14ac:dyDescent="0.2">
      <c r="A7585" s="48">
        <v>7584</v>
      </c>
      <c r="B7585">
        <v>83.274713626459402</v>
      </c>
    </row>
    <row r="7586" spans="1:2" ht="15" x14ac:dyDescent="0.2">
      <c r="A7586" s="48">
        <v>7585</v>
      </c>
      <c r="B7586">
        <v>5.9728148974762618</v>
      </c>
    </row>
    <row r="7587" spans="1:2" ht="15" x14ac:dyDescent="0.2">
      <c r="A7587" s="48">
        <v>7586</v>
      </c>
      <c r="B7587">
        <v>5.9728148974762618</v>
      </c>
    </row>
    <row r="7588" spans="1:2" ht="15" x14ac:dyDescent="0.2">
      <c r="A7588" s="48">
        <v>7587</v>
      </c>
      <c r="B7588">
        <v>5.9728148974762618</v>
      </c>
    </row>
    <row r="7589" spans="1:2" ht="15" x14ac:dyDescent="0.2">
      <c r="A7589" s="48">
        <v>7588</v>
      </c>
      <c r="B7589">
        <v>5.9728148974762618</v>
      </c>
    </row>
    <row r="7590" spans="1:2" ht="15" x14ac:dyDescent="0.2">
      <c r="A7590" s="48">
        <v>7589</v>
      </c>
      <c r="B7590">
        <v>5.9728148974762618</v>
      </c>
    </row>
    <row r="7591" spans="1:2" ht="15" x14ac:dyDescent="0.2">
      <c r="A7591" s="48">
        <v>7590</v>
      </c>
      <c r="B7591">
        <v>16.428345794981638</v>
      </c>
    </row>
    <row r="7592" spans="1:2" ht="15" x14ac:dyDescent="0.2">
      <c r="A7592" s="48">
        <v>7591</v>
      </c>
      <c r="B7592">
        <v>14.362289265111835</v>
      </c>
    </row>
    <row r="7593" spans="1:2" ht="15" x14ac:dyDescent="0.2">
      <c r="A7593" s="48">
        <v>7592</v>
      </c>
      <c r="B7593">
        <v>5.9728148974762618</v>
      </c>
    </row>
    <row r="7594" spans="1:2" ht="15" x14ac:dyDescent="0.2">
      <c r="A7594" s="48">
        <v>7593</v>
      </c>
      <c r="B7594">
        <v>78.653167116200322</v>
      </c>
    </row>
    <row r="7595" spans="1:2" ht="15" x14ac:dyDescent="0.2">
      <c r="A7595" s="48">
        <v>7594</v>
      </c>
      <c r="B7595">
        <v>78.653167116200322</v>
      </c>
    </row>
    <row r="7596" spans="1:2" ht="15" x14ac:dyDescent="0.2">
      <c r="A7596" s="48">
        <v>7595</v>
      </c>
      <c r="B7596">
        <v>95.284772000000004</v>
      </c>
    </row>
    <row r="7597" spans="1:2" ht="15" x14ac:dyDescent="0.2">
      <c r="A7597" s="48">
        <v>7596</v>
      </c>
      <c r="B7597">
        <v>95.284772000000004</v>
      </c>
    </row>
    <row r="7598" spans="1:2" ht="15" x14ac:dyDescent="0.2">
      <c r="A7598" s="48">
        <v>7597</v>
      </c>
      <c r="B7598">
        <v>95.284772000000004</v>
      </c>
    </row>
    <row r="7599" spans="1:2" ht="15" x14ac:dyDescent="0.2">
      <c r="A7599" s="48">
        <v>7598</v>
      </c>
      <c r="B7599">
        <v>95.284772000000004</v>
      </c>
    </row>
    <row r="7600" spans="1:2" ht="15" x14ac:dyDescent="0.2">
      <c r="A7600" s="48">
        <v>7599</v>
      </c>
      <c r="B7600">
        <v>95.284772000000004</v>
      </c>
    </row>
    <row r="7601" spans="1:2" ht="15" x14ac:dyDescent="0.2">
      <c r="A7601" s="48">
        <v>7600</v>
      </c>
      <c r="B7601">
        <v>95.284772000000004</v>
      </c>
    </row>
    <row r="7602" spans="1:2" ht="15" x14ac:dyDescent="0.2">
      <c r="A7602" s="48">
        <v>7601</v>
      </c>
      <c r="B7602">
        <v>78.653167116200322</v>
      </c>
    </row>
    <row r="7603" spans="1:2" ht="15" x14ac:dyDescent="0.2">
      <c r="A7603" s="48">
        <v>7602</v>
      </c>
      <c r="B7603">
        <v>95.284772000000004</v>
      </c>
    </row>
    <row r="7604" spans="1:2" ht="15" x14ac:dyDescent="0.2">
      <c r="A7604" s="48">
        <v>7603</v>
      </c>
      <c r="B7604">
        <v>95.284772000000004</v>
      </c>
    </row>
    <row r="7605" spans="1:2" ht="15" x14ac:dyDescent="0.2">
      <c r="A7605" s="48">
        <v>7604</v>
      </c>
      <c r="B7605">
        <v>95.284772000000004</v>
      </c>
    </row>
    <row r="7606" spans="1:2" ht="15" x14ac:dyDescent="0.2">
      <c r="A7606" s="48">
        <v>7605</v>
      </c>
      <c r="B7606">
        <v>95.284772000000004</v>
      </c>
    </row>
    <row r="7607" spans="1:2" ht="15" x14ac:dyDescent="0.2">
      <c r="A7607" s="48">
        <v>7606</v>
      </c>
      <c r="B7607">
        <v>92.449047217159006</v>
      </c>
    </row>
    <row r="7608" spans="1:2" ht="15" x14ac:dyDescent="0.2">
      <c r="A7608" s="48">
        <v>7607</v>
      </c>
      <c r="B7608">
        <v>78.653167116200322</v>
      </c>
    </row>
    <row r="7609" spans="1:2" ht="15" x14ac:dyDescent="0.2">
      <c r="A7609" s="48">
        <v>7608</v>
      </c>
      <c r="B7609">
        <v>5.9728148974762618</v>
      </c>
    </row>
    <row r="7610" spans="1:2" ht="15" x14ac:dyDescent="0.2">
      <c r="A7610" s="48">
        <v>7609</v>
      </c>
      <c r="B7610">
        <v>37.483837039176372</v>
      </c>
    </row>
    <row r="7611" spans="1:2" ht="15" x14ac:dyDescent="0.2">
      <c r="A7611" s="48">
        <v>7610</v>
      </c>
      <c r="B7611">
        <v>36.871502495877323</v>
      </c>
    </row>
    <row r="7612" spans="1:2" ht="15" x14ac:dyDescent="0.2">
      <c r="A7612" s="48">
        <v>7611</v>
      </c>
      <c r="B7612">
        <v>36.871502495877323</v>
      </c>
    </row>
    <row r="7613" spans="1:2" ht="15" x14ac:dyDescent="0.2">
      <c r="A7613" s="48">
        <v>7612</v>
      </c>
      <c r="B7613">
        <v>36.871502495877323</v>
      </c>
    </row>
    <row r="7614" spans="1:2" ht="15" x14ac:dyDescent="0.2">
      <c r="A7614" s="48">
        <v>7613</v>
      </c>
      <c r="B7614">
        <v>36.871502495877323</v>
      </c>
    </row>
    <row r="7615" spans="1:2" ht="15" x14ac:dyDescent="0.2">
      <c r="A7615" s="48">
        <v>7614</v>
      </c>
      <c r="B7615">
        <v>41.538852350604422</v>
      </c>
    </row>
    <row r="7616" spans="1:2" ht="15" x14ac:dyDescent="0.2">
      <c r="A7616" s="48">
        <v>7615</v>
      </c>
      <c r="B7616">
        <v>41.538852350604422</v>
      </c>
    </row>
    <row r="7617" spans="1:2" ht="15" x14ac:dyDescent="0.2">
      <c r="A7617" s="48">
        <v>7616</v>
      </c>
      <c r="B7617">
        <v>41.538852350604422</v>
      </c>
    </row>
    <row r="7618" spans="1:2" ht="15" x14ac:dyDescent="0.2">
      <c r="A7618" s="48">
        <v>7617</v>
      </c>
      <c r="B7618">
        <v>58.628153082967032</v>
      </c>
    </row>
    <row r="7619" spans="1:2" ht="15" x14ac:dyDescent="0.2">
      <c r="A7619" s="48">
        <v>7618</v>
      </c>
      <c r="B7619">
        <v>84.091583931005985</v>
      </c>
    </row>
    <row r="7620" spans="1:2" ht="15" x14ac:dyDescent="0.2">
      <c r="A7620" s="48">
        <v>7619</v>
      </c>
      <c r="B7620">
        <v>84.091583931005985</v>
      </c>
    </row>
    <row r="7621" spans="1:2" ht="15" x14ac:dyDescent="0.2">
      <c r="A7621" s="48">
        <v>7620</v>
      </c>
      <c r="B7621">
        <v>84.091583931005985</v>
      </c>
    </row>
    <row r="7622" spans="1:2" ht="15" x14ac:dyDescent="0.2">
      <c r="A7622" s="48">
        <v>7621</v>
      </c>
      <c r="B7622">
        <v>84.091583931005985</v>
      </c>
    </row>
    <row r="7623" spans="1:2" ht="15" x14ac:dyDescent="0.2">
      <c r="A7623" s="48">
        <v>7622</v>
      </c>
      <c r="B7623">
        <v>84.091583931005985</v>
      </c>
    </row>
    <row r="7624" spans="1:2" ht="15" x14ac:dyDescent="0.2">
      <c r="A7624" s="48">
        <v>7623</v>
      </c>
      <c r="B7624">
        <v>84.091583931005985</v>
      </c>
    </row>
    <row r="7625" spans="1:2" ht="15" x14ac:dyDescent="0.2">
      <c r="A7625" s="48">
        <v>7624</v>
      </c>
      <c r="B7625">
        <v>84.091583931005985</v>
      </c>
    </row>
    <row r="7626" spans="1:2" ht="15" x14ac:dyDescent="0.2">
      <c r="A7626" s="48">
        <v>7625</v>
      </c>
      <c r="B7626">
        <v>84.091583931005985</v>
      </c>
    </row>
    <row r="7627" spans="1:2" ht="15" x14ac:dyDescent="0.2">
      <c r="A7627" s="48">
        <v>7626</v>
      </c>
      <c r="B7627">
        <v>84.091583931005985</v>
      </c>
    </row>
    <row r="7628" spans="1:2" ht="15" x14ac:dyDescent="0.2">
      <c r="A7628" s="48">
        <v>7627</v>
      </c>
      <c r="B7628">
        <v>84.54810885714285</v>
      </c>
    </row>
    <row r="7629" spans="1:2" ht="15" x14ac:dyDescent="0.2">
      <c r="A7629" s="48">
        <v>7628</v>
      </c>
      <c r="B7629">
        <v>84.54810885714285</v>
      </c>
    </row>
    <row r="7630" spans="1:2" ht="15" x14ac:dyDescent="0.2">
      <c r="A7630" s="48">
        <v>7629</v>
      </c>
      <c r="B7630">
        <v>84.54810885714285</v>
      </c>
    </row>
    <row r="7631" spans="1:2" ht="15" x14ac:dyDescent="0.2">
      <c r="A7631" s="48">
        <v>7630</v>
      </c>
      <c r="B7631">
        <v>84.091583931005985</v>
      </c>
    </row>
    <row r="7632" spans="1:2" ht="15" x14ac:dyDescent="0.2">
      <c r="A7632" s="48">
        <v>7631</v>
      </c>
      <c r="B7632">
        <v>68.959392889277979</v>
      </c>
    </row>
    <row r="7633" spans="1:2" ht="15" x14ac:dyDescent="0.2">
      <c r="A7633" s="48">
        <v>7632</v>
      </c>
      <c r="B7633">
        <v>41.538852350604422</v>
      </c>
    </row>
    <row r="7634" spans="1:2" ht="15" x14ac:dyDescent="0.2">
      <c r="A7634" s="48">
        <v>7633</v>
      </c>
      <c r="B7634">
        <v>33.878824018690558</v>
      </c>
    </row>
    <row r="7635" spans="1:2" ht="15" x14ac:dyDescent="0.2">
      <c r="A7635" s="48">
        <v>7634</v>
      </c>
      <c r="B7635">
        <v>33.878824018690558</v>
      </c>
    </row>
    <row r="7636" spans="1:2" ht="15" x14ac:dyDescent="0.2">
      <c r="A7636" s="48">
        <v>7635</v>
      </c>
      <c r="B7636">
        <v>33.878824018690558</v>
      </c>
    </row>
    <row r="7637" spans="1:2" ht="15" x14ac:dyDescent="0.2">
      <c r="A7637" s="48">
        <v>7636</v>
      </c>
      <c r="B7637">
        <v>33.878824018690558</v>
      </c>
    </row>
    <row r="7638" spans="1:2" ht="15" x14ac:dyDescent="0.2">
      <c r="A7638" s="48">
        <v>7637</v>
      </c>
      <c r="B7638">
        <v>33.878824018690558</v>
      </c>
    </row>
    <row r="7639" spans="1:2" ht="15" x14ac:dyDescent="0.2">
      <c r="A7639" s="48">
        <v>7638</v>
      </c>
      <c r="B7639">
        <v>33.878824018690558</v>
      </c>
    </row>
    <row r="7640" spans="1:2" ht="15" x14ac:dyDescent="0.2">
      <c r="A7640" s="48">
        <v>7639</v>
      </c>
      <c r="B7640">
        <v>33.878824018690558</v>
      </c>
    </row>
    <row r="7641" spans="1:2" ht="15" x14ac:dyDescent="0.2">
      <c r="A7641" s="48">
        <v>7640</v>
      </c>
      <c r="B7641">
        <v>35.185290967619125</v>
      </c>
    </row>
    <row r="7642" spans="1:2" ht="15" x14ac:dyDescent="0.2">
      <c r="A7642" s="48">
        <v>7641</v>
      </c>
      <c r="B7642">
        <v>59.278872438586902</v>
      </c>
    </row>
    <row r="7643" spans="1:2" ht="15" x14ac:dyDescent="0.2">
      <c r="A7643" s="48">
        <v>7642</v>
      </c>
      <c r="B7643">
        <v>59.278872438586902</v>
      </c>
    </row>
    <row r="7644" spans="1:2" ht="15" x14ac:dyDescent="0.2">
      <c r="A7644" s="48">
        <v>7643</v>
      </c>
      <c r="B7644">
        <v>59.278872438586902</v>
      </c>
    </row>
    <row r="7645" spans="1:2" ht="15" x14ac:dyDescent="0.2">
      <c r="A7645" s="48">
        <v>7644</v>
      </c>
      <c r="B7645">
        <v>59.278872438586902</v>
      </c>
    </row>
    <row r="7646" spans="1:2" ht="15" x14ac:dyDescent="0.2">
      <c r="A7646" s="48">
        <v>7645</v>
      </c>
      <c r="B7646">
        <v>59.278872438586902</v>
      </c>
    </row>
    <row r="7647" spans="1:2" ht="15" x14ac:dyDescent="0.2">
      <c r="A7647" s="48">
        <v>7646</v>
      </c>
      <c r="B7647">
        <v>59.278872438586902</v>
      </c>
    </row>
    <row r="7648" spans="1:2" ht="15" x14ac:dyDescent="0.2">
      <c r="A7648" s="48">
        <v>7647</v>
      </c>
      <c r="B7648">
        <v>59.278872438586902</v>
      </c>
    </row>
    <row r="7649" spans="1:2" ht="15" x14ac:dyDescent="0.2">
      <c r="A7649" s="48">
        <v>7648</v>
      </c>
      <c r="B7649">
        <v>59.278872438586902</v>
      </c>
    </row>
    <row r="7650" spans="1:2" ht="15" x14ac:dyDescent="0.2">
      <c r="A7650" s="48">
        <v>7649</v>
      </c>
      <c r="B7650">
        <v>59.278872438586902</v>
      </c>
    </row>
    <row r="7651" spans="1:2" ht="15" x14ac:dyDescent="0.2">
      <c r="A7651" s="48">
        <v>7650</v>
      </c>
      <c r="B7651">
        <v>59.278872438586902</v>
      </c>
    </row>
    <row r="7652" spans="1:2" ht="15" x14ac:dyDescent="0.2">
      <c r="A7652" s="48">
        <v>7651</v>
      </c>
      <c r="B7652">
        <v>59.450177428571436</v>
      </c>
    </row>
    <row r="7653" spans="1:2" ht="15" x14ac:dyDescent="0.2">
      <c r="A7653" s="48">
        <v>7652</v>
      </c>
      <c r="B7653">
        <v>59.450177428571436</v>
      </c>
    </row>
    <row r="7654" spans="1:2" ht="15" x14ac:dyDescent="0.2">
      <c r="A7654" s="48">
        <v>7653</v>
      </c>
      <c r="B7654">
        <v>59.278872438586902</v>
      </c>
    </row>
    <row r="7655" spans="1:2" ht="15" x14ac:dyDescent="0.2">
      <c r="A7655" s="48">
        <v>7654</v>
      </c>
      <c r="B7655">
        <v>59.278872438586902</v>
      </c>
    </row>
    <row r="7656" spans="1:2" ht="15" x14ac:dyDescent="0.2">
      <c r="A7656" s="48">
        <v>7655</v>
      </c>
      <c r="B7656">
        <v>59.278872438586902</v>
      </c>
    </row>
    <row r="7657" spans="1:2" ht="15" x14ac:dyDescent="0.2">
      <c r="A7657" s="48">
        <v>7656</v>
      </c>
      <c r="B7657">
        <v>33.878824018690558</v>
      </c>
    </row>
    <row r="7658" spans="1:2" ht="15" x14ac:dyDescent="0.2">
      <c r="A7658" s="48">
        <v>7657</v>
      </c>
      <c r="B7658">
        <v>30.486425789004887</v>
      </c>
    </row>
    <row r="7659" spans="1:2" ht="15" x14ac:dyDescent="0.2">
      <c r="A7659" s="48">
        <v>7658</v>
      </c>
      <c r="B7659">
        <v>30.486425789004887</v>
      </c>
    </row>
    <row r="7660" spans="1:2" ht="15" x14ac:dyDescent="0.2">
      <c r="A7660" s="48">
        <v>7659</v>
      </c>
      <c r="B7660">
        <v>30.486425789004887</v>
      </c>
    </row>
    <row r="7661" spans="1:2" ht="15" x14ac:dyDescent="0.2">
      <c r="A7661" s="48">
        <v>7660</v>
      </c>
      <c r="B7661">
        <v>30.486425789004887</v>
      </c>
    </row>
    <row r="7662" spans="1:2" ht="15" x14ac:dyDescent="0.2">
      <c r="A7662" s="48">
        <v>7661</v>
      </c>
      <c r="B7662">
        <v>30.486425789004887</v>
      </c>
    </row>
    <row r="7663" spans="1:2" ht="15" x14ac:dyDescent="0.2">
      <c r="A7663" s="48">
        <v>7662</v>
      </c>
      <c r="B7663">
        <v>30.486425789004887</v>
      </c>
    </row>
    <row r="7664" spans="1:2" ht="15" x14ac:dyDescent="0.2">
      <c r="A7664" s="48">
        <v>7663</v>
      </c>
      <c r="B7664">
        <v>30.486425789004887</v>
      </c>
    </row>
    <row r="7665" spans="1:2" ht="15" x14ac:dyDescent="0.2">
      <c r="A7665" s="48">
        <v>7664</v>
      </c>
      <c r="B7665">
        <v>39.999578014959646</v>
      </c>
    </row>
    <row r="7666" spans="1:2" ht="15" x14ac:dyDescent="0.2">
      <c r="A7666" s="48">
        <v>7665</v>
      </c>
      <c r="B7666">
        <v>44.701308311153554</v>
      </c>
    </row>
    <row r="7667" spans="1:2" ht="15" x14ac:dyDescent="0.2">
      <c r="A7667" s="48">
        <v>7666</v>
      </c>
      <c r="B7667">
        <v>50.631001142857144</v>
      </c>
    </row>
    <row r="7668" spans="1:2" ht="15" x14ac:dyDescent="0.2">
      <c r="A7668" s="48">
        <v>7667</v>
      </c>
      <c r="B7668">
        <v>50.631001142857144</v>
      </c>
    </row>
    <row r="7669" spans="1:2" ht="15" x14ac:dyDescent="0.2">
      <c r="A7669" s="48">
        <v>7668</v>
      </c>
      <c r="B7669">
        <v>50.631001142857144</v>
      </c>
    </row>
    <row r="7670" spans="1:2" ht="15" x14ac:dyDescent="0.2">
      <c r="A7670" s="48">
        <v>7669</v>
      </c>
      <c r="B7670">
        <v>50.631001142857144</v>
      </c>
    </row>
    <row r="7671" spans="1:2" ht="15" x14ac:dyDescent="0.2">
      <c r="A7671" s="48">
        <v>7670</v>
      </c>
      <c r="B7671">
        <v>50.631001142857144</v>
      </c>
    </row>
    <row r="7672" spans="1:2" ht="15" x14ac:dyDescent="0.2">
      <c r="A7672" s="48">
        <v>7671</v>
      </c>
      <c r="B7672">
        <v>50.631001142857144</v>
      </c>
    </row>
    <row r="7673" spans="1:2" ht="15" x14ac:dyDescent="0.2">
      <c r="A7673" s="48">
        <v>7672</v>
      </c>
      <c r="B7673">
        <v>50.631001142857144</v>
      </c>
    </row>
    <row r="7674" spans="1:2" ht="15" x14ac:dyDescent="0.2">
      <c r="A7674" s="48">
        <v>7673</v>
      </c>
      <c r="B7674">
        <v>44.701308311153554</v>
      </c>
    </row>
    <row r="7675" spans="1:2" ht="15" x14ac:dyDescent="0.2">
      <c r="A7675" s="48">
        <v>7674</v>
      </c>
      <c r="B7675">
        <v>50.631001142857144</v>
      </c>
    </row>
    <row r="7676" spans="1:2" ht="15" x14ac:dyDescent="0.2">
      <c r="A7676" s="48">
        <v>7675</v>
      </c>
      <c r="B7676">
        <v>50.631001142857144</v>
      </c>
    </row>
    <row r="7677" spans="1:2" ht="15" x14ac:dyDescent="0.2">
      <c r="A7677" s="48">
        <v>7676</v>
      </c>
      <c r="B7677">
        <v>50.631001142857144</v>
      </c>
    </row>
    <row r="7678" spans="1:2" ht="15" x14ac:dyDescent="0.2">
      <c r="A7678" s="48">
        <v>7677</v>
      </c>
      <c r="B7678">
        <v>50.631001142857144</v>
      </c>
    </row>
    <row r="7679" spans="1:2" ht="15" x14ac:dyDescent="0.2">
      <c r="A7679" s="48">
        <v>7678</v>
      </c>
      <c r="B7679">
        <v>50.631001142857144</v>
      </c>
    </row>
    <row r="7680" spans="1:2" ht="15" x14ac:dyDescent="0.2">
      <c r="A7680" s="48">
        <v>7679</v>
      </c>
      <c r="B7680">
        <v>39.999578014959646</v>
      </c>
    </row>
    <row r="7681" spans="1:2" ht="15" x14ac:dyDescent="0.2">
      <c r="A7681" s="48">
        <v>7680</v>
      </c>
      <c r="B7681">
        <v>30.486425789004887</v>
      </c>
    </row>
    <row r="7682" spans="1:2" ht="15" x14ac:dyDescent="0.2">
      <c r="A7682" s="48">
        <v>7681</v>
      </c>
      <c r="B7682">
        <v>38.189048243490596</v>
      </c>
    </row>
    <row r="7683" spans="1:2" ht="15" x14ac:dyDescent="0.2">
      <c r="A7683" s="48">
        <v>7682</v>
      </c>
      <c r="B7683">
        <v>38.189048243490596</v>
      </c>
    </row>
    <row r="7684" spans="1:2" ht="15" x14ac:dyDescent="0.2">
      <c r="A7684" s="48">
        <v>7683</v>
      </c>
      <c r="B7684">
        <v>26.935629373612151</v>
      </c>
    </row>
    <row r="7685" spans="1:2" ht="15" x14ac:dyDescent="0.2">
      <c r="A7685" s="48">
        <v>7684</v>
      </c>
      <c r="B7685">
        <v>26.935629373612151</v>
      </c>
    </row>
    <row r="7686" spans="1:2" ht="15" x14ac:dyDescent="0.2">
      <c r="A7686" s="48">
        <v>7685</v>
      </c>
      <c r="B7686">
        <v>38.189048243490596</v>
      </c>
    </row>
    <row r="7687" spans="1:2" ht="15" x14ac:dyDescent="0.2">
      <c r="A7687" s="48">
        <v>7686</v>
      </c>
      <c r="B7687">
        <v>26.935629373612151</v>
      </c>
    </row>
    <row r="7688" spans="1:2" ht="15" x14ac:dyDescent="0.2">
      <c r="A7688" s="48">
        <v>7687</v>
      </c>
      <c r="B7688">
        <v>21.345608601377513</v>
      </c>
    </row>
    <row r="7689" spans="1:2" ht="15" x14ac:dyDescent="0.2">
      <c r="A7689" s="48">
        <v>7688</v>
      </c>
      <c r="B7689">
        <v>38.189048243490596</v>
      </c>
    </row>
    <row r="7690" spans="1:2" ht="15" x14ac:dyDescent="0.2">
      <c r="A7690" s="48">
        <v>7689</v>
      </c>
      <c r="B7690">
        <v>45.412796984310241</v>
      </c>
    </row>
    <row r="7691" spans="1:2" ht="15" x14ac:dyDescent="0.2">
      <c r="A7691" s="48">
        <v>7690</v>
      </c>
      <c r="B7691">
        <v>45.412796984310241</v>
      </c>
    </row>
    <row r="7692" spans="1:2" ht="15" x14ac:dyDescent="0.2">
      <c r="A7692" s="48">
        <v>7691</v>
      </c>
      <c r="B7692">
        <v>45.412796984310241</v>
      </c>
    </row>
    <row r="7693" spans="1:2" ht="15" x14ac:dyDescent="0.2">
      <c r="A7693" s="48">
        <v>7692</v>
      </c>
      <c r="B7693">
        <v>45.412796984310241</v>
      </c>
    </row>
    <row r="7694" spans="1:2" ht="15" x14ac:dyDescent="0.2">
      <c r="A7694" s="48">
        <v>7693</v>
      </c>
      <c r="B7694">
        <v>50.305886035945953</v>
      </c>
    </row>
    <row r="7695" spans="1:2" ht="15" x14ac:dyDescent="0.2">
      <c r="A7695" s="48">
        <v>7694</v>
      </c>
      <c r="B7695">
        <v>50.305886035945953</v>
      </c>
    </row>
    <row r="7696" spans="1:2" ht="15" x14ac:dyDescent="0.2">
      <c r="A7696" s="48">
        <v>7695</v>
      </c>
      <c r="B7696">
        <v>45.412796984310241</v>
      </c>
    </row>
    <row r="7697" spans="1:2" ht="15" x14ac:dyDescent="0.2">
      <c r="A7697" s="48">
        <v>7696</v>
      </c>
      <c r="B7697">
        <v>45.412796984310241</v>
      </c>
    </row>
    <row r="7698" spans="1:2" ht="15" x14ac:dyDescent="0.2">
      <c r="A7698" s="48">
        <v>7697</v>
      </c>
      <c r="B7698">
        <v>45.412796984310241</v>
      </c>
    </row>
    <row r="7699" spans="1:2" ht="15" x14ac:dyDescent="0.2">
      <c r="A7699" s="48">
        <v>7698</v>
      </c>
      <c r="B7699">
        <v>45.412796984310241</v>
      </c>
    </row>
    <row r="7700" spans="1:2" ht="15" x14ac:dyDescent="0.2">
      <c r="A7700" s="48">
        <v>7699</v>
      </c>
      <c r="B7700">
        <v>56.41651771428571</v>
      </c>
    </row>
    <row r="7701" spans="1:2" ht="15" x14ac:dyDescent="0.2">
      <c r="A7701" s="48">
        <v>7700</v>
      </c>
      <c r="B7701">
        <v>56.41651771428571</v>
      </c>
    </row>
    <row r="7702" spans="1:2" ht="15" x14ac:dyDescent="0.2">
      <c r="A7702" s="48">
        <v>7701</v>
      </c>
      <c r="B7702">
        <v>56.41651771428571</v>
      </c>
    </row>
    <row r="7703" spans="1:2" ht="15" x14ac:dyDescent="0.2">
      <c r="A7703" s="48">
        <v>7702</v>
      </c>
      <c r="B7703">
        <v>56.41651771428571</v>
      </c>
    </row>
    <row r="7704" spans="1:2" ht="15" x14ac:dyDescent="0.2">
      <c r="A7704" s="48">
        <v>7703</v>
      </c>
      <c r="B7704">
        <v>50.305886035945953</v>
      </c>
    </row>
    <row r="7705" spans="1:2" ht="15" x14ac:dyDescent="0.2">
      <c r="A7705" s="48">
        <v>7704</v>
      </c>
      <c r="B7705">
        <v>45.412796984310241</v>
      </c>
    </row>
    <row r="7706" spans="1:2" ht="15" x14ac:dyDescent="0.2">
      <c r="A7706" s="48">
        <v>7705</v>
      </c>
      <c r="B7706">
        <v>34.193719847729994</v>
      </c>
    </row>
    <row r="7707" spans="1:2" ht="15" x14ac:dyDescent="0.2">
      <c r="A7707" s="48">
        <v>7706</v>
      </c>
      <c r="B7707">
        <v>34.193719847729994</v>
      </c>
    </row>
    <row r="7708" spans="1:2" ht="15" x14ac:dyDescent="0.2">
      <c r="A7708" s="48">
        <v>7707</v>
      </c>
      <c r="B7708">
        <v>23.837246436280886</v>
      </c>
    </row>
    <row r="7709" spans="1:2" ht="15" x14ac:dyDescent="0.2">
      <c r="A7709" s="48">
        <v>7708</v>
      </c>
      <c r="B7709">
        <v>23.837246436280886</v>
      </c>
    </row>
    <row r="7710" spans="1:2" ht="15" x14ac:dyDescent="0.2">
      <c r="A7710" s="48">
        <v>7709</v>
      </c>
      <c r="B7710">
        <v>34.193719847729994</v>
      </c>
    </row>
    <row r="7711" spans="1:2" ht="15" x14ac:dyDescent="0.2">
      <c r="A7711" s="48">
        <v>7710</v>
      </c>
      <c r="B7711">
        <v>45.92760557364408</v>
      </c>
    </row>
    <row r="7712" spans="1:2" ht="15" x14ac:dyDescent="0.2">
      <c r="A7712" s="48">
        <v>7711</v>
      </c>
      <c r="B7712">
        <v>45.92760557364408</v>
      </c>
    </row>
    <row r="7713" spans="1:2" ht="15" x14ac:dyDescent="0.2">
      <c r="A7713" s="48">
        <v>7712</v>
      </c>
      <c r="B7713">
        <v>47.048783519885625</v>
      </c>
    </row>
    <row r="7714" spans="1:2" ht="15" x14ac:dyDescent="0.2">
      <c r="A7714" s="48">
        <v>7713</v>
      </c>
      <c r="B7714">
        <v>47.048783519885625</v>
      </c>
    </row>
    <row r="7715" spans="1:2" ht="15" x14ac:dyDescent="0.2">
      <c r="A7715" s="48">
        <v>7714</v>
      </c>
      <c r="B7715">
        <v>47.048783519885625</v>
      </c>
    </row>
    <row r="7716" spans="1:2" ht="15" x14ac:dyDescent="0.2">
      <c r="A7716" s="48">
        <v>7715</v>
      </c>
      <c r="B7716">
        <v>62.741146285227614</v>
      </c>
    </row>
    <row r="7717" spans="1:2" ht="15" x14ac:dyDescent="0.2">
      <c r="A7717" s="48">
        <v>7716</v>
      </c>
      <c r="B7717">
        <v>62.741146285227614</v>
      </c>
    </row>
    <row r="7718" spans="1:2" ht="15" x14ac:dyDescent="0.2">
      <c r="A7718" s="48">
        <v>7717</v>
      </c>
      <c r="B7718">
        <v>62.741146285227614</v>
      </c>
    </row>
    <row r="7719" spans="1:2" ht="15" x14ac:dyDescent="0.2">
      <c r="A7719" s="48">
        <v>7718</v>
      </c>
      <c r="B7719">
        <v>62.741146285227614</v>
      </c>
    </row>
    <row r="7720" spans="1:2" ht="15" x14ac:dyDescent="0.2">
      <c r="A7720" s="48">
        <v>7719</v>
      </c>
      <c r="B7720">
        <v>62.741146285227614</v>
      </c>
    </row>
    <row r="7721" spans="1:2" ht="15" x14ac:dyDescent="0.2">
      <c r="A7721" s="48">
        <v>7720</v>
      </c>
      <c r="B7721">
        <v>62.741146285227614</v>
      </c>
    </row>
    <row r="7722" spans="1:2" ht="15" x14ac:dyDescent="0.2">
      <c r="A7722" s="48">
        <v>7721</v>
      </c>
      <c r="B7722">
        <v>62.741146285227614</v>
      </c>
    </row>
    <row r="7723" spans="1:2" ht="15" x14ac:dyDescent="0.2">
      <c r="A7723" s="48">
        <v>7722</v>
      </c>
      <c r="B7723">
        <v>63.878891714285722</v>
      </c>
    </row>
    <row r="7724" spans="1:2" ht="15" x14ac:dyDescent="0.2">
      <c r="A7724" s="48">
        <v>7723</v>
      </c>
      <c r="B7724">
        <v>62.741146285227614</v>
      </c>
    </row>
    <row r="7725" spans="1:2" ht="15" x14ac:dyDescent="0.2">
      <c r="A7725" s="48">
        <v>7724</v>
      </c>
      <c r="B7725">
        <v>62.741146285227614</v>
      </c>
    </row>
    <row r="7726" spans="1:2" ht="15" x14ac:dyDescent="0.2">
      <c r="A7726" s="48">
        <v>7725</v>
      </c>
      <c r="B7726">
        <v>62.741146285227614</v>
      </c>
    </row>
    <row r="7727" spans="1:2" ht="15" x14ac:dyDescent="0.2">
      <c r="A7727" s="48">
        <v>7726</v>
      </c>
      <c r="B7727">
        <v>47.048783519885625</v>
      </c>
    </row>
    <row r="7728" spans="1:2" ht="15" x14ac:dyDescent="0.2">
      <c r="A7728" s="48">
        <v>7727</v>
      </c>
      <c r="B7728">
        <v>45.92760557364408</v>
      </c>
    </row>
    <row r="7729" spans="1:2" ht="15" x14ac:dyDescent="0.2">
      <c r="A7729" s="48">
        <v>7728</v>
      </c>
      <c r="B7729">
        <v>45.92760557364408</v>
      </c>
    </row>
    <row r="7730" spans="1:2" ht="15" x14ac:dyDescent="0.2">
      <c r="A7730" s="48">
        <v>7729</v>
      </c>
      <c r="B7730">
        <v>25.87501312465421</v>
      </c>
    </row>
    <row r="7731" spans="1:2" ht="15" x14ac:dyDescent="0.2">
      <c r="A7731" s="48">
        <v>7730</v>
      </c>
      <c r="B7731">
        <v>25.87501312465421</v>
      </c>
    </row>
    <row r="7732" spans="1:2" ht="15" x14ac:dyDescent="0.2">
      <c r="A7732" s="48">
        <v>7731</v>
      </c>
      <c r="B7732">
        <v>22.282697388921839</v>
      </c>
    </row>
    <row r="7733" spans="1:2" ht="15" x14ac:dyDescent="0.2">
      <c r="A7733" s="48">
        <v>7732</v>
      </c>
      <c r="B7733">
        <v>22.282697388921839</v>
      </c>
    </row>
    <row r="7734" spans="1:2" ht="15" x14ac:dyDescent="0.2">
      <c r="A7734" s="48">
        <v>7733</v>
      </c>
      <c r="B7734">
        <v>25.87501312465421</v>
      </c>
    </row>
    <row r="7735" spans="1:2" ht="15" x14ac:dyDescent="0.2">
      <c r="A7735" s="48">
        <v>7734</v>
      </c>
      <c r="B7735">
        <v>25.87501312465421</v>
      </c>
    </row>
    <row r="7736" spans="1:2" ht="15" x14ac:dyDescent="0.2">
      <c r="A7736" s="48">
        <v>7735</v>
      </c>
      <c r="B7736">
        <v>25.87501312465421</v>
      </c>
    </row>
    <row r="7737" spans="1:2" ht="15" x14ac:dyDescent="0.2">
      <c r="A7737" s="48">
        <v>7736</v>
      </c>
      <c r="B7737">
        <v>45.649440339724613</v>
      </c>
    </row>
    <row r="7738" spans="1:2" ht="15" x14ac:dyDescent="0.2">
      <c r="A7738" s="48">
        <v>7737</v>
      </c>
      <c r="B7738">
        <v>45.649440339724613</v>
      </c>
    </row>
    <row r="7739" spans="1:2" ht="15" x14ac:dyDescent="0.2">
      <c r="A7739" s="48">
        <v>7738</v>
      </c>
      <c r="B7739">
        <v>45.649440339724613</v>
      </c>
    </row>
    <row r="7740" spans="1:2" ht="15" x14ac:dyDescent="0.2">
      <c r="A7740" s="48">
        <v>7739</v>
      </c>
      <c r="B7740">
        <v>66.246498068484897</v>
      </c>
    </row>
    <row r="7741" spans="1:2" ht="15" x14ac:dyDescent="0.2">
      <c r="A7741" s="48">
        <v>7740</v>
      </c>
      <c r="B7741">
        <v>87.612852285714297</v>
      </c>
    </row>
    <row r="7742" spans="1:2" ht="15" x14ac:dyDescent="0.2">
      <c r="A7742" s="48">
        <v>7741</v>
      </c>
      <c r="B7742">
        <v>66.246498068484897</v>
      </c>
    </row>
    <row r="7743" spans="1:2" ht="15" x14ac:dyDescent="0.2">
      <c r="A7743" s="48">
        <v>7742</v>
      </c>
      <c r="B7743">
        <v>45.649440339724613</v>
      </c>
    </row>
    <row r="7744" spans="1:2" ht="15" x14ac:dyDescent="0.2">
      <c r="A7744" s="48">
        <v>7743</v>
      </c>
      <c r="B7744">
        <v>66.246498068484897</v>
      </c>
    </row>
    <row r="7745" spans="1:2" ht="15" x14ac:dyDescent="0.2">
      <c r="A7745" s="48">
        <v>7744</v>
      </c>
      <c r="B7745">
        <v>87.612852285714297</v>
      </c>
    </row>
    <row r="7746" spans="1:2" ht="15" x14ac:dyDescent="0.2">
      <c r="A7746" s="48">
        <v>7745</v>
      </c>
      <c r="B7746">
        <v>66.246498068484897</v>
      </c>
    </row>
    <row r="7747" spans="1:2" ht="15" x14ac:dyDescent="0.2">
      <c r="A7747" s="48">
        <v>7746</v>
      </c>
      <c r="B7747">
        <v>66.246498068484897</v>
      </c>
    </row>
    <row r="7748" spans="1:2" ht="15" x14ac:dyDescent="0.2">
      <c r="A7748" s="48">
        <v>7747</v>
      </c>
      <c r="B7748">
        <v>87.612852285714297</v>
      </c>
    </row>
    <row r="7749" spans="1:2" ht="15" x14ac:dyDescent="0.2">
      <c r="A7749" s="48">
        <v>7748</v>
      </c>
      <c r="B7749">
        <v>87.612852285714297</v>
      </c>
    </row>
    <row r="7750" spans="1:2" ht="15" x14ac:dyDescent="0.2">
      <c r="A7750" s="48">
        <v>7749</v>
      </c>
      <c r="B7750">
        <v>87.612852285714297</v>
      </c>
    </row>
    <row r="7751" spans="1:2" ht="15" x14ac:dyDescent="0.2">
      <c r="A7751" s="48">
        <v>7750</v>
      </c>
      <c r="B7751">
        <v>45.649440339724613</v>
      </c>
    </row>
    <row r="7752" spans="1:2" ht="15" x14ac:dyDescent="0.2">
      <c r="A7752" s="48">
        <v>7751</v>
      </c>
      <c r="B7752">
        <v>45.649440339724613</v>
      </c>
    </row>
    <row r="7753" spans="1:2" ht="15" x14ac:dyDescent="0.2">
      <c r="A7753" s="48">
        <v>7752</v>
      </c>
      <c r="B7753">
        <v>36.029798517916987</v>
      </c>
    </row>
    <row r="7754" spans="1:2" ht="15" x14ac:dyDescent="0.2">
      <c r="A7754" s="48">
        <v>7753</v>
      </c>
      <c r="B7754">
        <v>32.396666994359428</v>
      </c>
    </row>
    <row r="7755" spans="1:2" ht="15" x14ac:dyDescent="0.2">
      <c r="A7755" s="48">
        <v>7754</v>
      </c>
      <c r="B7755">
        <v>32.396666994359428</v>
      </c>
    </row>
    <row r="7756" spans="1:2" ht="15" x14ac:dyDescent="0.2">
      <c r="A7756" s="48">
        <v>7755</v>
      </c>
      <c r="B7756">
        <v>32.396666994359428</v>
      </c>
    </row>
    <row r="7757" spans="1:2" ht="15" x14ac:dyDescent="0.2">
      <c r="A7757" s="48">
        <v>7756</v>
      </c>
      <c r="B7757">
        <v>27.037384537181797</v>
      </c>
    </row>
    <row r="7758" spans="1:2" ht="15" x14ac:dyDescent="0.2">
      <c r="A7758" s="48">
        <v>7757</v>
      </c>
      <c r="B7758">
        <v>32.396666994359428</v>
      </c>
    </row>
    <row r="7759" spans="1:2" ht="15" x14ac:dyDescent="0.2">
      <c r="A7759" s="48">
        <v>7758</v>
      </c>
      <c r="B7759">
        <v>45.007030088915748</v>
      </c>
    </row>
    <row r="7760" spans="1:2" ht="15" x14ac:dyDescent="0.2">
      <c r="A7760" s="48">
        <v>7759</v>
      </c>
      <c r="B7760">
        <v>45.007030088915748</v>
      </c>
    </row>
    <row r="7761" spans="1:2" ht="15" x14ac:dyDescent="0.2">
      <c r="A7761" s="48">
        <v>7760</v>
      </c>
      <c r="B7761">
        <v>57.675415660517757</v>
      </c>
    </row>
    <row r="7762" spans="1:2" ht="15" x14ac:dyDescent="0.2">
      <c r="A7762" s="48">
        <v>7761</v>
      </c>
      <c r="B7762">
        <v>57.675415660517757</v>
      </c>
    </row>
    <row r="7763" spans="1:2" ht="15" x14ac:dyDescent="0.2">
      <c r="A7763" s="48">
        <v>7762</v>
      </c>
      <c r="B7763">
        <v>75.860020285714285</v>
      </c>
    </row>
    <row r="7764" spans="1:2" ht="15" x14ac:dyDescent="0.2">
      <c r="A7764" s="48">
        <v>7763</v>
      </c>
      <c r="B7764">
        <v>75.860020285714285</v>
      </c>
    </row>
    <row r="7765" spans="1:2" ht="15" x14ac:dyDescent="0.2">
      <c r="A7765" s="48">
        <v>7764</v>
      </c>
      <c r="B7765">
        <v>75.860020285714285</v>
      </c>
    </row>
    <row r="7766" spans="1:2" ht="15" x14ac:dyDescent="0.2">
      <c r="A7766" s="48">
        <v>7765</v>
      </c>
      <c r="B7766">
        <v>75.860020285714285</v>
      </c>
    </row>
    <row r="7767" spans="1:2" ht="15" x14ac:dyDescent="0.2">
      <c r="A7767" s="48">
        <v>7766</v>
      </c>
      <c r="B7767">
        <v>75.860020285714285</v>
      </c>
    </row>
    <row r="7768" spans="1:2" ht="15" x14ac:dyDescent="0.2">
      <c r="A7768" s="48">
        <v>7767</v>
      </c>
      <c r="B7768">
        <v>75.860020285714285</v>
      </c>
    </row>
    <row r="7769" spans="1:2" ht="15" x14ac:dyDescent="0.2">
      <c r="A7769" s="48">
        <v>7768</v>
      </c>
      <c r="B7769">
        <v>75.860020285714285</v>
      </c>
    </row>
    <row r="7770" spans="1:2" ht="15" x14ac:dyDescent="0.2">
      <c r="A7770" s="48">
        <v>7769</v>
      </c>
      <c r="B7770">
        <v>75.860020285714285</v>
      </c>
    </row>
    <row r="7771" spans="1:2" ht="15" x14ac:dyDescent="0.2">
      <c r="A7771" s="48">
        <v>7770</v>
      </c>
      <c r="B7771">
        <v>75.860020285714285</v>
      </c>
    </row>
    <row r="7772" spans="1:2" ht="15" x14ac:dyDescent="0.2">
      <c r="A7772" s="48">
        <v>7771</v>
      </c>
      <c r="B7772">
        <v>75.860020285714285</v>
      </c>
    </row>
    <row r="7773" spans="1:2" ht="15" x14ac:dyDescent="0.2">
      <c r="A7773" s="48">
        <v>7772</v>
      </c>
      <c r="B7773">
        <v>75.860020285714285</v>
      </c>
    </row>
    <row r="7774" spans="1:2" ht="15" x14ac:dyDescent="0.2">
      <c r="A7774" s="48">
        <v>7773</v>
      </c>
      <c r="B7774">
        <v>75.860020285714285</v>
      </c>
    </row>
    <row r="7775" spans="1:2" ht="15" x14ac:dyDescent="0.2">
      <c r="A7775" s="48">
        <v>7774</v>
      </c>
      <c r="B7775">
        <v>65.391348030663437</v>
      </c>
    </row>
    <row r="7776" spans="1:2" ht="15" x14ac:dyDescent="0.2">
      <c r="A7776" s="48">
        <v>7775</v>
      </c>
      <c r="B7776">
        <v>57.675415660517757</v>
      </c>
    </row>
    <row r="7777" spans="1:2" ht="15" x14ac:dyDescent="0.2">
      <c r="A7777" s="48">
        <v>7776</v>
      </c>
      <c r="B7777">
        <v>45.007030088915748</v>
      </c>
    </row>
    <row r="7778" spans="1:2" ht="15" x14ac:dyDescent="0.2">
      <c r="A7778" s="48">
        <v>7777</v>
      </c>
      <c r="B7778">
        <v>45.297894407505851</v>
      </c>
    </row>
    <row r="7779" spans="1:2" ht="15" x14ac:dyDescent="0.2">
      <c r="A7779" s="48">
        <v>7778</v>
      </c>
      <c r="B7779">
        <v>39.860555318220783</v>
      </c>
    </row>
    <row r="7780" spans="1:2" ht="15" x14ac:dyDescent="0.2">
      <c r="A7780" s="48">
        <v>7779</v>
      </c>
      <c r="B7780">
        <v>16.239844644045302</v>
      </c>
    </row>
    <row r="7781" spans="1:2" ht="15" x14ac:dyDescent="0.2">
      <c r="A7781" s="48">
        <v>7780</v>
      </c>
      <c r="B7781">
        <v>16.239844644045302</v>
      </c>
    </row>
    <row r="7782" spans="1:2" ht="15" x14ac:dyDescent="0.2">
      <c r="A7782" s="48">
        <v>7781</v>
      </c>
      <c r="B7782">
        <v>16.239844644045302</v>
      </c>
    </row>
    <row r="7783" spans="1:2" ht="15" x14ac:dyDescent="0.2">
      <c r="A7783" s="48">
        <v>7782</v>
      </c>
      <c r="B7783">
        <v>39.860555318220783</v>
      </c>
    </row>
    <row r="7784" spans="1:2" ht="15" x14ac:dyDescent="0.2">
      <c r="A7784" s="48">
        <v>7783</v>
      </c>
      <c r="B7784">
        <v>45.297894407505851</v>
      </c>
    </row>
    <row r="7785" spans="1:2" ht="15" x14ac:dyDescent="0.2">
      <c r="A7785" s="48">
        <v>7784</v>
      </c>
      <c r="B7785">
        <v>39.860555318220783</v>
      </c>
    </row>
    <row r="7786" spans="1:2" ht="15" x14ac:dyDescent="0.2">
      <c r="A7786" s="48">
        <v>7785</v>
      </c>
      <c r="B7786">
        <v>71.173936830501205</v>
      </c>
    </row>
    <row r="7787" spans="1:2" ht="15" x14ac:dyDescent="0.2">
      <c r="A7787" s="48">
        <v>7786</v>
      </c>
      <c r="B7787">
        <v>71.173936830501205</v>
      </c>
    </row>
    <row r="7788" spans="1:2" ht="15" x14ac:dyDescent="0.2">
      <c r="A7788" s="48">
        <v>7787</v>
      </c>
      <c r="B7788">
        <v>71.173936830501205</v>
      </c>
    </row>
    <row r="7789" spans="1:2" ht="15" x14ac:dyDescent="0.2">
      <c r="A7789" s="48">
        <v>7788</v>
      </c>
      <c r="B7789">
        <v>76.167023999999998</v>
      </c>
    </row>
    <row r="7790" spans="1:2" ht="15" x14ac:dyDescent="0.2">
      <c r="A7790" s="48">
        <v>7789</v>
      </c>
      <c r="B7790">
        <v>76.167023999999998</v>
      </c>
    </row>
    <row r="7791" spans="1:2" ht="15" x14ac:dyDescent="0.2">
      <c r="A7791" s="48">
        <v>7790</v>
      </c>
      <c r="B7791">
        <v>76.167023999999998</v>
      </c>
    </row>
    <row r="7792" spans="1:2" ht="15" x14ac:dyDescent="0.2">
      <c r="A7792" s="48">
        <v>7791</v>
      </c>
      <c r="B7792">
        <v>76.167023999999998</v>
      </c>
    </row>
    <row r="7793" spans="1:2" ht="15" x14ac:dyDescent="0.2">
      <c r="A7793" s="48">
        <v>7792</v>
      </c>
      <c r="B7793">
        <v>71.173936830501205</v>
      </c>
    </row>
    <row r="7794" spans="1:2" ht="15" x14ac:dyDescent="0.2">
      <c r="A7794" s="48">
        <v>7793</v>
      </c>
      <c r="B7794">
        <v>71.173936830501205</v>
      </c>
    </row>
    <row r="7795" spans="1:2" ht="15" x14ac:dyDescent="0.2">
      <c r="A7795" s="48">
        <v>7794</v>
      </c>
      <c r="B7795">
        <v>71.173936830501205</v>
      </c>
    </row>
    <row r="7796" spans="1:2" ht="15" x14ac:dyDescent="0.2">
      <c r="A7796" s="48">
        <v>7795</v>
      </c>
      <c r="B7796">
        <v>76.167023999999998</v>
      </c>
    </row>
    <row r="7797" spans="1:2" ht="15" x14ac:dyDescent="0.2">
      <c r="A7797" s="48">
        <v>7796</v>
      </c>
      <c r="B7797">
        <v>76.167023999999998</v>
      </c>
    </row>
    <row r="7798" spans="1:2" ht="15" x14ac:dyDescent="0.2">
      <c r="A7798" s="48">
        <v>7797</v>
      </c>
      <c r="B7798">
        <v>71.173936830501205</v>
      </c>
    </row>
    <row r="7799" spans="1:2" ht="15" x14ac:dyDescent="0.2">
      <c r="A7799" s="48">
        <v>7798</v>
      </c>
      <c r="B7799">
        <v>71.173936830501205</v>
      </c>
    </row>
    <row r="7800" spans="1:2" ht="15" x14ac:dyDescent="0.2">
      <c r="A7800" s="48">
        <v>7799</v>
      </c>
      <c r="B7800">
        <v>56.984594404917765</v>
      </c>
    </row>
    <row r="7801" spans="1:2" ht="15" x14ac:dyDescent="0.2">
      <c r="A7801" s="48">
        <v>7800</v>
      </c>
      <c r="B7801">
        <v>45.297894407505851</v>
      </c>
    </row>
    <row r="7802" spans="1:2" ht="15" x14ac:dyDescent="0.2">
      <c r="A7802" s="48">
        <v>7801</v>
      </c>
      <c r="B7802">
        <v>16.936558700182367</v>
      </c>
    </row>
    <row r="7803" spans="1:2" ht="15" x14ac:dyDescent="0.2">
      <c r="A7803" s="48">
        <v>7802</v>
      </c>
      <c r="B7803">
        <v>16.936558700182367</v>
      </c>
    </row>
    <row r="7804" spans="1:2" ht="15" x14ac:dyDescent="0.2">
      <c r="A7804" s="48">
        <v>7803</v>
      </c>
      <c r="B7804">
        <v>16.687478066292506</v>
      </c>
    </row>
    <row r="7805" spans="1:2" ht="15" x14ac:dyDescent="0.2">
      <c r="A7805" s="48">
        <v>7804</v>
      </c>
      <c r="B7805">
        <v>16.687478066292506</v>
      </c>
    </row>
    <row r="7806" spans="1:2" ht="15" x14ac:dyDescent="0.2">
      <c r="A7806" s="48">
        <v>7805</v>
      </c>
      <c r="B7806">
        <v>16.936558700182367</v>
      </c>
    </row>
    <row r="7807" spans="1:2" ht="15" x14ac:dyDescent="0.2">
      <c r="A7807" s="48">
        <v>7806</v>
      </c>
      <c r="B7807">
        <v>16.936558700182367</v>
      </c>
    </row>
    <row r="7808" spans="1:2" ht="15" x14ac:dyDescent="0.2">
      <c r="A7808" s="48">
        <v>7807</v>
      </c>
      <c r="B7808">
        <v>34.483988118714244</v>
      </c>
    </row>
    <row r="7809" spans="1:2" ht="15" x14ac:dyDescent="0.2">
      <c r="A7809" s="48">
        <v>7808</v>
      </c>
      <c r="B7809">
        <v>54.188174656949101</v>
      </c>
    </row>
    <row r="7810" spans="1:2" ht="15" x14ac:dyDescent="0.2">
      <c r="A7810" s="48">
        <v>7809</v>
      </c>
      <c r="B7810">
        <v>77.859501162502809</v>
      </c>
    </row>
    <row r="7811" spans="1:2" ht="15" x14ac:dyDescent="0.2">
      <c r="A7811" s="48">
        <v>7810</v>
      </c>
      <c r="B7811">
        <v>89.222323265141981</v>
      </c>
    </row>
    <row r="7812" spans="1:2" ht="15" x14ac:dyDescent="0.2">
      <c r="A7812" s="48">
        <v>7811</v>
      </c>
      <c r="B7812">
        <v>89.222323265141981</v>
      </c>
    </row>
    <row r="7813" spans="1:2" ht="15" x14ac:dyDescent="0.2">
      <c r="A7813" s="48">
        <v>7812</v>
      </c>
      <c r="B7813">
        <v>89.222323265141981</v>
      </c>
    </row>
    <row r="7814" spans="1:2" ht="15" x14ac:dyDescent="0.2">
      <c r="A7814" s="48">
        <v>7813</v>
      </c>
      <c r="B7814">
        <v>89.222323265141981</v>
      </c>
    </row>
    <row r="7815" spans="1:2" ht="15" x14ac:dyDescent="0.2">
      <c r="A7815" s="48">
        <v>7814</v>
      </c>
      <c r="B7815">
        <v>89.222323265141981</v>
      </c>
    </row>
    <row r="7816" spans="1:2" ht="15" x14ac:dyDescent="0.2">
      <c r="A7816" s="48">
        <v>7815</v>
      </c>
      <c r="B7816">
        <v>89.222323265141981</v>
      </c>
    </row>
    <row r="7817" spans="1:2" ht="15" x14ac:dyDescent="0.2">
      <c r="A7817" s="48">
        <v>7816</v>
      </c>
      <c r="B7817">
        <v>77.859501162502809</v>
      </c>
    </row>
    <row r="7818" spans="1:2" ht="15" x14ac:dyDescent="0.2">
      <c r="A7818" s="48">
        <v>7817</v>
      </c>
      <c r="B7818">
        <v>77.859501162502809</v>
      </c>
    </row>
    <row r="7819" spans="1:2" ht="15" x14ac:dyDescent="0.2">
      <c r="A7819" s="48">
        <v>7818</v>
      </c>
      <c r="B7819">
        <v>77.859501162502809</v>
      </c>
    </row>
    <row r="7820" spans="1:2" ht="15" x14ac:dyDescent="0.2">
      <c r="A7820" s="48">
        <v>7819</v>
      </c>
      <c r="B7820">
        <v>89.222323265141981</v>
      </c>
    </row>
    <row r="7821" spans="1:2" ht="15" x14ac:dyDescent="0.2">
      <c r="A7821" s="48">
        <v>7820</v>
      </c>
      <c r="B7821">
        <v>92.057297142857138</v>
      </c>
    </row>
    <row r="7822" spans="1:2" ht="15" x14ac:dyDescent="0.2">
      <c r="A7822" s="48">
        <v>7821</v>
      </c>
      <c r="B7822">
        <v>77.859501162502809</v>
      </c>
    </row>
    <row r="7823" spans="1:2" ht="15" x14ac:dyDescent="0.2">
      <c r="A7823" s="48">
        <v>7822</v>
      </c>
      <c r="B7823">
        <v>77.859501162502809</v>
      </c>
    </row>
    <row r="7824" spans="1:2" ht="15" x14ac:dyDescent="0.2">
      <c r="A7824" s="48">
        <v>7823</v>
      </c>
      <c r="B7824">
        <v>54.188174656949101</v>
      </c>
    </row>
    <row r="7825" spans="1:2" ht="15" x14ac:dyDescent="0.2">
      <c r="A7825" s="48">
        <v>7824</v>
      </c>
      <c r="B7825">
        <v>34.483988118714244</v>
      </c>
    </row>
    <row r="7826" spans="1:2" ht="15" x14ac:dyDescent="0.2">
      <c r="A7826" s="48">
        <v>7825</v>
      </c>
      <c r="B7826">
        <v>34.762338313451615</v>
      </c>
    </row>
    <row r="7827" spans="1:2" ht="15" x14ac:dyDescent="0.2">
      <c r="A7827" s="48">
        <v>7826</v>
      </c>
      <c r="B7827">
        <v>34.762338313451615</v>
      </c>
    </row>
    <row r="7828" spans="1:2" ht="15" x14ac:dyDescent="0.2">
      <c r="A7828" s="48">
        <v>7827</v>
      </c>
      <c r="B7828">
        <v>32.226177502925445</v>
      </c>
    </row>
    <row r="7829" spans="1:2" ht="15" x14ac:dyDescent="0.2">
      <c r="A7829" s="48">
        <v>7828</v>
      </c>
      <c r="B7829">
        <v>32.226177502925445</v>
      </c>
    </row>
    <row r="7830" spans="1:2" ht="15" x14ac:dyDescent="0.2">
      <c r="A7830" s="48">
        <v>7829</v>
      </c>
      <c r="B7830">
        <v>32.226177502925445</v>
      </c>
    </row>
    <row r="7831" spans="1:2" ht="15" x14ac:dyDescent="0.2">
      <c r="A7831" s="48">
        <v>7830</v>
      </c>
      <c r="B7831">
        <v>32.226177502925445</v>
      </c>
    </row>
    <row r="7832" spans="1:2" ht="15" x14ac:dyDescent="0.2">
      <c r="A7832" s="48">
        <v>7831</v>
      </c>
      <c r="B7832">
        <v>33.709899695745598</v>
      </c>
    </row>
    <row r="7833" spans="1:2" ht="15" x14ac:dyDescent="0.2">
      <c r="A7833" s="48">
        <v>7832</v>
      </c>
      <c r="B7833">
        <v>35.394720282604055</v>
      </c>
    </row>
    <row r="7834" spans="1:2" ht="15" x14ac:dyDescent="0.2">
      <c r="A7834" s="48">
        <v>7833</v>
      </c>
      <c r="B7834">
        <v>35.394720282604055</v>
      </c>
    </row>
    <row r="7835" spans="1:2" ht="15" x14ac:dyDescent="0.2">
      <c r="A7835" s="48">
        <v>7834</v>
      </c>
      <c r="B7835">
        <v>55.7028387006564</v>
      </c>
    </row>
    <row r="7836" spans="1:2" ht="15" x14ac:dyDescent="0.2">
      <c r="A7836" s="48">
        <v>7835</v>
      </c>
      <c r="B7836">
        <v>62.689333684041088</v>
      </c>
    </row>
    <row r="7837" spans="1:2" ht="15" x14ac:dyDescent="0.2">
      <c r="A7837" s="48">
        <v>7836</v>
      </c>
      <c r="B7837">
        <v>89.022979428571432</v>
      </c>
    </row>
    <row r="7838" spans="1:2" ht="15" x14ac:dyDescent="0.2">
      <c r="A7838" s="48">
        <v>7837</v>
      </c>
      <c r="B7838">
        <v>89.022979428571432</v>
      </c>
    </row>
    <row r="7839" spans="1:2" ht="15" x14ac:dyDescent="0.2">
      <c r="A7839" s="48">
        <v>7838</v>
      </c>
      <c r="B7839">
        <v>62.689333684041088</v>
      </c>
    </row>
    <row r="7840" spans="1:2" ht="15" x14ac:dyDescent="0.2">
      <c r="A7840" s="48">
        <v>7839</v>
      </c>
      <c r="B7840">
        <v>62.689333684041088</v>
      </c>
    </row>
    <row r="7841" spans="1:2" ht="15" x14ac:dyDescent="0.2">
      <c r="A7841" s="48">
        <v>7840</v>
      </c>
      <c r="B7841">
        <v>55.7028387006564</v>
      </c>
    </row>
    <row r="7842" spans="1:2" ht="15" x14ac:dyDescent="0.2">
      <c r="A7842" s="48">
        <v>7841</v>
      </c>
      <c r="B7842">
        <v>55.7028387006564</v>
      </c>
    </row>
    <row r="7843" spans="1:2" ht="15" x14ac:dyDescent="0.2">
      <c r="A7843" s="48">
        <v>7842</v>
      </c>
      <c r="B7843">
        <v>55.7028387006564</v>
      </c>
    </row>
    <row r="7844" spans="1:2" ht="15" x14ac:dyDescent="0.2">
      <c r="A7844" s="48">
        <v>7843</v>
      </c>
      <c r="B7844">
        <v>89.022979428571432</v>
      </c>
    </row>
    <row r="7845" spans="1:2" ht="15" x14ac:dyDescent="0.2">
      <c r="A7845" s="48">
        <v>7844</v>
      </c>
      <c r="B7845">
        <v>89.022979428571432</v>
      </c>
    </row>
    <row r="7846" spans="1:2" ht="15" x14ac:dyDescent="0.2">
      <c r="A7846" s="48">
        <v>7845</v>
      </c>
      <c r="B7846">
        <v>89.022979428571432</v>
      </c>
    </row>
    <row r="7847" spans="1:2" ht="15" x14ac:dyDescent="0.2">
      <c r="A7847" s="48">
        <v>7846</v>
      </c>
      <c r="B7847">
        <v>62.689333684041088</v>
      </c>
    </row>
    <row r="7848" spans="1:2" ht="15" x14ac:dyDescent="0.2">
      <c r="A7848" s="48">
        <v>7847</v>
      </c>
      <c r="B7848">
        <v>35.394720282604055</v>
      </c>
    </row>
    <row r="7849" spans="1:2" ht="15" x14ac:dyDescent="0.2">
      <c r="A7849" s="48">
        <v>7848</v>
      </c>
      <c r="B7849">
        <v>35.394720282604055</v>
      </c>
    </row>
    <row r="7850" spans="1:2" ht="15" x14ac:dyDescent="0.2">
      <c r="A7850" s="48">
        <v>7849</v>
      </c>
      <c r="B7850">
        <v>41.315219182865768</v>
      </c>
    </row>
    <row r="7851" spans="1:2" ht="15" x14ac:dyDescent="0.2">
      <c r="A7851" s="48">
        <v>7850</v>
      </c>
      <c r="B7851">
        <v>41.315219182865768</v>
      </c>
    </row>
    <row r="7852" spans="1:2" ht="15" x14ac:dyDescent="0.2">
      <c r="A7852" s="48">
        <v>7851</v>
      </c>
      <c r="B7852">
        <v>41.315219182865768</v>
      </c>
    </row>
    <row r="7853" spans="1:2" ht="15" x14ac:dyDescent="0.2">
      <c r="A7853" s="48">
        <v>7852</v>
      </c>
      <c r="B7853">
        <v>41.315219182865768</v>
      </c>
    </row>
    <row r="7854" spans="1:2" ht="15" x14ac:dyDescent="0.2">
      <c r="A7854" s="48">
        <v>7853</v>
      </c>
      <c r="B7854">
        <v>41.315219182865768</v>
      </c>
    </row>
    <row r="7855" spans="1:2" ht="15" x14ac:dyDescent="0.2">
      <c r="A7855" s="48">
        <v>7854</v>
      </c>
      <c r="B7855">
        <v>40.161904562196504</v>
      </c>
    </row>
    <row r="7856" spans="1:2" ht="15" x14ac:dyDescent="0.2">
      <c r="A7856" s="48">
        <v>7855</v>
      </c>
      <c r="B7856">
        <v>35.975141071838664</v>
      </c>
    </row>
    <row r="7857" spans="1:2" ht="15" x14ac:dyDescent="0.2">
      <c r="A7857" s="48">
        <v>7856</v>
      </c>
      <c r="B7857">
        <v>35.975141071838664</v>
      </c>
    </row>
    <row r="7858" spans="1:2" ht="15" x14ac:dyDescent="0.2">
      <c r="A7858" s="48">
        <v>7857</v>
      </c>
      <c r="B7858">
        <v>41.315219182865768</v>
      </c>
    </row>
    <row r="7859" spans="1:2" ht="15" x14ac:dyDescent="0.2">
      <c r="A7859" s="48">
        <v>7858</v>
      </c>
      <c r="B7859">
        <v>44.34364903148068</v>
      </c>
    </row>
    <row r="7860" spans="1:2" ht="15" x14ac:dyDescent="0.2">
      <c r="A7860" s="48">
        <v>7859</v>
      </c>
      <c r="B7860">
        <v>44.34364903148068</v>
      </c>
    </row>
    <row r="7861" spans="1:2" ht="15" x14ac:dyDescent="0.2">
      <c r="A7861" s="48">
        <v>7860</v>
      </c>
      <c r="B7861">
        <v>44.34364903148068</v>
      </c>
    </row>
    <row r="7862" spans="1:2" ht="15" x14ac:dyDescent="0.2">
      <c r="A7862" s="48">
        <v>7861</v>
      </c>
      <c r="B7862">
        <v>44.34364903148068</v>
      </c>
    </row>
    <row r="7863" spans="1:2" ht="15" x14ac:dyDescent="0.2">
      <c r="A7863" s="48">
        <v>7862</v>
      </c>
      <c r="B7863">
        <v>44.34364903148068</v>
      </c>
    </row>
    <row r="7864" spans="1:2" ht="15" x14ac:dyDescent="0.2">
      <c r="A7864" s="48">
        <v>7863</v>
      </c>
      <c r="B7864">
        <v>44.34364903148068</v>
      </c>
    </row>
    <row r="7865" spans="1:2" ht="15" x14ac:dyDescent="0.2">
      <c r="A7865" s="48">
        <v>7864</v>
      </c>
      <c r="B7865">
        <v>44.34364903148068</v>
      </c>
    </row>
    <row r="7866" spans="1:2" ht="15" x14ac:dyDescent="0.2">
      <c r="A7866" s="48">
        <v>7865</v>
      </c>
      <c r="B7866">
        <v>44.34364903148068</v>
      </c>
    </row>
    <row r="7867" spans="1:2" ht="15" x14ac:dyDescent="0.2">
      <c r="A7867" s="48">
        <v>7866</v>
      </c>
      <c r="B7867">
        <v>44.34364903148068</v>
      </c>
    </row>
    <row r="7868" spans="1:2" ht="15" x14ac:dyDescent="0.2">
      <c r="A7868" s="48">
        <v>7867</v>
      </c>
      <c r="B7868">
        <v>74.694996000000003</v>
      </c>
    </row>
    <row r="7869" spans="1:2" ht="15" x14ac:dyDescent="0.2">
      <c r="A7869" s="48">
        <v>7868</v>
      </c>
      <c r="B7869">
        <v>74.694996000000003</v>
      </c>
    </row>
    <row r="7870" spans="1:2" ht="15" x14ac:dyDescent="0.2">
      <c r="A7870" s="48">
        <v>7869</v>
      </c>
      <c r="B7870">
        <v>74.694996000000003</v>
      </c>
    </row>
    <row r="7871" spans="1:2" ht="15" x14ac:dyDescent="0.2">
      <c r="A7871" s="48">
        <v>7870</v>
      </c>
      <c r="B7871">
        <v>44.34364903148068</v>
      </c>
    </row>
    <row r="7872" spans="1:2" ht="15" x14ac:dyDescent="0.2">
      <c r="A7872" s="48">
        <v>7871</v>
      </c>
      <c r="B7872">
        <v>44.34364903148068</v>
      </c>
    </row>
    <row r="7873" spans="1:2" ht="15" x14ac:dyDescent="0.2">
      <c r="A7873" s="48">
        <v>7872</v>
      </c>
      <c r="B7873">
        <v>44.34364903148068</v>
      </c>
    </row>
    <row r="7874" spans="1:2" ht="15" x14ac:dyDescent="0.2">
      <c r="A7874" s="48">
        <v>7873</v>
      </c>
      <c r="B7874">
        <v>34.781599092655931</v>
      </c>
    </row>
    <row r="7875" spans="1:2" ht="15" x14ac:dyDescent="0.2">
      <c r="A7875" s="48">
        <v>7874</v>
      </c>
      <c r="B7875">
        <v>34.781599092655931</v>
      </c>
    </row>
    <row r="7876" spans="1:2" ht="15" x14ac:dyDescent="0.2">
      <c r="A7876" s="48">
        <v>7875</v>
      </c>
      <c r="B7876">
        <v>34.194593007623077</v>
      </c>
    </row>
    <row r="7877" spans="1:2" ht="15" x14ac:dyDescent="0.2">
      <c r="A7877" s="48">
        <v>7876</v>
      </c>
      <c r="B7877">
        <v>28.085075518412033</v>
      </c>
    </row>
    <row r="7878" spans="1:2" ht="15" x14ac:dyDescent="0.2">
      <c r="A7878" s="48">
        <v>7877</v>
      </c>
      <c r="B7878">
        <v>34.194593007623077</v>
      </c>
    </row>
    <row r="7879" spans="1:2" ht="15" x14ac:dyDescent="0.2">
      <c r="A7879" s="48">
        <v>7878</v>
      </c>
      <c r="B7879">
        <v>34.81350980769399</v>
      </c>
    </row>
    <row r="7880" spans="1:2" ht="15" x14ac:dyDescent="0.2">
      <c r="A7880" s="48">
        <v>7879</v>
      </c>
      <c r="B7880">
        <v>42.271198783965637</v>
      </c>
    </row>
    <row r="7881" spans="1:2" ht="15" x14ac:dyDescent="0.2">
      <c r="A7881" s="48">
        <v>7880</v>
      </c>
      <c r="B7881">
        <v>44.248121692971438</v>
      </c>
    </row>
    <row r="7882" spans="1:2" ht="15" x14ac:dyDescent="0.2">
      <c r="A7882" s="48">
        <v>7881</v>
      </c>
      <c r="B7882">
        <v>44.248121692971438</v>
      </c>
    </row>
    <row r="7883" spans="1:2" ht="15" x14ac:dyDescent="0.2">
      <c r="A7883" s="48">
        <v>7882</v>
      </c>
      <c r="B7883">
        <v>44.248121692971438</v>
      </c>
    </row>
    <row r="7884" spans="1:2" ht="15" x14ac:dyDescent="0.2">
      <c r="A7884" s="48">
        <v>7883</v>
      </c>
      <c r="B7884">
        <v>59.865267007630614</v>
      </c>
    </row>
    <row r="7885" spans="1:2" ht="15" x14ac:dyDescent="0.2">
      <c r="A7885" s="48">
        <v>7884</v>
      </c>
      <c r="B7885">
        <v>59.865267007630614</v>
      </c>
    </row>
    <row r="7886" spans="1:2" ht="15" x14ac:dyDescent="0.2">
      <c r="A7886" s="48">
        <v>7885</v>
      </c>
      <c r="B7886">
        <v>59.865267007630614</v>
      </c>
    </row>
    <row r="7887" spans="1:2" ht="15" x14ac:dyDescent="0.2">
      <c r="A7887" s="48">
        <v>7886</v>
      </c>
      <c r="B7887">
        <v>59.865267007630614</v>
      </c>
    </row>
    <row r="7888" spans="1:2" ht="15" x14ac:dyDescent="0.2">
      <c r="A7888" s="48">
        <v>7887</v>
      </c>
      <c r="B7888">
        <v>59.865267007630614</v>
      </c>
    </row>
    <row r="7889" spans="1:2" ht="15" x14ac:dyDescent="0.2">
      <c r="A7889" s="48">
        <v>7888</v>
      </c>
      <c r="B7889">
        <v>59.865267007630614</v>
      </c>
    </row>
    <row r="7890" spans="1:2" ht="15" x14ac:dyDescent="0.2">
      <c r="A7890" s="48">
        <v>7889</v>
      </c>
      <c r="B7890">
        <v>59.865267007630614</v>
      </c>
    </row>
    <row r="7891" spans="1:2" ht="15" x14ac:dyDescent="0.2">
      <c r="A7891" s="48">
        <v>7890</v>
      </c>
      <c r="B7891">
        <v>59.865267007630614</v>
      </c>
    </row>
    <row r="7892" spans="1:2" ht="15" x14ac:dyDescent="0.2">
      <c r="A7892" s="48">
        <v>7891</v>
      </c>
      <c r="B7892">
        <v>90.382541714285708</v>
      </c>
    </row>
    <row r="7893" spans="1:2" ht="15" x14ac:dyDescent="0.2">
      <c r="A7893" s="48">
        <v>7892</v>
      </c>
      <c r="B7893">
        <v>59.865267007630614</v>
      </c>
    </row>
    <row r="7894" spans="1:2" ht="15" x14ac:dyDescent="0.2">
      <c r="A7894" s="48">
        <v>7893</v>
      </c>
      <c r="B7894">
        <v>59.865267007630614</v>
      </c>
    </row>
    <row r="7895" spans="1:2" ht="15" x14ac:dyDescent="0.2">
      <c r="A7895" s="48">
        <v>7894</v>
      </c>
      <c r="B7895">
        <v>59.865267007630614</v>
      </c>
    </row>
    <row r="7896" spans="1:2" ht="15" x14ac:dyDescent="0.2">
      <c r="A7896" s="48">
        <v>7895</v>
      </c>
      <c r="B7896">
        <v>44.248121692971438</v>
      </c>
    </row>
    <row r="7897" spans="1:2" ht="15" x14ac:dyDescent="0.2">
      <c r="A7897" s="48">
        <v>7896</v>
      </c>
      <c r="B7897">
        <v>44.248121692971438</v>
      </c>
    </row>
    <row r="7898" spans="1:2" ht="15" x14ac:dyDescent="0.2">
      <c r="A7898" s="48">
        <v>7897</v>
      </c>
      <c r="B7898">
        <v>32.543843028895395</v>
      </c>
    </row>
    <row r="7899" spans="1:2" ht="15" x14ac:dyDescent="0.2">
      <c r="A7899" s="48">
        <v>7898</v>
      </c>
      <c r="B7899">
        <v>32.543843028895395</v>
      </c>
    </row>
    <row r="7900" spans="1:2" ht="15" x14ac:dyDescent="0.2">
      <c r="A7900" s="48">
        <v>7899</v>
      </c>
      <c r="B7900">
        <v>32.543843028895395</v>
      </c>
    </row>
    <row r="7901" spans="1:2" ht="15" x14ac:dyDescent="0.2">
      <c r="A7901" s="48">
        <v>7900</v>
      </c>
      <c r="B7901">
        <v>32.543843028895395</v>
      </c>
    </row>
    <row r="7902" spans="1:2" ht="15" x14ac:dyDescent="0.2">
      <c r="A7902" s="48">
        <v>7901</v>
      </c>
      <c r="B7902">
        <v>42.65057013156656</v>
      </c>
    </row>
    <row r="7903" spans="1:2" ht="15" x14ac:dyDescent="0.2">
      <c r="A7903" s="48">
        <v>7902</v>
      </c>
      <c r="B7903">
        <v>43.981243406730727</v>
      </c>
    </row>
    <row r="7904" spans="1:2" ht="15" x14ac:dyDescent="0.2">
      <c r="A7904" s="48">
        <v>7903</v>
      </c>
      <c r="B7904">
        <v>51.874476026966818</v>
      </c>
    </row>
    <row r="7905" spans="1:2" ht="15" x14ac:dyDescent="0.2">
      <c r="A7905" s="48">
        <v>7904</v>
      </c>
      <c r="B7905">
        <v>51.874476026966818</v>
      </c>
    </row>
    <row r="7906" spans="1:2" ht="15" x14ac:dyDescent="0.2">
      <c r="A7906" s="48">
        <v>7905</v>
      </c>
      <c r="B7906">
        <v>57.925696379792598</v>
      </c>
    </row>
    <row r="7907" spans="1:2" ht="15" x14ac:dyDescent="0.2">
      <c r="A7907" s="48">
        <v>7906</v>
      </c>
      <c r="B7907">
        <v>57.925696379792598</v>
      </c>
    </row>
    <row r="7908" spans="1:2" ht="15" x14ac:dyDescent="0.2">
      <c r="A7908" s="48">
        <v>7907</v>
      </c>
      <c r="B7908">
        <v>57.925696379792598</v>
      </c>
    </row>
    <row r="7909" spans="1:2" ht="15" x14ac:dyDescent="0.2">
      <c r="A7909" s="48">
        <v>7908</v>
      </c>
      <c r="B7909">
        <v>57.925696379792598</v>
      </c>
    </row>
    <row r="7910" spans="1:2" ht="15" x14ac:dyDescent="0.2">
      <c r="A7910" s="48">
        <v>7909</v>
      </c>
      <c r="B7910">
        <v>57.925696379792598</v>
      </c>
    </row>
    <row r="7911" spans="1:2" ht="15" x14ac:dyDescent="0.2">
      <c r="A7911" s="48">
        <v>7910</v>
      </c>
      <c r="B7911">
        <v>57.925696379792598</v>
      </c>
    </row>
    <row r="7912" spans="1:2" ht="15" x14ac:dyDescent="0.2">
      <c r="A7912" s="48">
        <v>7911</v>
      </c>
      <c r="B7912">
        <v>70.455633428571431</v>
      </c>
    </row>
    <row r="7913" spans="1:2" ht="15" x14ac:dyDescent="0.2">
      <c r="A7913" s="48">
        <v>7912</v>
      </c>
      <c r="B7913">
        <v>57.925696379792598</v>
      </c>
    </row>
    <row r="7914" spans="1:2" ht="15" x14ac:dyDescent="0.2">
      <c r="A7914" s="48">
        <v>7913</v>
      </c>
      <c r="B7914">
        <v>57.925696379792598</v>
      </c>
    </row>
    <row r="7915" spans="1:2" ht="15" x14ac:dyDescent="0.2">
      <c r="A7915" s="48">
        <v>7914</v>
      </c>
      <c r="B7915">
        <v>57.925696379792598</v>
      </c>
    </row>
    <row r="7916" spans="1:2" ht="15" x14ac:dyDescent="0.2">
      <c r="A7916" s="48">
        <v>7915</v>
      </c>
      <c r="B7916">
        <v>57.925696379792598</v>
      </c>
    </row>
    <row r="7917" spans="1:2" ht="15" x14ac:dyDescent="0.2">
      <c r="A7917" s="48">
        <v>7916</v>
      </c>
      <c r="B7917">
        <v>57.925696379792598</v>
      </c>
    </row>
    <row r="7918" spans="1:2" ht="15" x14ac:dyDescent="0.2">
      <c r="A7918" s="48">
        <v>7917</v>
      </c>
      <c r="B7918">
        <v>57.925696379792598</v>
      </c>
    </row>
    <row r="7919" spans="1:2" ht="15" x14ac:dyDescent="0.2">
      <c r="A7919" s="48">
        <v>7918</v>
      </c>
      <c r="B7919">
        <v>57.925696379792598</v>
      </c>
    </row>
    <row r="7920" spans="1:2" ht="15" x14ac:dyDescent="0.2">
      <c r="A7920" s="48">
        <v>7919</v>
      </c>
      <c r="B7920">
        <v>51.874476026966818</v>
      </c>
    </row>
    <row r="7921" spans="1:2" ht="15" x14ac:dyDescent="0.2">
      <c r="A7921" s="48">
        <v>7920</v>
      </c>
      <c r="B7921">
        <v>42.65057013156656</v>
      </c>
    </row>
    <row r="7922" spans="1:2" ht="15" x14ac:dyDescent="0.2">
      <c r="A7922" s="48">
        <v>7921</v>
      </c>
      <c r="B7922">
        <v>34.002093726590701</v>
      </c>
    </row>
    <row r="7923" spans="1:2" ht="15" x14ac:dyDescent="0.2">
      <c r="A7923" s="48">
        <v>7922</v>
      </c>
      <c r="B7923">
        <v>34.002093726590701</v>
      </c>
    </row>
    <row r="7924" spans="1:2" ht="15" x14ac:dyDescent="0.2">
      <c r="A7924" s="48">
        <v>7923</v>
      </c>
      <c r="B7924">
        <v>34.002093726590701</v>
      </c>
    </row>
    <row r="7925" spans="1:2" ht="15" x14ac:dyDescent="0.2">
      <c r="A7925" s="48">
        <v>7924</v>
      </c>
      <c r="B7925">
        <v>34.002093726590701</v>
      </c>
    </row>
    <row r="7926" spans="1:2" ht="15" x14ac:dyDescent="0.2">
      <c r="A7926" s="48">
        <v>7925</v>
      </c>
      <c r="B7926">
        <v>34.002093726590701</v>
      </c>
    </row>
    <row r="7927" spans="1:2" ht="15" x14ac:dyDescent="0.2">
      <c r="A7927" s="48">
        <v>7926</v>
      </c>
      <c r="B7927">
        <v>34.002093726590701</v>
      </c>
    </row>
    <row r="7928" spans="1:2" ht="15" x14ac:dyDescent="0.2">
      <c r="A7928" s="48">
        <v>7927</v>
      </c>
      <c r="B7928">
        <v>37.534235340716876</v>
      </c>
    </row>
    <row r="7929" spans="1:2" ht="15" x14ac:dyDescent="0.2">
      <c r="A7929" s="48">
        <v>7928</v>
      </c>
      <c r="B7929">
        <v>39.780350551857424</v>
      </c>
    </row>
    <row r="7930" spans="1:2" ht="15" x14ac:dyDescent="0.2">
      <c r="A7930" s="48">
        <v>7929</v>
      </c>
      <c r="B7930">
        <v>39.780350551857424</v>
      </c>
    </row>
    <row r="7931" spans="1:2" ht="15" x14ac:dyDescent="0.2">
      <c r="A7931" s="48">
        <v>7930</v>
      </c>
      <c r="B7931">
        <v>39.780350551857424</v>
      </c>
    </row>
    <row r="7932" spans="1:2" ht="15" x14ac:dyDescent="0.2">
      <c r="A7932" s="48">
        <v>7931</v>
      </c>
      <c r="B7932">
        <v>49.179363508856241</v>
      </c>
    </row>
    <row r="7933" spans="1:2" ht="15" x14ac:dyDescent="0.2">
      <c r="A7933" s="48">
        <v>7932</v>
      </c>
      <c r="B7933">
        <v>53.410037379131552</v>
      </c>
    </row>
    <row r="7934" spans="1:2" ht="15" x14ac:dyDescent="0.2">
      <c r="A7934" s="48">
        <v>7933</v>
      </c>
      <c r="B7934">
        <v>93.538960857142854</v>
      </c>
    </row>
    <row r="7935" spans="1:2" ht="15" x14ac:dyDescent="0.2">
      <c r="A7935" s="48">
        <v>7934</v>
      </c>
      <c r="B7935">
        <v>53.410037379131552</v>
      </c>
    </row>
    <row r="7936" spans="1:2" ht="15" x14ac:dyDescent="0.2">
      <c r="A7936" s="48">
        <v>7935</v>
      </c>
      <c r="B7936">
        <v>82.996867338639873</v>
      </c>
    </row>
    <row r="7937" spans="1:2" ht="15" x14ac:dyDescent="0.2">
      <c r="A7937" s="48">
        <v>7936</v>
      </c>
      <c r="B7937">
        <v>82.996867338639873</v>
      </c>
    </row>
    <row r="7938" spans="1:2" ht="15" x14ac:dyDescent="0.2">
      <c r="A7938" s="48">
        <v>7937</v>
      </c>
      <c r="B7938">
        <v>53.410037379131552</v>
      </c>
    </row>
    <row r="7939" spans="1:2" ht="15" x14ac:dyDescent="0.2">
      <c r="A7939" s="48">
        <v>7938</v>
      </c>
      <c r="B7939">
        <v>49.179363508856241</v>
      </c>
    </row>
    <row r="7940" spans="1:2" ht="15" x14ac:dyDescent="0.2">
      <c r="A7940" s="48">
        <v>7939</v>
      </c>
      <c r="B7940">
        <v>93.538960857142854</v>
      </c>
    </row>
    <row r="7941" spans="1:2" ht="15" x14ac:dyDescent="0.2">
      <c r="A7941" s="48">
        <v>7940</v>
      </c>
      <c r="B7941">
        <v>82.996867338639873</v>
      </c>
    </row>
    <row r="7942" spans="1:2" ht="15" x14ac:dyDescent="0.2">
      <c r="A7942" s="48">
        <v>7941</v>
      </c>
      <c r="B7942">
        <v>82.996867338639873</v>
      </c>
    </row>
    <row r="7943" spans="1:2" ht="15" x14ac:dyDescent="0.2">
      <c r="A7943" s="48">
        <v>7942</v>
      </c>
      <c r="B7943">
        <v>49.179363508856241</v>
      </c>
    </row>
    <row r="7944" spans="1:2" ht="15" x14ac:dyDescent="0.2">
      <c r="A7944" s="48">
        <v>7943</v>
      </c>
      <c r="B7944">
        <v>39.780350551857424</v>
      </c>
    </row>
    <row r="7945" spans="1:2" ht="15" x14ac:dyDescent="0.2">
      <c r="A7945" s="48">
        <v>7944</v>
      </c>
      <c r="B7945">
        <v>39.780350551857424</v>
      </c>
    </row>
    <row r="7946" spans="1:2" ht="15" x14ac:dyDescent="0.2">
      <c r="A7946" s="48">
        <v>7945</v>
      </c>
      <c r="B7946">
        <v>38.145605754107741</v>
      </c>
    </row>
    <row r="7947" spans="1:2" ht="15" x14ac:dyDescent="0.2">
      <c r="A7947" s="48">
        <v>7946</v>
      </c>
      <c r="B7947">
        <v>38.145605754107741</v>
      </c>
    </row>
    <row r="7948" spans="1:2" ht="15" x14ac:dyDescent="0.2">
      <c r="A7948" s="48">
        <v>7947</v>
      </c>
      <c r="B7948">
        <v>22.661141650833542</v>
      </c>
    </row>
    <row r="7949" spans="1:2" ht="15" x14ac:dyDescent="0.2">
      <c r="A7949" s="48">
        <v>7948</v>
      </c>
      <c r="B7949">
        <v>22.661141650833542</v>
      </c>
    </row>
    <row r="7950" spans="1:2" ht="15" x14ac:dyDescent="0.2">
      <c r="A7950" s="48">
        <v>7949</v>
      </c>
      <c r="B7950">
        <v>22.661141650833542</v>
      </c>
    </row>
    <row r="7951" spans="1:2" ht="15" x14ac:dyDescent="0.2">
      <c r="A7951" s="48">
        <v>7950</v>
      </c>
      <c r="B7951">
        <v>38.145605754107741</v>
      </c>
    </row>
    <row r="7952" spans="1:2" ht="15" x14ac:dyDescent="0.2">
      <c r="A7952" s="48">
        <v>7951</v>
      </c>
      <c r="B7952">
        <v>38.145605754107741</v>
      </c>
    </row>
    <row r="7953" spans="1:2" ht="15" x14ac:dyDescent="0.2">
      <c r="A7953" s="48">
        <v>7952</v>
      </c>
      <c r="B7953">
        <v>49.443634376627045</v>
      </c>
    </row>
    <row r="7954" spans="1:2" ht="15" x14ac:dyDescent="0.2">
      <c r="A7954" s="48">
        <v>7953</v>
      </c>
      <c r="B7954">
        <v>72.359709100850509</v>
      </c>
    </row>
    <row r="7955" spans="1:2" ht="15" x14ac:dyDescent="0.2">
      <c r="A7955" s="48">
        <v>7954</v>
      </c>
      <c r="B7955">
        <v>72.359709100850509</v>
      </c>
    </row>
    <row r="7956" spans="1:2" ht="15" x14ac:dyDescent="0.2">
      <c r="A7956" s="48">
        <v>7955</v>
      </c>
      <c r="B7956">
        <v>72.359709100850509</v>
      </c>
    </row>
    <row r="7957" spans="1:2" ht="15" x14ac:dyDescent="0.2">
      <c r="A7957" s="48">
        <v>7956</v>
      </c>
      <c r="B7957">
        <v>72.359709100850509</v>
      </c>
    </row>
    <row r="7958" spans="1:2" ht="15" x14ac:dyDescent="0.2">
      <c r="A7958" s="48">
        <v>7957</v>
      </c>
      <c r="B7958">
        <v>72.359709100850509</v>
      </c>
    </row>
    <row r="7959" spans="1:2" ht="15" x14ac:dyDescent="0.2">
      <c r="A7959" s="48">
        <v>7958</v>
      </c>
      <c r="B7959">
        <v>72.359709100850509</v>
      </c>
    </row>
    <row r="7960" spans="1:2" ht="15" x14ac:dyDescent="0.2">
      <c r="A7960" s="48">
        <v>7959</v>
      </c>
      <c r="B7960">
        <v>72.359709100850509</v>
      </c>
    </row>
    <row r="7961" spans="1:2" ht="15" x14ac:dyDescent="0.2">
      <c r="A7961" s="48">
        <v>7960</v>
      </c>
      <c r="B7961">
        <v>72.359709100850509</v>
      </c>
    </row>
    <row r="7962" spans="1:2" ht="15" x14ac:dyDescent="0.2">
      <c r="A7962" s="48">
        <v>7961</v>
      </c>
      <c r="B7962">
        <v>72.359709100850509</v>
      </c>
    </row>
    <row r="7963" spans="1:2" ht="15" x14ac:dyDescent="0.2">
      <c r="A7963" s="48">
        <v>7962</v>
      </c>
      <c r="B7963">
        <v>72.359709100850509</v>
      </c>
    </row>
    <row r="7964" spans="1:2" ht="15" x14ac:dyDescent="0.2">
      <c r="A7964" s="48">
        <v>7963</v>
      </c>
      <c r="B7964">
        <v>93.824764857142867</v>
      </c>
    </row>
    <row r="7965" spans="1:2" ht="15" x14ac:dyDescent="0.2">
      <c r="A7965" s="48">
        <v>7964</v>
      </c>
      <c r="B7965">
        <v>72.359709100850509</v>
      </c>
    </row>
    <row r="7966" spans="1:2" ht="15" x14ac:dyDescent="0.2">
      <c r="A7966" s="48">
        <v>7965</v>
      </c>
      <c r="B7966">
        <v>72.359709100850509</v>
      </c>
    </row>
    <row r="7967" spans="1:2" ht="15" x14ac:dyDescent="0.2">
      <c r="A7967" s="48">
        <v>7966</v>
      </c>
      <c r="B7967">
        <v>72.359709100850509</v>
      </c>
    </row>
    <row r="7968" spans="1:2" ht="15" x14ac:dyDescent="0.2">
      <c r="A7968" s="48">
        <v>7967</v>
      </c>
      <c r="B7968">
        <v>49.443634376627045</v>
      </c>
    </row>
    <row r="7969" spans="1:2" ht="15" x14ac:dyDescent="0.2">
      <c r="A7969" s="48">
        <v>7968</v>
      </c>
      <c r="B7969">
        <v>45.382452094601284</v>
      </c>
    </row>
    <row r="7970" spans="1:2" ht="15" x14ac:dyDescent="0.2">
      <c r="A7970" s="48">
        <v>7969</v>
      </c>
      <c r="B7970">
        <v>53.896950960956481</v>
      </c>
    </row>
    <row r="7971" spans="1:2" ht="15" x14ac:dyDescent="0.2">
      <c r="A7971" s="48">
        <v>7970</v>
      </c>
      <c r="B7971">
        <v>53.896950960956481</v>
      </c>
    </row>
    <row r="7972" spans="1:2" ht="15" x14ac:dyDescent="0.2">
      <c r="A7972" s="48">
        <v>7971</v>
      </c>
      <c r="B7972">
        <v>44.735794966571454</v>
      </c>
    </row>
    <row r="7973" spans="1:2" ht="15" x14ac:dyDescent="0.2">
      <c r="A7973" s="48">
        <v>7972</v>
      </c>
      <c r="B7973">
        <v>44.735794966571454</v>
      </c>
    </row>
    <row r="7974" spans="1:2" ht="15" x14ac:dyDescent="0.2">
      <c r="A7974" s="48">
        <v>7973</v>
      </c>
      <c r="B7974">
        <v>56.097857028677183</v>
      </c>
    </row>
    <row r="7975" spans="1:2" ht="15" x14ac:dyDescent="0.2">
      <c r="A7975" s="48">
        <v>7974</v>
      </c>
      <c r="B7975">
        <v>53.896950960956481</v>
      </c>
    </row>
    <row r="7976" spans="1:2" ht="15" x14ac:dyDescent="0.2">
      <c r="A7976" s="48">
        <v>7975</v>
      </c>
      <c r="B7976">
        <v>56.097857028677183</v>
      </c>
    </row>
    <row r="7977" spans="1:2" ht="15" x14ac:dyDescent="0.2">
      <c r="A7977" s="48">
        <v>7976</v>
      </c>
      <c r="B7977">
        <v>53.896950960956481</v>
      </c>
    </row>
    <row r="7978" spans="1:2" ht="15" x14ac:dyDescent="0.2">
      <c r="A7978" s="48">
        <v>7977</v>
      </c>
      <c r="B7978">
        <v>53.896950960956481</v>
      </c>
    </row>
    <row r="7979" spans="1:2" ht="15" x14ac:dyDescent="0.2">
      <c r="A7979" s="48">
        <v>7978</v>
      </c>
      <c r="B7979">
        <v>56.097857028677183</v>
      </c>
    </row>
    <row r="7980" spans="1:2" ht="15" x14ac:dyDescent="0.2">
      <c r="A7980" s="48">
        <v>7979</v>
      </c>
      <c r="B7980">
        <v>62.494701382035096</v>
      </c>
    </row>
    <row r="7981" spans="1:2" ht="15" x14ac:dyDescent="0.2">
      <c r="A7981" s="48">
        <v>7980</v>
      </c>
      <c r="B7981">
        <v>92.674363142857146</v>
      </c>
    </row>
    <row r="7982" spans="1:2" ht="15" x14ac:dyDescent="0.2">
      <c r="A7982" s="48">
        <v>7981</v>
      </c>
      <c r="B7982">
        <v>92.674363142857146</v>
      </c>
    </row>
    <row r="7983" spans="1:2" ht="15" x14ac:dyDescent="0.2">
      <c r="A7983" s="48">
        <v>7982</v>
      </c>
      <c r="B7983">
        <v>92.674363142857146</v>
      </c>
    </row>
    <row r="7984" spans="1:2" ht="15" x14ac:dyDescent="0.2">
      <c r="A7984" s="48">
        <v>7983</v>
      </c>
      <c r="B7984">
        <v>92.674363142857146</v>
      </c>
    </row>
    <row r="7985" spans="1:2" ht="15" x14ac:dyDescent="0.2">
      <c r="A7985" s="48">
        <v>7984</v>
      </c>
      <c r="B7985">
        <v>92.674363142857146</v>
      </c>
    </row>
    <row r="7986" spans="1:2" ht="15" x14ac:dyDescent="0.2">
      <c r="A7986" s="48">
        <v>7985</v>
      </c>
      <c r="B7986">
        <v>53.896950960956481</v>
      </c>
    </row>
    <row r="7987" spans="1:2" ht="15" x14ac:dyDescent="0.2">
      <c r="A7987" s="48">
        <v>7986</v>
      </c>
      <c r="B7987">
        <v>56.097857028677183</v>
      </c>
    </row>
    <row r="7988" spans="1:2" ht="15" x14ac:dyDescent="0.2">
      <c r="A7988" s="48">
        <v>7987</v>
      </c>
      <c r="B7988">
        <v>92.674363142857146</v>
      </c>
    </row>
    <row r="7989" spans="1:2" ht="15" x14ac:dyDescent="0.2">
      <c r="A7989" s="48">
        <v>7988</v>
      </c>
      <c r="B7989">
        <v>92.674363142857146</v>
      </c>
    </row>
    <row r="7990" spans="1:2" ht="15" x14ac:dyDescent="0.2">
      <c r="A7990" s="48">
        <v>7989</v>
      </c>
      <c r="B7990">
        <v>56.097857028677183</v>
      </c>
    </row>
    <row r="7991" spans="1:2" ht="15" x14ac:dyDescent="0.2">
      <c r="A7991" s="48">
        <v>7990</v>
      </c>
      <c r="B7991">
        <v>53.896950960956481</v>
      </c>
    </row>
    <row r="7992" spans="1:2" ht="15" x14ac:dyDescent="0.2">
      <c r="A7992" s="48">
        <v>7991</v>
      </c>
      <c r="B7992">
        <v>53.896950960956481</v>
      </c>
    </row>
    <row r="7993" spans="1:2" ht="15" x14ac:dyDescent="0.2">
      <c r="A7993" s="48">
        <v>7992</v>
      </c>
      <c r="B7993">
        <v>53.896950960956481</v>
      </c>
    </row>
    <row r="7994" spans="1:2" ht="15" x14ac:dyDescent="0.2">
      <c r="A7994" s="48">
        <v>7993</v>
      </c>
      <c r="B7994">
        <v>45.132173773790356</v>
      </c>
    </row>
    <row r="7995" spans="1:2" ht="15" x14ac:dyDescent="0.2">
      <c r="A7995" s="48">
        <v>7994</v>
      </c>
      <c r="B7995">
        <v>43.521399970610744</v>
      </c>
    </row>
    <row r="7996" spans="1:2" ht="15" x14ac:dyDescent="0.2">
      <c r="A7996" s="48">
        <v>7995</v>
      </c>
      <c r="B7996">
        <v>42.399745027040403</v>
      </c>
    </row>
    <row r="7997" spans="1:2" ht="15" x14ac:dyDescent="0.2">
      <c r="A7997" s="48">
        <v>7996</v>
      </c>
      <c r="B7997">
        <v>43.521399970610744</v>
      </c>
    </row>
    <row r="7998" spans="1:2" ht="15" x14ac:dyDescent="0.2">
      <c r="A7998" s="48">
        <v>7997</v>
      </c>
      <c r="B7998">
        <v>43.521399970610744</v>
      </c>
    </row>
    <row r="7999" spans="1:2" ht="15" x14ac:dyDescent="0.2">
      <c r="A7999" s="48">
        <v>7998</v>
      </c>
      <c r="B7999">
        <v>43.521399970610744</v>
      </c>
    </row>
    <row r="8000" spans="1:2" ht="15" x14ac:dyDescent="0.2">
      <c r="A8000" s="48">
        <v>7999</v>
      </c>
      <c r="B8000">
        <v>43.521399970610744</v>
      </c>
    </row>
    <row r="8001" spans="1:2" ht="15" x14ac:dyDescent="0.2">
      <c r="A8001" s="48">
        <v>8000</v>
      </c>
      <c r="B8001">
        <v>45.132173773790356</v>
      </c>
    </row>
    <row r="8002" spans="1:2" ht="15" x14ac:dyDescent="0.2">
      <c r="A8002" s="48">
        <v>8001</v>
      </c>
      <c r="B8002">
        <v>45.132173773790356</v>
      </c>
    </row>
    <row r="8003" spans="1:2" ht="15" x14ac:dyDescent="0.2">
      <c r="A8003" s="48">
        <v>8002</v>
      </c>
      <c r="B8003">
        <v>51.274248608532282</v>
      </c>
    </row>
    <row r="8004" spans="1:2" ht="15" x14ac:dyDescent="0.2">
      <c r="A8004" s="48">
        <v>8003</v>
      </c>
      <c r="B8004">
        <v>51.274248608532282</v>
      </c>
    </row>
    <row r="8005" spans="1:2" ht="15" x14ac:dyDescent="0.2">
      <c r="A8005" s="48">
        <v>8004</v>
      </c>
      <c r="B8005">
        <v>93.767622571428575</v>
      </c>
    </row>
    <row r="8006" spans="1:2" ht="15" x14ac:dyDescent="0.2">
      <c r="A8006" s="48">
        <v>8005</v>
      </c>
      <c r="B8006">
        <v>93.767622571428575</v>
      </c>
    </row>
    <row r="8007" spans="1:2" ht="15" x14ac:dyDescent="0.2">
      <c r="A8007" s="48">
        <v>8006</v>
      </c>
      <c r="B8007">
        <v>51.274248608532282</v>
      </c>
    </row>
    <row r="8008" spans="1:2" ht="15" x14ac:dyDescent="0.2">
      <c r="A8008" s="48">
        <v>8007</v>
      </c>
      <c r="B8008">
        <v>45.132173773790356</v>
      </c>
    </row>
    <row r="8009" spans="1:2" ht="15" x14ac:dyDescent="0.2">
      <c r="A8009" s="48">
        <v>8008</v>
      </c>
      <c r="B8009">
        <v>45.132173773790356</v>
      </c>
    </row>
    <row r="8010" spans="1:2" ht="15" x14ac:dyDescent="0.2">
      <c r="A8010" s="48">
        <v>8009</v>
      </c>
      <c r="B8010">
        <v>45.132173773790356</v>
      </c>
    </row>
    <row r="8011" spans="1:2" ht="15" x14ac:dyDescent="0.2">
      <c r="A8011" s="48">
        <v>8010</v>
      </c>
      <c r="B8011">
        <v>45.132173773790356</v>
      </c>
    </row>
    <row r="8012" spans="1:2" ht="15" x14ac:dyDescent="0.2">
      <c r="A8012" s="48">
        <v>8011</v>
      </c>
      <c r="B8012">
        <v>93.767622571428575</v>
      </c>
    </row>
    <row r="8013" spans="1:2" ht="15" x14ac:dyDescent="0.2">
      <c r="A8013" s="48">
        <v>8012</v>
      </c>
      <c r="B8013">
        <v>93.767622571428575</v>
      </c>
    </row>
    <row r="8014" spans="1:2" ht="15" x14ac:dyDescent="0.2">
      <c r="A8014" s="48">
        <v>8013</v>
      </c>
      <c r="B8014">
        <v>93.767622571428575</v>
      </c>
    </row>
    <row r="8015" spans="1:2" ht="15" x14ac:dyDescent="0.2">
      <c r="A8015" s="48">
        <v>8014</v>
      </c>
      <c r="B8015">
        <v>51.274248608532282</v>
      </c>
    </row>
    <row r="8016" spans="1:2" ht="15" x14ac:dyDescent="0.2">
      <c r="A8016" s="48">
        <v>8015</v>
      </c>
      <c r="B8016">
        <v>45.132173773790356</v>
      </c>
    </row>
    <row r="8017" spans="1:2" ht="15" x14ac:dyDescent="0.2">
      <c r="A8017" s="48">
        <v>8016</v>
      </c>
      <c r="B8017">
        <v>45.132173773790356</v>
      </c>
    </row>
    <row r="8018" spans="1:2" ht="15" x14ac:dyDescent="0.2">
      <c r="A8018" s="48">
        <v>8017</v>
      </c>
      <c r="B8018">
        <v>35.663813546546486</v>
      </c>
    </row>
    <row r="8019" spans="1:2" ht="15" x14ac:dyDescent="0.2">
      <c r="A8019" s="48">
        <v>8018</v>
      </c>
      <c r="B8019">
        <v>35.663813546546486</v>
      </c>
    </row>
    <row r="8020" spans="1:2" ht="15" x14ac:dyDescent="0.2">
      <c r="A8020" s="48">
        <v>8019</v>
      </c>
      <c r="B8020">
        <v>35.663813546546486</v>
      </c>
    </row>
    <row r="8021" spans="1:2" ht="15" x14ac:dyDescent="0.2">
      <c r="A8021" s="48">
        <v>8020</v>
      </c>
      <c r="B8021">
        <v>35.663813546546486</v>
      </c>
    </row>
    <row r="8022" spans="1:2" ht="15" x14ac:dyDescent="0.2">
      <c r="A8022" s="48">
        <v>8021</v>
      </c>
      <c r="B8022">
        <v>35.663813546546486</v>
      </c>
    </row>
    <row r="8023" spans="1:2" ht="15" x14ac:dyDescent="0.2">
      <c r="A8023" s="48">
        <v>8022</v>
      </c>
      <c r="B8023">
        <v>35.663813546546486</v>
      </c>
    </row>
    <row r="8024" spans="1:2" ht="15" x14ac:dyDescent="0.2">
      <c r="A8024" s="48">
        <v>8023</v>
      </c>
      <c r="B8024">
        <v>34.60083911823326</v>
      </c>
    </row>
    <row r="8025" spans="1:2" ht="15" x14ac:dyDescent="0.2">
      <c r="A8025" s="48">
        <v>8024</v>
      </c>
      <c r="B8025">
        <v>34.60083911823326</v>
      </c>
    </row>
    <row r="8026" spans="1:2" ht="15" x14ac:dyDescent="0.2">
      <c r="A8026" s="48">
        <v>8025</v>
      </c>
      <c r="B8026">
        <v>35.663813546546486</v>
      </c>
    </row>
    <row r="8027" spans="1:2" ht="15" x14ac:dyDescent="0.2">
      <c r="A8027" s="48">
        <v>8026</v>
      </c>
      <c r="B8027">
        <v>35.663813546546486</v>
      </c>
    </row>
    <row r="8028" spans="1:2" ht="15" x14ac:dyDescent="0.2">
      <c r="A8028" s="48">
        <v>8027</v>
      </c>
      <c r="B8028">
        <v>35.663813546546486</v>
      </c>
    </row>
    <row r="8029" spans="1:2" ht="15" x14ac:dyDescent="0.2">
      <c r="A8029" s="48">
        <v>8028</v>
      </c>
      <c r="B8029">
        <v>35.663813546546486</v>
      </c>
    </row>
    <row r="8030" spans="1:2" ht="15" x14ac:dyDescent="0.2">
      <c r="A8030" s="48">
        <v>8029</v>
      </c>
      <c r="B8030">
        <v>40.455869742052329</v>
      </c>
    </row>
    <row r="8031" spans="1:2" ht="15" x14ac:dyDescent="0.2">
      <c r="A8031" s="48">
        <v>8030</v>
      </c>
      <c r="B8031">
        <v>40.455869742052329</v>
      </c>
    </row>
    <row r="8032" spans="1:2" ht="15" x14ac:dyDescent="0.2">
      <c r="A8032" s="48">
        <v>8031</v>
      </c>
      <c r="B8032">
        <v>40.455869742052329</v>
      </c>
    </row>
    <row r="8033" spans="1:2" ht="15" x14ac:dyDescent="0.2">
      <c r="A8033" s="48">
        <v>8032</v>
      </c>
      <c r="B8033">
        <v>35.663813546546486</v>
      </c>
    </row>
    <row r="8034" spans="1:2" ht="15" x14ac:dyDescent="0.2">
      <c r="A8034" s="48">
        <v>8033</v>
      </c>
      <c r="B8034">
        <v>35.663813546546486</v>
      </c>
    </row>
    <row r="8035" spans="1:2" ht="15" x14ac:dyDescent="0.2">
      <c r="A8035" s="48">
        <v>8034</v>
      </c>
      <c r="B8035">
        <v>35.663813546546486</v>
      </c>
    </row>
    <row r="8036" spans="1:2" ht="15" x14ac:dyDescent="0.2">
      <c r="A8036" s="48">
        <v>8035</v>
      </c>
      <c r="B8036">
        <v>91.369833999999997</v>
      </c>
    </row>
    <row r="8037" spans="1:2" ht="15" x14ac:dyDescent="0.2">
      <c r="A8037" s="48">
        <v>8036</v>
      </c>
      <c r="B8037">
        <v>91.369833999999997</v>
      </c>
    </row>
    <row r="8038" spans="1:2" ht="15" x14ac:dyDescent="0.2">
      <c r="A8038" s="48">
        <v>8037</v>
      </c>
      <c r="B8038">
        <v>91.369833999999997</v>
      </c>
    </row>
    <row r="8039" spans="1:2" ht="15" x14ac:dyDescent="0.2">
      <c r="A8039" s="48">
        <v>8038</v>
      </c>
      <c r="B8039">
        <v>41.21952828318171</v>
      </c>
    </row>
    <row r="8040" spans="1:2" ht="15" x14ac:dyDescent="0.2">
      <c r="A8040" s="48">
        <v>8039</v>
      </c>
      <c r="B8040">
        <v>40.455869742052329</v>
      </c>
    </row>
    <row r="8041" spans="1:2" ht="15" x14ac:dyDescent="0.2">
      <c r="A8041" s="48">
        <v>8040</v>
      </c>
      <c r="B8041">
        <v>35.663813546546486</v>
      </c>
    </row>
    <row r="8042" spans="1:2" ht="15" x14ac:dyDescent="0.2">
      <c r="A8042" s="48">
        <v>8041</v>
      </c>
      <c r="B8042">
        <v>34.442721129558279</v>
      </c>
    </row>
    <row r="8043" spans="1:2" ht="15" x14ac:dyDescent="0.2">
      <c r="A8043" s="48">
        <v>8042</v>
      </c>
      <c r="B8043">
        <v>34.442721129558279</v>
      </c>
    </row>
    <row r="8044" spans="1:2" ht="15" x14ac:dyDescent="0.2">
      <c r="A8044" s="48">
        <v>8043</v>
      </c>
      <c r="B8044">
        <v>34.442721129558279</v>
      </c>
    </row>
    <row r="8045" spans="1:2" ht="15" x14ac:dyDescent="0.2">
      <c r="A8045" s="48">
        <v>8044</v>
      </c>
      <c r="B8045">
        <v>28.971429202038173</v>
      </c>
    </row>
    <row r="8046" spans="1:2" ht="15" x14ac:dyDescent="0.2">
      <c r="A8046" s="48">
        <v>8045</v>
      </c>
      <c r="B8046">
        <v>34.442721129558279</v>
      </c>
    </row>
    <row r="8047" spans="1:2" ht="15" x14ac:dyDescent="0.2">
      <c r="A8047" s="48">
        <v>8046</v>
      </c>
      <c r="B8047">
        <v>34.442721129558279</v>
      </c>
    </row>
    <row r="8048" spans="1:2" ht="15" x14ac:dyDescent="0.2">
      <c r="A8048" s="48">
        <v>8047</v>
      </c>
      <c r="B8048">
        <v>34.442721129558279</v>
      </c>
    </row>
    <row r="8049" spans="1:2" ht="15" x14ac:dyDescent="0.2">
      <c r="A8049" s="48">
        <v>8048</v>
      </c>
      <c r="B8049">
        <v>80.524371977653146</v>
      </c>
    </row>
    <row r="8050" spans="1:2" ht="15" x14ac:dyDescent="0.2">
      <c r="A8050" s="48">
        <v>8049</v>
      </c>
      <c r="B8050">
        <v>79.989483453219719</v>
      </c>
    </row>
    <row r="8051" spans="1:2" ht="15" x14ac:dyDescent="0.2">
      <c r="A8051" s="48">
        <v>8050</v>
      </c>
      <c r="B8051">
        <v>79.989483453219719</v>
      </c>
    </row>
    <row r="8052" spans="1:2" ht="15" x14ac:dyDescent="0.2">
      <c r="A8052" s="48">
        <v>8051</v>
      </c>
      <c r="B8052">
        <v>80.524371977653146</v>
      </c>
    </row>
    <row r="8053" spans="1:2" ht="15" x14ac:dyDescent="0.2">
      <c r="A8053" s="48">
        <v>8052</v>
      </c>
      <c r="B8053">
        <v>91.596455142857153</v>
      </c>
    </row>
    <row r="8054" spans="1:2" ht="15" x14ac:dyDescent="0.2">
      <c r="A8054" s="48">
        <v>8053</v>
      </c>
      <c r="B8054">
        <v>91.025917792086986</v>
      </c>
    </row>
    <row r="8055" spans="1:2" ht="15" x14ac:dyDescent="0.2">
      <c r="A8055" s="48">
        <v>8054</v>
      </c>
      <c r="B8055">
        <v>91.025917792086986</v>
      </c>
    </row>
    <row r="8056" spans="1:2" ht="15" x14ac:dyDescent="0.2">
      <c r="A8056" s="48">
        <v>8055</v>
      </c>
      <c r="B8056">
        <v>91.596455142857153</v>
      </c>
    </row>
    <row r="8057" spans="1:2" ht="15" x14ac:dyDescent="0.2">
      <c r="A8057" s="48">
        <v>8056</v>
      </c>
      <c r="B8057">
        <v>91.596455142857153</v>
      </c>
    </row>
    <row r="8058" spans="1:2" ht="15" x14ac:dyDescent="0.2">
      <c r="A8058" s="48">
        <v>8057</v>
      </c>
      <c r="B8058">
        <v>80.524371977653146</v>
      </c>
    </row>
    <row r="8059" spans="1:2" ht="15" x14ac:dyDescent="0.2">
      <c r="A8059" s="48">
        <v>8058</v>
      </c>
      <c r="B8059">
        <v>79.989483453219719</v>
      </c>
    </row>
    <row r="8060" spans="1:2" ht="15" x14ac:dyDescent="0.2">
      <c r="A8060" s="48">
        <v>8059</v>
      </c>
      <c r="B8060">
        <v>91.596455142857153</v>
      </c>
    </row>
    <row r="8061" spans="1:2" ht="15" x14ac:dyDescent="0.2">
      <c r="A8061" s="48">
        <v>8060</v>
      </c>
      <c r="B8061">
        <v>91.596455142857153</v>
      </c>
    </row>
    <row r="8062" spans="1:2" ht="15" x14ac:dyDescent="0.2">
      <c r="A8062" s="48">
        <v>8061</v>
      </c>
      <c r="B8062">
        <v>91.025917792086986</v>
      </c>
    </row>
    <row r="8063" spans="1:2" ht="15" x14ac:dyDescent="0.2">
      <c r="A8063" s="48">
        <v>8062</v>
      </c>
      <c r="B8063">
        <v>79.989483453219719</v>
      </c>
    </row>
    <row r="8064" spans="1:2" ht="15" x14ac:dyDescent="0.2">
      <c r="A8064" s="48">
        <v>8063</v>
      </c>
      <c r="B8064">
        <v>79.989483453219719</v>
      </c>
    </row>
    <row r="8065" spans="1:2" ht="15" x14ac:dyDescent="0.2">
      <c r="A8065" s="48">
        <v>8064</v>
      </c>
      <c r="B8065">
        <v>34.442721129558279</v>
      </c>
    </row>
    <row r="8066" spans="1:2" ht="15" x14ac:dyDescent="0.2">
      <c r="A8066" s="48">
        <v>8065</v>
      </c>
      <c r="B8066">
        <v>42.877607259978475</v>
      </c>
    </row>
    <row r="8067" spans="1:2" ht="15" x14ac:dyDescent="0.2">
      <c r="A8067" s="48">
        <v>8066</v>
      </c>
      <c r="B8067">
        <v>42.877607259978475</v>
      </c>
    </row>
    <row r="8068" spans="1:2" ht="15" x14ac:dyDescent="0.2">
      <c r="A8068" s="48">
        <v>8067</v>
      </c>
      <c r="B8068">
        <v>42.877607259978475</v>
      </c>
    </row>
    <row r="8069" spans="1:2" ht="15" x14ac:dyDescent="0.2">
      <c r="A8069" s="48">
        <v>8068</v>
      </c>
      <c r="B8069">
        <v>38.213690316093164</v>
      </c>
    </row>
    <row r="8070" spans="1:2" ht="15" x14ac:dyDescent="0.2">
      <c r="A8070" s="48">
        <v>8069</v>
      </c>
      <c r="B8070">
        <v>42.877607259978475</v>
      </c>
    </row>
    <row r="8071" spans="1:2" ht="15" x14ac:dyDescent="0.2">
      <c r="A8071" s="48">
        <v>8070</v>
      </c>
      <c r="B8071">
        <v>46.970049105212809</v>
      </c>
    </row>
    <row r="8072" spans="1:2" ht="15" x14ac:dyDescent="0.2">
      <c r="A8072" s="48">
        <v>8071</v>
      </c>
      <c r="B8072">
        <v>46.970049105212809</v>
      </c>
    </row>
    <row r="8073" spans="1:2" ht="15" x14ac:dyDescent="0.2">
      <c r="A8073" s="48">
        <v>8072</v>
      </c>
      <c r="B8073">
        <v>78.113401348471299</v>
      </c>
    </row>
    <row r="8074" spans="1:2" ht="15" x14ac:dyDescent="0.2">
      <c r="A8074" s="48">
        <v>8073</v>
      </c>
      <c r="B8074">
        <v>86.987749181136564</v>
      </c>
    </row>
    <row r="8075" spans="1:2" ht="15" x14ac:dyDescent="0.2">
      <c r="A8075" s="48">
        <v>8074</v>
      </c>
      <c r="B8075">
        <v>86.987749181136564</v>
      </c>
    </row>
    <row r="8076" spans="1:2" ht="15" x14ac:dyDescent="0.2">
      <c r="A8076" s="48">
        <v>8075</v>
      </c>
      <c r="B8076">
        <v>86.987749181136564</v>
      </c>
    </row>
    <row r="8077" spans="1:2" ht="15" x14ac:dyDescent="0.2">
      <c r="A8077" s="48">
        <v>8076</v>
      </c>
      <c r="B8077">
        <v>86.987749181136564</v>
      </c>
    </row>
    <row r="8078" spans="1:2" ht="15" x14ac:dyDescent="0.2">
      <c r="A8078" s="48">
        <v>8077</v>
      </c>
      <c r="B8078">
        <v>86.987749181136564</v>
      </c>
    </row>
    <row r="8079" spans="1:2" ht="15" x14ac:dyDescent="0.2">
      <c r="A8079" s="48">
        <v>8078</v>
      </c>
      <c r="B8079">
        <v>86.987749181136564</v>
      </c>
    </row>
    <row r="8080" spans="1:2" ht="15" x14ac:dyDescent="0.2">
      <c r="A8080" s="48">
        <v>8079</v>
      </c>
      <c r="B8080">
        <v>86.987749181136564</v>
      </c>
    </row>
    <row r="8081" spans="1:2" ht="15" x14ac:dyDescent="0.2">
      <c r="A8081" s="48">
        <v>8080</v>
      </c>
      <c r="B8081">
        <v>86.987749181136564</v>
      </c>
    </row>
    <row r="8082" spans="1:2" ht="15" x14ac:dyDescent="0.2">
      <c r="A8082" s="48">
        <v>8081</v>
      </c>
      <c r="B8082">
        <v>86.987749181136564</v>
      </c>
    </row>
    <row r="8083" spans="1:2" ht="15" x14ac:dyDescent="0.2">
      <c r="A8083" s="48">
        <v>8082</v>
      </c>
      <c r="B8083">
        <v>86.987749181136564</v>
      </c>
    </row>
    <row r="8084" spans="1:2" ht="15" x14ac:dyDescent="0.2">
      <c r="A8084" s="48">
        <v>8083</v>
      </c>
      <c r="B8084">
        <v>87.558245428571439</v>
      </c>
    </row>
    <row r="8085" spans="1:2" ht="15" x14ac:dyDescent="0.2">
      <c r="A8085" s="48">
        <v>8084</v>
      </c>
      <c r="B8085">
        <v>87.558245428571439</v>
      </c>
    </row>
    <row r="8086" spans="1:2" ht="15" x14ac:dyDescent="0.2">
      <c r="A8086" s="48">
        <v>8085</v>
      </c>
      <c r="B8086">
        <v>86.987749181136564</v>
      </c>
    </row>
    <row r="8087" spans="1:2" ht="15" x14ac:dyDescent="0.2">
      <c r="A8087" s="48">
        <v>8086</v>
      </c>
      <c r="B8087">
        <v>86.987749181136564</v>
      </c>
    </row>
    <row r="8088" spans="1:2" ht="15" x14ac:dyDescent="0.2">
      <c r="A8088" s="48">
        <v>8087</v>
      </c>
      <c r="B8088">
        <v>46.970049105212809</v>
      </c>
    </row>
    <row r="8089" spans="1:2" ht="15" x14ac:dyDescent="0.2">
      <c r="A8089" s="48">
        <v>8088</v>
      </c>
      <c r="B8089">
        <v>46.970049105212809</v>
      </c>
    </row>
    <row r="8090" spans="1:2" ht="15" x14ac:dyDescent="0.2">
      <c r="A8090" s="48">
        <v>8089</v>
      </c>
      <c r="B8090">
        <v>45.630826275684612</v>
      </c>
    </row>
    <row r="8091" spans="1:2" ht="15" x14ac:dyDescent="0.2">
      <c r="A8091" s="48">
        <v>8090</v>
      </c>
      <c r="B8091">
        <v>45.630826275684612</v>
      </c>
    </row>
    <row r="8092" spans="1:2" ht="15" x14ac:dyDescent="0.2">
      <c r="A8092" s="48">
        <v>8091</v>
      </c>
      <c r="B8092">
        <v>42.119781667455179</v>
      </c>
    </row>
    <row r="8093" spans="1:2" ht="15" x14ac:dyDescent="0.2">
      <c r="A8093" s="48">
        <v>8092</v>
      </c>
      <c r="B8093">
        <v>42.119781667455179</v>
      </c>
    </row>
    <row r="8094" spans="1:2" ht="15" x14ac:dyDescent="0.2">
      <c r="A8094" s="48">
        <v>8093</v>
      </c>
      <c r="B8094">
        <v>45.630826275684612</v>
      </c>
    </row>
    <row r="8095" spans="1:2" ht="15" x14ac:dyDescent="0.2">
      <c r="A8095" s="48">
        <v>8094</v>
      </c>
      <c r="B8095">
        <v>45.630826275684612</v>
      </c>
    </row>
    <row r="8096" spans="1:2" ht="15" x14ac:dyDescent="0.2">
      <c r="A8096" s="48">
        <v>8095</v>
      </c>
      <c r="B8096">
        <v>45.630826275684612</v>
      </c>
    </row>
    <row r="8097" spans="1:2" ht="15" x14ac:dyDescent="0.2">
      <c r="A8097" s="48">
        <v>8096</v>
      </c>
      <c r="B8097">
        <v>45.630826275684612</v>
      </c>
    </row>
    <row r="8098" spans="1:2" ht="15" x14ac:dyDescent="0.2">
      <c r="A8098" s="48">
        <v>8097</v>
      </c>
      <c r="B8098">
        <v>45.630826275684612</v>
      </c>
    </row>
    <row r="8099" spans="1:2" ht="15" x14ac:dyDescent="0.2">
      <c r="A8099" s="48">
        <v>8098</v>
      </c>
      <c r="B8099">
        <v>81.148962668317552</v>
      </c>
    </row>
    <row r="8100" spans="1:2" ht="15" x14ac:dyDescent="0.2">
      <c r="A8100" s="48">
        <v>8099</v>
      </c>
      <c r="B8100">
        <v>81.148962668317552</v>
      </c>
    </row>
    <row r="8101" spans="1:2" ht="15" x14ac:dyDescent="0.2">
      <c r="A8101" s="48">
        <v>8100</v>
      </c>
      <c r="B8101">
        <v>94.098444000000001</v>
      </c>
    </row>
    <row r="8102" spans="1:2" ht="15" x14ac:dyDescent="0.2">
      <c r="A8102" s="48">
        <v>8101</v>
      </c>
      <c r="B8102">
        <v>81.148962668317552</v>
      </c>
    </row>
    <row r="8103" spans="1:2" ht="15" x14ac:dyDescent="0.2">
      <c r="A8103" s="48">
        <v>8102</v>
      </c>
      <c r="B8103">
        <v>81.148962668317552</v>
      </c>
    </row>
    <row r="8104" spans="1:2" ht="15" x14ac:dyDescent="0.2">
      <c r="A8104" s="48">
        <v>8103</v>
      </c>
      <c r="B8104">
        <v>88.470910679899717</v>
      </c>
    </row>
    <row r="8105" spans="1:2" ht="15" x14ac:dyDescent="0.2">
      <c r="A8105" s="48">
        <v>8104</v>
      </c>
      <c r="B8105">
        <v>88.470910679899717</v>
      </c>
    </row>
    <row r="8106" spans="1:2" ht="15" x14ac:dyDescent="0.2">
      <c r="A8106" s="48">
        <v>8105</v>
      </c>
      <c r="B8106">
        <v>88.470910679899717</v>
      </c>
    </row>
    <row r="8107" spans="1:2" ht="15" x14ac:dyDescent="0.2">
      <c r="A8107" s="48">
        <v>8106</v>
      </c>
      <c r="B8107">
        <v>72.128180317685434</v>
      </c>
    </row>
    <row r="8108" spans="1:2" ht="15" x14ac:dyDescent="0.2">
      <c r="A8108" s="48">
        <v>8107</v>
      </c>
      <c r="B8108">
        <v>81.148962668317552</v>
      </c>
    </row>
    <row r="8109" spans="1:2" ht="15" x14ac:dyDescent="0.2">
      <c r="A8109" s="48">
        <v>8108</v>
      </c>
      <c r="B8109">
        <v>88.470910679899717</v>
      </c>
    </row>
    <row r="8110" spans="1:2" ht="15" x14ac:dyDescent="0.2">
      <c r="A8110" s="48">
        <v>8109</v>
      </c>
      <c r="B8110">
        <v>88.470910679899717</v>
      </c>
    </row>
    <row r="8111" spans="1:2" ht="15" x14ac:dyDescent="0.2">
      <c r="A8111" s="48">
        <v>8110</v>
      </c>
      <c r="B8111">
        <v>45.630826275684612</v>
      </c>
    </row>
    <row r="8112" spans="1:2" ht="15" x14ac:dyDescent="0.2">
      <c r="A8112" s="48">
        <v>8111</v>
      </c>
      <c r="B8112">
        <v>45.630826275684612</v>
      </c>
    </row>
    <row r="8113" spans="1:2" ht="15" x14ac:dyDescent="0.2">
      <c r="A8113" s="48">
        <v>8112</v>
      </c>
      <c r="B8113">
        <v>45.630826275684612</v>
      </c>
    </row>
    <row r="8114" spans="1:2" ht="15" x14ac:dyDescent="0.2">
      <c r="A8114" s="48">
        <v>8113</v>
      </c>
      <c r="B8114">
        <v>4.8620350826664955</v>
      </c>
    </row>
    <row r="8115" spans="1:2" ht="15" x14ac:dyDescent="0.2">
      <c r="A8115" s="48">
        <v>8114</v>
      </c>
      <c r="B8115">
        <v>15.732285397801638</v>
      </c>
    </row>
    <row r="8116" spans="1:2" ht="15" x14ac:dyDescent="0.2">
      <c r="A8116" s="48">
        <v>8115</v>
      </c>
      <c r="B8116">
        <v>12.438574392857349</v>
      </c>
    </row>
    <row r="8117" spans="1:2" ht="15" x14ac:dyDescent="0.2">
      <c r="A8117" s="48">
        <v>8116</v>
      </c>
      <c r="B8117">
        <v>4.8620350826664955</v>
      </c>
    </row>
    <row r="8118" spans="1:2" ht="15" x14ac:dyDescent="0.2">
      <c r="A8118" s="48">
        <v>8117</v>
      </c>
      <c r="B8118">
        <v>4.8620350826664955</v>
      </c>
    </row>
    <row r="8119" spans="1:2" ht="15" x14ac:dyDescent="0.2">
      <c r="A8119" s="48">
        <v>8118</v>
      </c>
      <c r="B8119">
        <v>31.740309918621623</v>
      </c>
    </row>
    <row r="8120" spans="1:2" ht="15" x14ac:dyDescent="0.2">
      <c r="A8120" s="48">
        <v>8119</v>
      </c>
      <c r="B8120">
        <v>30.166210389441709</v>
      </c>
    </row>
    <row r="8121" spans="1:2" ht="15" x14ac:dyDescent="0.2">
      <c r="A8121" s="48">
        <v>8120</v>
      </c>
      <c r="B8121">
        <v>48.856509238391695</v>
      </c>
    </row>
    <row r="8122" spans="1:2" ht="15" x14ac:dyDescent="0.2">
      <c r="A8122" s="48">
        <v>8121</v>
      </c>
      <c r="B8122">
        <v>51.220206117570633</v>
      </c>
    </row>
    <row r="8123" spans="1:2" ht="15" x14ac:dyDescent="0.2">
      <c r="A8123" s="48">
        <v>8122</v>
      </c>
      <c r="B8123">
        <v>51.220206117570633</v>
      </c>
    </row>
    <row r="8124" spans="1:2" ht="15" x14ac:dyDescent="0.2">
      <c r="A8124" s="48">
        <v>8123</v>
      </c>
      <c r="B8124">
        <v>51.220206117570633</v>
      </c>
    </row>
    <row r="8125" spans="1:2" ht="15" x14ac:dyDescent="0.2">
      <c r="A8125" s="48">
        <v>8124</v>
      </c>
      <c r="B8125">
        <v>77.9281323004044</v>
      </c>
    </row>
    <row r="8126" spans="1:2" ht="15" x14ac:dyDescent="0.2">
      <c r="A8126" s="48">
        <v>8125</v>
      </c>
      <c r="B8126">
        <v>77.9281323004044</v>
      </c>
    </row>
    <row r="8127" spans="1:2" ht="15" x14ac:dyDescent="0.2">
      <c r="A8127" s="48">
        <v>8126</v>
      </c>
      <c r="B8127">
        <v>77.9281323004044</v>
      </c>
    </row>
    <row r="8128" spans="1:2" ht="15" x14ac:dyDescent="0.2">
      <c r="A8128" s="48">
        <v>8127</v>
      </c>
      <c r="B8128">
        <v>82.830111943918908</v>
      </c>
    </row>
    <row r="8129" spans="1:2" ht="15" x14ac:dyDescent="0.2">
      <c r="A8129" s="48">
        <v>8128</v>
      </c>
      <c r="B8129">
        <v>82.830111943918908</v>
      </c>
    </row>
    <row r="8130" spans="1:2" ht="15" x14ac:dyDescent="0.2">
      <c r="A8130" s="48">
        <v>8129</v>
      </c>
      <c r="B8130">
        <v>77.9281323004044</v>
      </c>
    </row>
    <row r="8131" spans="1:2" ht="15" x14ac:dyDescent="0.2">
      <c r="A8131" s="48">
        <v>8130</v>
      </c>
      <c r="B8131">
        <v>51.220206117570633</v>
      </c>
    </row>
    <row r="8132" spans="1:2" ht="15" x14ac:dyDescent="0.2">
      <c r="A8132" s="48">
        <v>8131</v>
      </c>
      <c r="B8132">
        <v>88.452107428571423</v>
      </c>
    </row>
    <row r="8133" spans="1:2" ht="15" x14ac:dyDescent="0.2">
      <c r="A8133" s="48">
        <v>8132</v>
      </c>
      <c r="B8133">
        <v>88.452107428571423</v>
      </c>
    </row>
    <row r="8134" spans="1:2" ht="15" x14ac:dyDescent="0.2">
      <c r="A8134" s="48">
        <v>8133</v>
      </c>
      <c r="B8134">
        <v>77.9281323004044</v>
      </c>
    </row>
    <row r="8135" spans="1:2" ht="15" x14ac:dyDescent="0.2">
      <c r="A8135" s="48">
        <v>8134</v>
      </c>
      <c r="B8135">
        <v>51.220206117570633</v>
      </c>
    </row>
    <row r="8136" spans="1:2" ht="15" x14ac:dyDescent="0.2">
      <c r="A8136" s="48">
        <v>8135</v>
      </c>
      <c r="B8136">
        <v>51.220206117570633</v>
      </c>
    </row>
    <row r="8137" spans="1:2" ht="15" x14ac:dyDescent="0.2">
      <c r="A8137" s="48">
        <v>8136</v>
      </c>
      <c r="B8137">
        <v>48.856509238391695</v>
      </c>
    </row>
    <row r="8138" spans="1:2" ht="15" x14ac:dyDescent="0.2">
      <c r="A8138" s="48">
        <v>8137</v>
      </c>
      <c r="B8138">
        <v>46.734423232653711</v>
      </c>
    </row>
    <row r="8139" spans="1:2" ht="15" x14ac:dyDescent="0.2">
      <c r="A8139" s="48">
        <v>8138</v>
      </c>
      <c r="B8139">
        <v>43.868157176814812</v>
      </c>
    </row>
    <row r="8140" spans="1:2" ht="15" x14ac:dyDescent="0.2">
      <c r="A8140" s="48">
        <v>8139</v>
      </c>
      <c r="B8140">
        <v>43.868157176814812</v>
      </c>
    </row>
    <row r="8141" spans="1:2" ht="15" x14ac:dyDescent="0.2">
      <c r="A8141" s="48">
        <v>8140</v>
      </c>
      <c r="B8141">
        <v>43.868157176814812</v>
      </c>
    </row>
    <row r="8142" spans="1:2" ht="15" x14ac:dyDescent="0.2">
      <c r="A8142" s="48">
        <v>8141</v>
      </c>
      <c r="B8142">
        <v>43.868157176814812</v>
      </c>
    </row>
    <row r="8143" spans="1:2" ht="15" x14ac:dyDescent="0.2">
      <c r="A8143" s="48">
        <v>8142</v>
      </c>
      <c r="B8143">
        <v>46.734423232653711</v>
      </c>
    </row>
    <row r="8144" spans="1:2" ht="15" x14ac:dyDescent="0.2">
      <c r="A8144" s="48">
        <v>8143</v>
      </c>
      <c r="B8144">
        <v>43.868157176814812</v>
      </c>
    </row>
    <row r="8145" spans="1:2" ht="15" x14ac:dyDescent="0.2">
      <c r="A8145" s="48">
        <v>8144</v>
      </c>
      <c r="B8145">
        <v>44.677835364653184</v>
      </c>
    </row>
    <row r="8146" spans="1:2" ht="15" x14ac:dyDescent="0.2">
      <c r="A8146" s="48">
        <v>8145</v>
      </c>
      <c r="B8146">
        <v>51.421804031375153</v>
      </c>
    </row>
    <row r="8147" spans="1:2" ht="15" x14ac:dyDescent="0.2">
      <c r="A8147" s="48">
        <v>8146</v>
      </c>
      <c r="B8147">
        <v>51.421804031375153</v>
      </c>
    </row>
    <row r="8148" spans="1:2" ht="15" x14ac:dyDescent="0.2">
      <c r="A8148" s="48">
        <v>8147</v>
      </c>
      <c r="B8148">
        <v>83.136223836307792</v>
      </c>
    </row>
    <row r="8149" spans="1:2" ht="15" x14ac:dyDescent="0.2">
      <c r="A8149" s="48">
        <v>8148</v>
      </c>
      <c r="B8149">
        <v>88.20411571428572</v>
      </c>
    </row>
    <row r="8150" spans="1:2" ht="15" x14ac:dyDescent="0.2">
      <c r="A8150" s="48">
        <v>8149</v>
      </c>
      <c r="B8150">
        <v>83.136223836307792</v>
      </c>
    </row>
    <row r="8151" spans="1:2" ht="15" x14ac:dyDescent="0.2">
      <c r="A8151" s="48">
        <v>8150</v>
      </c>
      <c r="B8151">
        <v>83.136223836307792</v>
      </c>
    </row>
    <row r="8152" spans="1:2" ht="15" x14ac:dyDescent="0.2">
      <c r="A8152" s="48">
        <v>8151</v>
      </c>
      <c r="B8152">
        <v>88.20411571428572</v>
      </c>
    </row>
    <row r="8153" spans="1:2" ht="15" x14ac:dyDescent="0.2">
      <c r="A8153" s="48">
        <v>8152</v>
      </c>
      <c r="B8153">
        <v>88.20411571428572</v>
      </c>
    </row>
    <row r="8154" spans="1:2" ht="15" x14ac:dyDescent="0.2">
      <c r="A8154" s="48">
        <v>8153</v>
      </c>
      <c r="B8154">
        <v>83.136223836307792</v>
      </c>
    </row>
    <row r="8155" spans="1:2" ht="15" x14ac:dyDescent="0.2">
      <c r="A8155" s="48">
        <v>8154</v>
      </c>
      <c r="B8155">
        <v>83.136223836307792</v>
      </c>
    </row>
    <row r="8156" spans="1:2" ht="15" x14ac:dyDescent="0.2">
      <c r="A8156" s="48">
        <v>8155</v>
      </c>
      <c r="B8156">
        <v>88.20411571428572</v>
      </c>
    </row>
    <row r="8157" spans="1:2" ht="15" x14ac:dyDescent="0.2">
      <c r="A8157" s="48">
        <v>8156</v>
      </c>
      <c r="B8157">
        <v>88.20411571428572</v>
      </c>
    </row>
    <row r="8158" spans="1:2" ht="15" x14ac:dyDescent="0.2">
      <c r="A8158" s="48">
        <v>8157</v>
      </c>
      <c r="B8158">
        <v>51.421804031375153</v>
      </c>
    </row>
    <row r="8159" spans="1:2" ht="15" x14ac:dyDescent="0.2">
      <c r="A8159" s="48">
        <v>8158</v>
      </c>
      <c r="B8159">
        <v>51.421804031375153</v>
      </c>
    </row>
    <row r="8160" spans="1:2" ht="15" x14ac:dyDescent="0.2">
      <c r="A8160" s="48">
        <v>8159</v>
      </c>
      <c r="B8160">
        <v>46.734423232653711</v>
      </c>
    </row>
    <row r="8161" spans="1:2" ht="15" x14ac:dyDescent="0.2">
      <c r="A8161" s="48">
        <v>8160</v>
      </c>
      <c r="B8161">
        <v>43.868157176814812</v>
      </c>
    </row>
    <row r="8162" spans="1:2" ht="15" x14ac:dyDescent="0.2">
      <c r="A8162" s="48">
        <v>8161</v>
      </c>
      <c r="B8162">
        <v>54.854660840219637</v>
      </c>
    </row>
    <row r="8163" spans="1:2" ht="15" x14ac:dyDescent="0.2">
      <c r="A8163" s="48">
        <v>8162</v>
      </c>
      <c r="B8163">
        <v>52.104077183637628</v>
      </c>
    </row>
    <row r="8164" spans="1:2" ht="15" x14ac:dyDescent="0.2">
      <c r="A8164" s="48">
        <v>8163</v>
      </c>
      <c r="B8164">
        <v>52.104077183637628</v>
      </c>
    </row>
    <row r="8165" spans="1:2" ht="15" x14ac:dyDescent="0.2">
      <c r="A8165" s="48">
        <v>8164</v>
      </c>
      <c r="B8165">
        <v>52.104077183637628</v>
      </c>
    </row>
    <row r="8166" spans="1:2" ht="15" x14ac:dyDescent="0.2">
      <c r="A8166" s="48">
        <v>8165</v>
      </c>
      <c r="B8166">
        <v>52.104077183637628</v>
      </c>
    </row>
    <row r="8167" spans="1:2" ht="15" x14ac:dyDescent="0.2">
      <c r="A8167" s="48">
        <v>8166</v>
      </c>
      <c r="B8167">
        <v>52.104077183637628</v>
      </c>
    </row>
    <row r="8168" spans="1:2" ht="15" x14ac:dyDescent="0.2">
      <c r="A8168" s="48">
        <v>8167</v>
      </c>
      <c r="B8168">
        <v>52.104077183637628</v>
      </c>
    </row>
    <row r="8169" spans="1:2" ht="15" x14ac:dyDescent="0.2">
      <c r="A8169" s="48">
        <v>8168</v>
      </c>
      <c r="B8169">
        <v>54.854660840219637</v>
      </c>
    </row>
    <row r="8170" spans="1:2" ht="15" x14ac:dyDescent="0.2">
      <c r="A8170" s="48">
        <v>8169</v>
      </c>
      <c r="B8170">
        <v>54.854660840219637</v>
      </c>
    </row>
    <row r="8171" spans="1:2" ht="15" x14ac:dyDescent="0.2">
      <c r="A8171" s="48">
        <v>8170</v>
      </c>
      <c r="B8171">
        <v>83.078977142857141</v>
      </c>
    </row>
    <row r="8172" spans="1:2" ht="15" x14ac:dyDescent="0.2">
      <c r="A8172" s="48">
        <v>8171</v>
      </c>
      <c r="B8172">
        <v>83.078977142857141</v>
      </c>
    </row>
    <row r="8173" spans="1:2" ht="15" x14ac:dyDescent="0.2">
      <c r="A8173" s="48">
        <v>8172</v>
      </c>
      <c r="B8173">
        <v>83.078977142857141</v>
      </c>
    </row>
    <row r="8174" spans="1:2" ht="15" x14ac:dyDescent="0.2">
      <c r="A8174" s="48">
        <v>8173</v>
      </c>
      <c r="B8174">
        <v>83.078977142857141</v>
      </c>
    </row>
    <row r="8175" spans="1:2" ht="15" x14ac:dyDescent="0.2">
      <c r="A8175" s="48">
        <v>8174</v>
      </c>
      <c r="B8175">
        <v>83.078977142857141</v>
      </c>
    </row>
    <row r="8176" spans="1:2" ht="15" x14ac:dyDescent="0.2">
      <c r="A8176" s="48">
        <v>8175</v>
      </c>
      <c r="B8176">
        <v>83.078977142857141</v>
      </c>
    </row>
    <row r="8177" spans="1:2" ht="15" x14ac:dyDescent="0.2">
      <c r="A8177" s="48">
        <v>8176</v>
      </c>
      <c r="B8177">
        <v>83.078977142857141</v>
      </c>
    </row>
    <row r="8178" spans="1:2" ht="15" x14ac:dyDescent="0.2">
      <c r="A8178" s="48">
        <v>8177</v>
      </c>
      <c r="B8178">
        <v>67.701717444013596</v>
      </c>
    </row>
    <row r="8179" spans="1:2" ht="15" x14ac:dyDescent="0.2">
      <c r="A8179" s="48">
        <v>8178</v>
      </c>
      <c r="B8179">
        <v>83.078977142857141</v>
      </c>
    </row>
    <row r="8180" spans="1:2" ht="15" x14ac:dyDescent="0.2">
      <c r="A8180" s="48">
        <v>8179</v>
      </c>
      <c r="B8180">
        <v>83.078977142857141</v>
      </c>
    </row>
    <row r="8181" spans="1:2" ht="15" x14ac:dyDescent="0.2">
      <c r="A8181" s="48">
        <v>8180</v>
      </c>
      <c r="B8181">
        <v>83.078977142857141</v>
      </c>
    </row>
    <row r="8182" spans="1:2" ht="15" x14ac:dyDescent="0.2">
      <c r="A8182" s="48">
        <v>8181</v>
      </c>
      <c r="B8182">
        <v>82.224045115405545</v>
      </c>
    </row>
    <row r="8183" spans="1:2" ht="15" x14ac:dyDescent="0.2">
      <c r="A8183" s="48">
        <v>8182</v>
      </c>
      <c r="B8183">
        <v>54.854660840219637</v>
      </c>
    </row>
    <row r="8184" spans="1:2" ht="15" x14ac:dyDescent="0.2">
      <c r="A8184" s="48">
        <v>8183</v>
      </c>
      <c r="B8184">
        <v>54.854660840219637</v>
      </c>
    </row>
    <row r="8185" spans="1:2" ht="15" x14ac:dyDescent="0.2">
      <c r="A8185" s="48">
        <v>8184</v>
      </c>
      <c r="B8185">
        <v>52.104077183637628</v>
      </c>
    </row>
    <row r="8186" spans="1:2" ht="15" x14ac:dyDescent="0.2">
      <c r="A8186" s="48">
        <v>8185</v>
      </c>
      <c r="B8186">
        <v>58.022586543005893</v>
      </c>
    </row>
    <row r="8187" spans="1:2" ht="15" x14ac:dyDescent="0.2">
      <c r="A8187" s="48">
        <v>8186</v>
      </c>
      <c r="B8187">
        <v>58.022586543005893</v>
      </c>
    </row>
    <row r="8188" spans="1:2" ht="15" x14ac:dyDescent="0.2">
      <c r="A8188" s="48">
        <v>8187</v>
      </c>
      <c r="B8188">
        <v>58.022586543005893</v>
      </c>
    </row>
    <row r="8189" spans="1:2" ht="15" x14ac:dyDescent="0.2">
      <c r="A8189" s="48">
        <v>8188</v>
      </c>
      <c r="B8189">
        <v>58.022586543005893</v>
      </c>
    </row>
    <row r="8190" spans="1:2" ht="15" x14ac:dyDescent="0.2">
      <c r="A8190" s="48">
        <v>8189</v>
      </c>
      <c r="B8190">
        <v>58.022586543005893</v>
      </c>
    </row>
    <row r="8191" spans="1:2" ht="15" x14ac:dyDescent="0.2">
      <c r="A8191" s="48">
        <v>8190</v>
      </c>
      <c r="B8191">
        <v>58.022586543005893</v>
      </c>
    </row>
    <row r="8192" spans="1:2" ht="15" x14ac:dyDescent="0.2">
      <c r="A8192" s="48">
        <v>8191</v>
      </c>
      <c r="B8192">
        <v>74.32419510696954</v>
      </c>
    </row>
    <row r="8193" spans="1:2" ht="15" x14ac:dyDescent="0.2">
      <c r="A8193" s="48">
        <v>8192</v>
      </c>
      <c r="B8193">
        <v>58.022586543005893</v>
      </c>
    </row>
    <row r="8194" spans="1:2" ht="15" x14ac:dyDescent="0.2">
      <c r="A8194" s="48">
        <v>8193</v>
      </c>
      <c r="B8194">
        <v>58.022586543005893</v>
      </c>
    </row>
    <row r="8195" spans="1:2" ht="15" x14ac:dyDescent="0.2">
      <c r="A8195" s="48">
        <v>8194</v>
      </c>
      <c r="B8195">
        <v>74.32419510696954</v>
      </c>
    </row>
    <row r="8196" spans="1:2" ht="15" x14ac:dyDescent="0.2">
      <c r="A8196" s="48">
        <v>8195</v>
      </c>
      <c r="B8196">
        <v>74.32419510696954</v>
      </c>
    </row>
    <row r="8197" spans="1:2" ht="15" x14ac:dyDescent="0.2">
      <c r="A8197" s="48">
        <v>8196</v>
      </c>
      <c r="B8197">
        <v>74.32419510696954</v>
      </c>
    </row>
    <row r="8198" spans="1:2" ht="15" x14ac:dyDescent="0.2">
      <c r="A8198" s="48">
        <v>8197</v>
      </c>
      <c r="B8198">
        <v>74.32419510696954</v>
      </c>
    </row>
    <row r="8199" spans="1:2" ht="15" x14ac:dyDescent="0.2">
      <c r="A8199" s="48">
        <v>8198</v>
      </c>
      <c r="B8199">
        <v>74.32419510696954</v>
      </c>
    </row>
    <row r="8200" spans="1:2" ht="15" x14ac:dyDescent="0.2">
      <c r="A8200" s="48">
        <v>8199</v>
      </c>
      <c r="B8200">
        <v>74.32419510696954</v>
      </c>
    </row>
    <row r="8201" spans="1:2" ht="15" x14ac:dyDescent="0.2">
      <c r="A8201" s="48">
        <v>8200</v>
      </c>
      <c r="B8201">
        <v>74.32419510696954</v>
      </c>
    </row>
    <row r="8202" spans="1:2" ht="15" x14ac:dyDescent="0.2">
      <c r="A8202" s="48">
        <v>8201</v>
      </c>
      <c r="B8202">
        <v>74.32419510696954</v>
      </c>
    </row>
    <row r="8203" spans="1:2" ht="15" x14ac:dyDescent="0.2">
      <c r="A8203" s="48">
        <v>8202</v>
      </c>
      <c r="B8203">
        <v>74.32419510696954</v>
      </c>
    </row>
    <row r="8204" spans="1:2" ht="15" x14ac:dyDescent="0.2">
      <c r="A8204" s="48">
        <v>8203</v>
      </c>
      <c r="B8204">
        <v>82.944888857142871</v>
      </c>
    </row>
    <row r="8205" spans="1:2" ht="15" x14ac:dyDescent="0.2">
      <c r="A8205" s="48">
        <v>8204</v>
      </c>
      <c r="B8205">
        <v>82.944888857142871</v>
      </c>
    </row>
    <row r="8206" spans="1:2" ht="15" x14ac:dyDescent="0.2">
      <c r="A8206" s="48">
        <v>8205</v>
      </c>
      <c r="B8206">
        <v>82.944888857142871</v>
      </c>
    </row>
    <row r="8207" spans="1:2" ht="15" x14ac:dyDescent="0.2">
      <c r="A8207" s="48">
        <v>8206</v>
      </c>
      <c r="B8207">
        <v>82.944888857142871</v>
      </c>
    </row>
    <row r="8208" spans="1:2" ht="15" x14ac:dyDescent="0.2">
      <c r="A8208" s="48">
        <v>8207</v>
      </c>
      <c r="B8208">
        <v>74.32419510696954</v>
      </c>
    </row>
    <row r="8209" spans="1:2" ht="15" x14ac:dyDescent="0.2">
      <c r="A8209" s="48">
        <v>8208</v>
      </c>
      <c r="B8209">
        <v>74.32419510696954</v>
      </c>
    </row>
    <row r="8210" spans="1:2" ht="15" x14ac:dyDescent="0.2">
      <c r="A8210" s="48">
        <v>8209</v>
      </c>
      <c r="B8210">
        <v>70.963135883991157</v>
      </c>
    </row>
    <row r="8211" spans="1:2" ht="15" x14ac:dyDescent="0.2">
      <c r="A8211" s="48">
        <v>8210</v>
      </c>
      <c r="B8211">
        <v>64.795937854450457</v>
      </c>
    </row>
    <row r="8212" spans="1:2" ht="15" x14ac:dyDescent="0.2">
      <c r="A8212" s="48">
        <v>8211</v>
      </c>
      <c r="B8212">
        <v>64.795937854450457</v>
      </c>
    </row>
    <row r="8213" spans="1:2" ht="15" x14ac:dyDescent="0.2">
      <c r="A8213" s="48">
        <v>8212</v>
      </c>
      <c r="B8213">
        <v>64.795937854450457</v>
      </c>
    </row>
    <row r="8214" spans="1:2" ht="15" x14ac:dyDescent="0.2">
      <c r="A8214" s="48">
        <v>8213</v>
      </c>
      <c r="B8214">
        <v>64.795937854450457</v>
      </c>
    </row>
    <row r="8215" spans="1:2" ht="15" x14ac:dyDescent="0.2">
      <c r="A8215" s="48">
        <v>8214</v>
      </c>
      <c r="B8215">
        <v>70.963135883991157</v>
      </c>
    </row>
    <row r="8216" spans="1:2" ht="15" x14ac:dyDescent="0.2">
      <c r="A8216" s="48">
        <v>8215</v>
      </c>
      <c r="B8216">
        <v>70.963135883991157</v>
      </c>
    </row>
    <row r="8217" spans="1:2" ht="15" x14ac:dyDescent="0.2">
      <c r="A8217" s="48">
        <v>8216</v>
      </c>
      <c r="B8217">
        <v>73.212515745848037</v>
      </c>
    </row>
    <row r="8218" spans="1:2" ht="15" x14ac:dyDescent="0.2">
      <c r="A8218" s="48">
        <v>8217</v>
      </c>
      <c r="B8218">
        <v>73.212515745848037</v>
      </c>
    </row>
    <row r="8219" spans="1:2" ht="15" x14ac:dyDescent="0.2">
      <c r="A8219" s="48">
        <v>8218</v>
      </c>
      <c r="B8219">
        <v>73.212515745848037</v>
      </c>
    </row>
    <row r="8220" spans="1:2" ht="15" x14ac:dyDescent="0.2">
      <c r="A8220" s="48">
        <v>8219</v>
      </c>
      <c r="B8220">
        <v>82.29954010177002</v>
      </c>
    </row>
    <row r="8221" spans="1:2" ht="15" x14ac:dyDescent="0.2">
      <c r="A8221" s="48">
        <v>8220</v>
      </c>
      <c r="B8221">
        <v>84.932770521215133</v>
      </c>
    </row>
    <row r="8222" spans="1:2" ht="15" x14ac:dyDescent="0.2">
      <c r="A8222" s="48">
        <v>8221</v>
      </c>
      <c r="B8222">
        <v>84.932770521215133</v>
      </c>
    </row>
    <row r="8223" spans="1:2" ht="15" x14ac:dyDescent="0.2">
      <c r="A8223" s="48">
        <v>8222</v>
      </c>
      <c r="B8223">
        <v>82.29954010177002</v>
      </c>
    </row>
    <row r="8224" spans="1:2" ht="15" x14ac:dyDescent="0.2">
      <c r="A8224" s="48">
        <v>8223</v>
      </c>
      <c r="B8224">
        <v>82.29954010177002</v>
      </c>
    </row>
    <row r="8225" spans="1:2" ht="15" x14ac:dyDescent="0.2">
      <c r="A8225" s="48">
        <v>8224</v>
      </c>
      <c r="B8225">
        <v>84.932770521215133</v>
      </c>
    </row>
    <row r="8226" spans="1:2" ht="15" x14ac:dyDescent="0.2">
      <c r="A8226" s="48">
        <v>8225</v>
      </c>
      <c r="B8226">
        <v>84.932770521215133</v>
      </c>
    </row>
    <row r="8227" spans="1:2" ht="15" x14ac:dyDescent="0.2">
      <c r="A8227" s="48">
        <v>8226</v>
      </c>
      <c r="B8227">
        <v>82.29954010177002</v>
      </c>
    </row>
    <row r="8228" spans="1:2" ht="15" x14ac:dyDescent="0.2">
      <c r="A8228" s="48">
        <v>8227</v>
      </c>
      <c r="B8228">
        <v>98.434979999999996</v>
      </c>
    </row>
    <row r="8229" spans="1:2" ht="15" x14ac:dyDescent="0.2">
      <c r="A8229" s="48">
        <v>8228</v>
      </c>
      <c r="B8229">
        <v>98.434979999999996</v>
      </c>
    </row>
    <row r="8230" spans="1:2" ht="15" x14ac:dyDescent="0.2">
      <c r="A8230" s="48">
        <v>8229</v>
      </c>
      <c r="B8230">
        <v>84.932770521215133</v>
      </c>
    </row>
    <row r="8231" spans="1:2" ht="15" x14ac:dyDescent="0.2">
      <c r="A8231" s="48">
        <v>8230</v>
      </c>
      <c r="B8231">
        <v>73.212515745848037</v>
      </c>
    </row>
    <row r="8232" spans="1:2" ht="15" x14ac:dyDescent="0.2">
      <c r="A8232" s="48">
        <v>8231</v>
      </c>
      <c r="B8232">
        <v>73.212515745848037</v>
      </c>
    </row>
    <row r="8233" spans="1:2" ht="15" x14ac:dyDescent="0.2">
      <c r="A8233" s="48">
        <v>8232</v>
      </c>
      <c r="B8233">
        <v>70.963135883991157</v>
      </c>
    </row>
    <row r="8234" spans="1:2" ht="15" x14ac:dyDescent="0.2">
      <c r="A8234" s="48">
        <v>8233</v>
      </c>
      <c r="B8234">
        <v>66.58515783854449</v>
      </c>
    </row>
    <row r="8235" spans="1:2" ht="15" x14ac:dyDescent="0.2">
      <c r="A8235" s="48">
        <v>8234</v>
      </c>
      <c r="B8235">
        <v>65.230516626990806</v>
      </c>
    </row>
    <row r="8236" spans="1:2" ht="15" x14ac:dyDescent="0.2">
      <c r="A8236" s="48">
        <v>8235</v>
      </c>
      <c r="B8236">
        <v>65.230516626990806</v>
      </c>
    </row>
    <row r="8237" spans="1:2" ht="15" x14ac:dyDescent="0.2">
      <c r="A8237" s="48">
        <v>8236</v>
      </c>
      <c r="B8237">
        <v>65.230516626990806</v>
      </c>
    </row>
    <row r="8238" spans="1:2" ht="15" x14ac:dyDescent="0.2">
      <c r="A8238" s="48">
        <v>8237</v>
      </c>
      <c r="B8238">
        <v>65.230516626990806</v>
      </c>
    </row>
    <row r="8239" spans="1:2" ht="15" x14ac:dyDescent="0.2">
      <c r="A8239" s="48">
        <v>8238</v>
      </c>
      <c r="B8239">
        <v>66.58515783854449</v>
      </c>
    </row>
    <row r="8240" spans="1:2" ht="15" x14ac:dyDescent="0.2">
      <c r="A8240" s="48">
        <v>8239</v>
      </c>
      <c r="B8240">
        <v>66.58515783854449</v>
      </c>
    </row>
    <row r="8241" spans="1:2" ht="15" x14ac:dyDescent="0.2">
      <c r="A8241" s="48">
        <v>8240</v>
      </c>
      <c r="B8241">
        <v>77.923469547684249</v>
      </c>
    </row>
    <row r="8242" spans="1:2" ht="15" x14ac:dyDescent="0.2">
      <c r="A8242" s="48">
        <v>8241</v>
      </c>
      <c r="B8242">
        <v>91.744082005976267</v>
      </c>
    </row>
    <row r="8243" spans="1:2" ht="15" x14ac:dyDescent="0.2">
      <c r="A8243" s="48">
        <v>8242</v>
      </c>
      <c r="B8243">
        <v>91.744082005976267</v>
      </c>
    </row>
    <row r="8244" spans="1:2" ht="15" x14ac:dyDescent="0.2">
      <c r="A8244" s="48">
        <v>8243</v>
      </c>
      <c r="B8244">
        <v>97.423302312410414</v>
      </c>
    </row>
    <row r="8245" spans="1:2" ht="15" x14ac:dyDescent="0.2">
      <c r="A8245" s="48">
        <v>8244</v>
      </c>
      <c r="B8245">
        <v>100.18763368497724</v>
      </c>
    </row>
    <row r="8246" spans="1:2" ht="15" x14ac:dyDescent="0.2">
      <c r="A8246" s="48">
        <v>8245</v>
      </c>
      <c r="B8246">
        <v>97.423302312410414</v>
      </c>
    </row>
    <row r="8247" spans="1:2" ht="15" x14ac:dyDescent="0.2">
      <c r="A8247" s="48">
        <v>8246</v>
      </c>
      <c r="B8247">
        <v>100.18763368497724</v>
      </c>
    </row>
    <row r="8248" spans="1:2" ht="15" x14ac:dyDescent="0.2">
      <c r="A8248" s="48">
        <v>8247</v>
      </c>
      <c r="B8248">
        <v>100.18763368497724</v>
      </c>
    </row>
    <row r="8249" spans="1:2" ht="15" x14ac:dyDescent="0.2">
      <c r="A8249" s="48">
        <v>8248</v>
      </c>
      <c r="B8249">
        <v>100.18763368497724</v>
      </c>
    </row>
    <row r="8250" spans="1:2" ht="15" x14ac:dyDescent="0.2">
      <c r="A8250" s="48">
        <v>8249</v>
      </c>
      <c r="B8250">
        <v>97.423302312410414</v>
      </c>
    </row>
    <row r="8251" spans="1:2" ht="15" x14ac:dyDescent="0.2">
      <c r="A8251" s="48">
        <v>8250</v>
      </c>
      <c r="B8251">
        <v>100.18763368497724</v>
      </c>
    </row>
    <row r="8252" spans="1:2" ht="15" x14ac:dyDescent="0.2">
      <c r="A8252" s="48">
        <v>8251</v>
      </c>
      <c r="B8252">
        <v>105.54640314285716</v>
      </c>
    </row>
    <row r="8253" spans="1:2" ht="15" x14ac:dyDescent="0.2">
      <c r="A8253" s="48">
        <v>8252</v>
      </c>
      <c r="B8253">
        <v>105.54640314285716</v>
      </c>
    </row>
    <row r="8254" spans="1:2" ht="15" x14ac:dyDescent="0.2">
      <c r="A8254" s="48">
        <v>8253</v>
      </c>
      <c r="B8254">
        <v>100.18763368497724</v>
      </c>
    </row>
    <row r="8255" spans="1:2" ht="15" x14ac:dyDescent="0.2">
      <c r="A8255" s="48">
        <v>8254</v>
      </c>
      <c r="B8255">
        <v>91.744082005976267</v>
      </c>
    </row>
    <row r="8256" spans="1:2" ht="15" x14ac:dyDescent="0.2">
      <c r="A8256" s="48">
        <v>8255</v>
      </c>
      <c r="B8256">
        <v>77.923469547684249</v>
      </c>
    </row>
    <row r="8257" spans="1:2" ht="15" x14ac:dyDescent="0.2">
      <c r="A8257" s="48">
        <v>8256</v>
      </c>
      <c r="B8257">
        <v>77.923469547684249</v>
      </c>
    </row>
    <row r="8258" spans="1:2" ht="15" x14ac:dyDescent="0.2">
      <c r="A8258" s="48">
        <v>8257</v>
      </c>
      <c r="B8258">
        <v>83.476107983023979</v>
      </c>
    </row>
    <row r="8259" spans="1:2" ht="15" x14ac:dyDescent="0.2">
      <c r="A8259" s="48">
        <v>8258</v>
      </c>
      <c r="B8259">
        <v>82.985070826793049</v>
      </c>
    </row>
    <row r="8260" spans="1:2" ht="15" x14ac:dyDescent="0.2">
      <c r="A8260" s="48">
        <v>8259</v>
      </c>
      <c r="B8260">
        <v>74.859058747898146</v>
      </c>
    </row>
    <row r="8261" spans="1:2" ht="15" x14ac:dyDescent="0.2">
      <c r="A8261" s="48">
        <v>8260</v>
      </c>
      <c r="B8261">
        <v>74.859058747898146</v>
      </c>
    </row>
    <row r="8262" spans="1:2" ht="15" x14ac:dyDescent="0.2">
      <c r="A8262" s="48">
        <v>8261</v>
      </c>
      <c r="B8262">
        <v>74.859058747898146</v>
      </c>
    </row>
    <row r="8263" spans="1:2" ht="15" x14ac:dyDescent="0.2">
      <c r="A8263" s="48">
        <v>8262</v>
      </c>
      <c r="B8263">
        <v>82.985070826793049</v>
      </c>
    </row>
    <row r="8264" spans="1:2" ht="15" x14ac:dyDescent="0.2">
      <c r="A8264" s="48">
        <v>8263</v>
      </c>
      <c r="B8264">
        <v>83.476107983023979</v>
      </c>
    </row>
    <row r="8265" spans="1:2" ht="15" x14ac:dyDescent="0.2">
      <c r="A8265" s="48">
        <v>8264</v>
      </c>
      <c r="B8265">
        <v>85.703700298911386</v>
      </c>
    </row>
    <row r="8266" spans="1:2" ht="15" x14ac:dyDescent="0.2">
      <c r="A8266" s="48">
        <v>8265</v>
      </c>
      <c r="B8266">
        <v>85.703700298911386</v>
      </c>
    </row>
    <row r="8267" spans="1:2" ht="15" x14ac:dyDescent="0.2">
      <c r="A8267" s="48">
        <v>8266</v>
      </c>
      <c r="B8267">
        <v>85.703700298911386</v>
      </c>
    </row>
    <row r="8268" spans="1:2" ht="15" x14ac:dyDescent="0.2">
      <c r="A8268" s="48">
        <v>8267</v>
      </c>
      <c r="B8268">
        <v>85.703700298911386</v>
      </c>
    </row>
    <row r="8269" spans="1:2" ht="15" x14ac:dyDescent="0.2">
      <c r="A8269" s="48">
        <v>8268</v>
      </c>
      <c r="B8269">
        <v>112.7138322857143</v>
      </c>
    </row>
    <row r="8270" spans="1:2" ht="15" x14ac:dyDescent="0.2">
      <c r="A8270" s="48">
        <v>8269</v>
      </c>
      <c r="B8270">
        <v>85.703700298911386</v>
      </c>
    </row>
    <row r="8271" spans="1:2" ht="15" x14ac:dyDescent="0.2">
      <c r="A8271" s="48">
        <v>8270</v>
      </c>
      <c r="B8271">
        <v>112.7138322857143</v>
      </c>
    </row>
    <row r="8272" spans="1:2" ht="15" x14ac:dyDescent="0.2">
      <c r="A8272" s="48">
        <v>8271</v>
      </c>
      <c r="B8272">
        <v>112.7138322857143</v>
      </c>
    </row>
    <row r="8273" spans="1:2" ht="15" x14ac:dyDescent="0.2">
      <c r="A8273" s="48">
        <v>8272</v>
      </c>
      <c r="B8273">
        <v>112.7138322857143</v>
      </c>
    </row>
    <row r="8274" spans="1:2" ht="15" x14ac:dyDescent="0.2">
      <c r="A8274" s="48">
        <v>8273</v>
      </c>
      <c r="B8274">
        <v>112.7138322857143</v>
      </c>
    </row>
    <row r="8275" spans="1:2" ht="15" x14ac:dyDescent="0.2">
      <c r="A8275" s="48">
        <v>8274</v>
      </c>
      <c r="B8275">
        <v>109.8747956031655</v>
      </c>
    </row>
    <row r="8276" spans="1:2" ht="15" x14ac:dyDescent="0.2">
      <c r="A8276" s="48">
        <v>8275</v>
      </c>
      <c r="B8276">
        <v>112.7138322857143</v>
      </c>
    </row>
    <row r="8277" spans="1:2" ht="15" x14ac:dyDescent="0.2">
      <c r="A8277" s="48">
        <v>8276</v>
      </c>
      <c r="B8277">
        <v>112.7138322857143</v>
      </c>
    </row>
    <row r="8278" spans="1:2" ht="15" x14ac:dyDescent="0.2">
      <c r="A8278" s="48">
        <v>8277</v>
      </c>
      <c r="B8278">
        <v>109.8747956031655</v>
      </c>
    </row>
    <row r="8279" spans="1:2" ht="15" x14ac:dyDescent="0.2">
      <c r="A8279" s="48">
        <v>8278</v>
      </c>
      <c r="B8279">
        <v>85.703700298911386</v>
      </c>
    </row>
    <row r="8280" spans="1:2" ht="15" x14ac:dyDescent="0.2">
      <c r="A8280" s="48">
        <v>8279</v>
      </c>
      <c r="B8280">
        <v>85.703700298911386</v>
      </c>
    </row>
    <row r="8281" spans="1:2" ht="15" x14ac:dyDescent="0.2">
      <c r="A8281" s="48">
        <v>8280</v>
      </c>
      <c r="B8281">
        <v>83.476107983023979</v>
      </c>
    </row>
    <row r="8282" spans="1:2" ht="15" x14ac:dyDescent="0.2">
      <c r="A8282" s="48">
        <v>8281</v>
      </c>
      <c r="B8282">
        <v>83.266585561316447</v>
      </c>
    </row>
    <row r="8283" spans="1:2" ht="15" x14ac:dyDescent="0.2">
      <c r="A8283" s="48">
        <v>8282</v>
      </c>
      <c r="B8283">
        <v>83.026143632834788</v>
      </c>
    </row>
    <row r="8284" spans="1:2" ht="15" x14ac:dyDescent="0.2">
      <c r="A8284" s="48">
        <v>8283</v>
      </c>
      <c r="B8284">
        <v>83.026143632834788</v>
      </c>
    </row>
    <row r="8285" spans="1:2" ht="15" x14ac:dyDescent="0.2">
      <c r="A8285" s="48">
        <v>8284</v>
      </c>
      <c r="B8285">
        <v>83.026143632834788</v>
      </c>
    </row>
    <row r="8286" spans="1:2" ht="15" x14ac:dyDescent="0.2">
      <c r="A8286" s="48">
        <v>8285</v>
      </c>
      <c r="B8286">
        <v>83.266585561316447</v>
      </c>
    </row>
    <row r="8287" spans="1:2" ht="15" x14ac:dyDescent="0.2">
      <c r="A8287" s="48">
        <v>8286</v>
      </c>
      <c r="B8287">
        <v>83.266585561316447</v>
      </c>
    </row>
    <row r="8288" spans="1:2" ht="15" x14ac:dyDescent="0.2">
      <c r="A8288" s="48">
        <v>8287</v>
      </c>
      <c r="B8288">
        <v>83.266585561316447</v>
      </c>
    </row>
    <row r="8289" spans="1:2" ht="15" x14ac:dyDescent="0.2">
      <c r="A8289" s="48">
        <v>8288</v>
      </c>
      <c r="B8289">
        <v>83.814023904366735</v>
      </c>
    </row>
    <row r="8290" spans="1:2" ht="15" x14ac:dyDescent="0.2">
      <c r="A8290" s="48">
        <v>8289</v>
      </c>
      <c r="B8290">
        <v>83.814023904366735</v>
      </c>
    </row>
    <row r="8291" spans="1:2" ht="15" x14ac:dyDescent="0.2">
      <c r="A8291" s="48">
        <v>8290</v>
      </c>
      <c r="B8291">
        <v>83.814023904366735</v>
      </c>
    </row>
    <row r="8292" spans="1:2" ht="15" x14ac:dyDescent="0.2">
      <c r="A8292" s="48">
        <v>8291</v>
      </c>
      <c r="B8292">
        <v>83.814023904366735</v>
      </c>
    </row>
    <row r="8293" spans="1:2" ht="15" x14ac:dyDescent="0.2">
      <c r="A8293" s="48">
        <v>8292</v>
      </c>
      <c r="B8293">
        <v>98.12130565623211</v>
      </c>
    </row>
    <row r="8294" spans="1:2" ht="15" x14ac:dyDescent="0.2">
      <c r="A8294" s="48">
        <v>8293</v>
      </c>
      <c r="B8294">
        <v>98.12130565623211</v>
      </c>
    </row>
    <row r="8295" spans="1:2" ht="15" x14ac:dyDescent="0.2">
      <c r="A8295" s="48">
        <v>8294</v>
      </c>
      <c r="B8295">
        <v>98.12130565623211</v>
      </c>
    </row>
    <row r="8296" spans="1:2" ht="15" x14ac:dyDescent="0.2">
      <c r="A8296" s="48">
        <v>8295</v>
      </c>
      <c r="B8296">
        <v>112.47021613729309</v>
      </c>
    </row>
    <row r="8297" spans="1:2" ht="15" x14ac:dyDescent="0.2">
      <c r="A8297" s="48">
        <v>8296</v>
      </c>
      <c r="B8297">
        <v>98.12130565623211</v>
      </c>
    </row>
    <row r="8298" spans="1:2" ht="15" x14ac:dyDescent="0.2">
      <c r="A8298" s="48">
        <v>8297</v>
      </c>
      <c r="B8298">
        <v>112.47021613729309</v>
      </c>
    </row>
    <row r="8299" spans="1:2" ht="15" x14ac:dyDescent="0.2">
      <c r="A8299" s="48">
        <v>8298</v>
      </c>
      <c r="B8299">
        <v>112.47021613729309</v>
      </c>
    </row>
    <row r="8300" spans="1:2" ht="15" x14ac:dyDescent="0.2">
      <c r="A8300" s="48">
        <v>8299</v>
      </c>
      <c r="B8300">
        <v>112.75574942857143</v>
      </c>
    </row>
    <row r="8301" spans="1:2" ht="15" x14ac:dyDescent="0.2">
      <c r="A8301" s="48">
        <v>8300</v>
      </c>
      <c r="B8301">
        <v>112.47021613729309</v>
      </c>
    </row>
    <row r="8302" spans="1:2" ht="15" x14ac:dyDescent="0.2">
      <c r="A8302" s="48">
        <v>8301</v>
      </c>
      <c r="B8302">
        <v>112.47021613729309</v>
      </c>
    </row>
    <row r="8303" spans="1:2" ht="15" x14ac:dyDescent="0.2">
      <c r="A8303" s="48">
        <v>8302</v>
      </c>
      <c r="B8303">
        <v>98.12130565623211</v>
      </c>
    </row>
    <row r="8304" spans="1:2" ht="15" x14ac:dyDescent="0.2">
      <c r="A8304" s="48">
        <v>8303</v>
      </c>
      <c r="B8304">
        <v>83.814023904366735</v>
      </c>
    </row>
    <row r="8305" spans="1:2" ht="15" x14ac:dyDescent="0.2">
      <c r="A8305" s="48">
        <v>8304</v>
      </c>
      <c r="B8305">
        <v>83.814023904366735</v>
      </c>
    </row>
    <row r="8306" spans="1:2" ht="15" x14ac:dyDescent="0.2">
      <c r="A8306" s="48">
        <v>8305</v>
      </c>
      <c r="B8306">
        <v>98.51357401784233</v>
      </c>
    </row>
    <row r="8307" spans="1:2" ht="15" x14ac:dyDescent="0.2">
      <c r="A8307" s="48">
        <v>8306</v>
      </c>
      <c r="B8307">
        <v>98.51357401784233</v>
      </c>
    </row>
    <row r="8308" spans="1:2" ht="15" x14ac:dyDescent="0.2">
      <c r="A8308" s="48">
        <v>8307</v>
      </c>
      <c r="B8308">
        <v>98.51357401784233</v>
      </c>
    </row>
    <row r="8309" spans="1:2" ht="15" x14ac:dyDescent="0.2">
      <c r="A8309" s="48">
        <v>8308</v>
      </c>
      <c r="B8309">
        <v>98.51357401784233</v>
      </c>
    </row>
    <row r="8310" spans="1:2" ht="15" x14ac:dyDescent="0.2">
      <c r="A8310" s="48">
        <v>8309</v>
      </c>
      <c r="B8310">
        <v>98.51357401784233</v>
      </c>
    </row>
    <row r="8311" spans="1:2" ht="15" x14ac:dyDescent="0.2">
      <c r="A8311" s="48">
        <v>8310</v>
      </c>
      <c r="B8311">
        <v>98.51357401784233</v>
      </c>
    </row>
    <row r="8312" spans="1:2" ht="15" x14ac:dyDescent="0.2">
      <c r="A8312" s="48">
        <v>8311</v>
      </c>
      <c r="B8312">
        <v>98.51357401784233</v>
      </c>
    </row>
    <row r="8313" spans="1:2" ht="15" x14ac:dyDescent="0.2">
      <c r="A8313" s="48">
        <v>8312</v>
      </c>
      <c r="B8313">
        <v>98.51357401784233</v>
      </c>
    </row>
    <row r="8314" spans="1:2" ht="15" x14ac:dyDescent="0.2">
      <c r="A8314" s="48">
        <v>8313</v>
      </c>
      <c r="B8314">
        <v>109.77462142618167</v>
      </c>
    </row>
    <row r="8315" spans="1:2" ht="15" x14ac:dyDescent="0.2">
      <c r="A8315" s="48">
        <v>8314</v>
      </c>
      <c r="B8315">
        <v>112.04293831990439</v>
      </c>
    </row>
    <row r="8316" spans="1:2" ht="15" x14ac:dyDescent="0.2">
      <c r="A8316" s="48">
        <v>8315</v>
      </c>
      <c r="B8316">
        <v>112.613642</v>
      </c>
    </row>
    <row r="8317" spans="1:2" ht="15" x14ac:dyDescent="0.2">
      <c r="A8317" s="48">
        <v>8316</v>
      </c>
      <c r="B8317">
        <v>112.613642</v>
      </c>
    </row>
    <row r="8318" spans="1:2" ht="15" x14ac:dyDescent="0.2">
      <c r="A8318" s="48">
        <v>8317</v>
      </c>
      <c r="B8318">
        <v>112.613642</v>
      </c>
    </row>
    <row r="8319" spans="1:2" ht="15" x14ac:dyDescent="0.2">
      <c r="A8319" s="48">
        <v>8318</v>
      </c>
      <c r="B8319">
        <v>112.613642</v>
      </c>
    </row>
    <row r="8320" spans="1:2" ht="15" x14ac:dyDescent="0.2">
      <c r="A8320" s="48">
        <v>8319</v>
      </c>
      <c r="B8320">
        <v>112.613642</v>
      </c>
    </row>
    <row r="8321" spans="1:2" ht="15" x14ac:dyDescent="0.2">
      <c r="A8321" s="48">
        <v>8320</v>
      </c>
      <c r="B8321">
        <v>112.613642</v>
      </c>
    </row>
    <row r="8322" spans="1:2" ht="15" x14ac:dyDescent="0.2">
      <c r="A8322" s="48">
        <v>8321</v>
      </c>
      <c r="B8322">
        <v>112.04293831990439</v>
      </c>
    </row>
    <row r="8323" spans="1:2" ht="15" x14ac:dyDescent="0.2">
      <c r="A8323" s="48">
        <v>8322</v>
      </c>
      <c r="B8323">
        <v>112.04293831990439</v>
      </c>
    </row>
    <row r="8324" spans="1:2" ht="15" x14ac:dyDescent="0.2">
      <c r="A8324" s="48">
        <v>8323</v>
      </c>
      <c r="B8324">
        <v>112.613642</v>
      </c>
    </row>
    <row r="8325" spans="1:2" ht="15" x14ac:dyDescent="0.2">
      <c r="A8325" s="48">
        <v>8324</v>
      </c>
      <c r="B8325">
        <v>112.613642</v>
      </c>
    </row>
    <row r="8326" spans="1:2" ht="15" x14ac:dyDescent="0.2">
      <c r="A8326" s="48">
        <v>8325</v>
      </c>
      <c r="B8326">
        <v>112.613642</v>
      </c>
    </row>
    <row r="8327" spans="1:2" ht="15" x14ac:dyDescent="0.2">
      <c r="A8327" s="48">
        <v>8326</v>
      </c>
      <c r="B8327">
        <v>109.77462142618167</v>
      </c>
    </row>
    <row r="8328" spans="1:2" ht="15" x14ac:dyDescent="0.2">
      <c r="A8328" s="48">
        <v>8327</v>
      </c>
      <c r="B8328">
        <v>98.51357401784233</v>
      </c>
    </row>
    <row r="8329" spans="1:2" ht="15" x14ac:dyDescent="0.2">
      <c r="A8329" s="48">
        <v>8328</v>
      </c>
      <c r="B8329">
        <v>98.51357401784233</v>
      </c>
    </row>
    <row r="8330" spans="1:2" ht="15" x14ac:dyDescent="0.2">
      <c r="A8330" s="48">
        <v>8329</v>
      </c>
      <c r="B8330">
        <v>85.492730422081948</v>
      </c>
    </row>
    <row r="8331" spans="1:2" ht="15" x14ac:dyDescent="0.2">
      <c r="A8331" s="48">
        <v>8330</v>
      </c>
      <c r="B8331">
        <v>85.492730422081948</v>
      </c>
    </row>
    <row r="8332" spans="1:2" ht="15" x14ac:dyDescent="0.2">
      <c r="A8332" s="48">
        <v>8331</v>
      </c>
      <c r="B8332">
        <v>85.492730422081948</v>
      </c>
    </row>
    <row r="8333" spans="1:2" ht="15" x14ac:dyDescent="0.2">
      <c r="A8333" s="48">
        <v>8332</v>
      </c>
      <c r="B8333">
        <v>85.492730422081948</v>
      </c>
    </row>
    <row r="8334" spans="1:2" ht="15" x14ac:dyDescent="0.2">
      <c r="A8334" s="48">
        <v>8333</v>
      </c>
      <c r="B8334">
        <v>85.492730422081948</v>
      </c>
    </row>
    <row r="8335" spans="1:2" ht="15" x14ac:dyDescent="0.2">
      <c r="A8335" s="48">
        <v>8334</v>
      </c>
      <c r="B8335">
        <v>85.492730422081948</v>
      </c>
    </row>
    <row r="8336" spans="1:2" ht="15" x14ac:dyDescent="0.2">
      <c r="A8336" s="48">
        <v>8335</v>
      </c>
      <c r="B8336">
        <v>85.492730422081948</v>
      </c>
    </row>
    <row r="8337" spans="1:2" ht="15" x14ac:dyDescent="0.2">
      <c r="A8337" s="48">
        <v>8336</v>
      </c>
      <c r="B8337">
        <v>87.991971385618299</v>
      </c>
    </row>
    <row r="8338" spans="1:2" ht="15" x14ac:dyDescent="0.2">
      <c r="A8338" s="48">
        <v>8337</v>
      </c>
      <c r="B8338">
        <v>112.38973030276163</v>
      </c>
    </row>
    <row r="8339" spans="1:2" ht="15" x14ac:dyDescent="0.2">
      <c r="A8339" s="48">
        <v>8338</v>
      </c>
      <c r="B8339">
        <v>109.28212325586432</v>
      </c>
    </row>
    <row r="8340" spans="1:2" ht="15" x14ac:dyDescent="0.2">
      <c r="A8340" s="48">
        <v>8339</v>
      </c>
      <c r="B8340">
        <v>109.28212325586432</v>
      </c>
    </row>
    <row r="8341" spans="1:2" ht="15" x14ac:dyDescent="0.2">
      <c r="A8341" s="48">
        <v>8340</v>
      </c>
      <c r="B8341">
        <v>112.38973030276163</v>
      </c>
    </row>
    <row r="8342" spans="1:2" ht="15" x14ac:dyDescent="0.2">
      <c r="A8342" s="48">
        <v>8341</v>
      </c>
      <c r="B8342">
        <v>112.38973030276163</v>
      </c>
    </row>
    <row r="8343" spans="1:2" ht="15" x14ac:dyDescent="0.2">
      <c r="A8343" s="48">
        <v>8342</v>
      </c>
      <c r="B8343">
        <v>109.28212325586432</v>
      </c>
    </row>
    <row r="8344" spans="1:2" ht="15" x14ac:dyDescent="0.2">
      <c r="A8344" s="48">
        <v>8343</v>
      </c>
      <c r="B8344">
        <v>109.28212325586432</v>
      </c>
    </row>
    <row r="8345" spans="1:2" ht="15" x14ac:dyDescent="0.2">
      <c r="A8345" s="48">
        <v>8344</v>
      </c>
      <c r="B8345">
        <v>109.28212325586432</v>
      </c>
    </row>
    <row r="8346" spans="1:2" ht="15" x14ac:dyDescent="0.2">
      <c r="A8346" s="48">
        <v>8345</v>
      </c>
      <c r="B8346">
        <v>109.28212325586432</v>
      </c>
    </row>
    <row r="8347" spans="1:2" ht="15" x14ac:dyDescent="0.2">
      <c r="A8347" s="48">
        <v>8346</v>
      </c>
      <c r="B8347">
        <v>109.28212325586432</v>
      </c>
    </row>
    <row r="8348" spans="1:2" ht="15" x14ac:dyDescent="0.2">
      <c r="A8348" s="48">
        <v>8347</v>
      </c>
      <c r="B8348">
        <v>113.35907771428572</v>
      </c>
    </row>
    <row r="8349" spans="1:2" ht="15" x14ac:dyDescent="0.2">
      <c r="A8349" s="48">
        <v>8348</v>
      </c>
      <c r="B8349">
        <v>113.35907771428572</v>
      </c>
    </row>
    <row r="8350" spans="1:2" ht="15" x14ac:dyDescent="0.2">
      <c r="A8350" s="48">
        <v>8349</v>
      </c>
      <c r="B8350">
        <v>112.38973030276163</v>
      </c>
    </row>
    <row r="8351" spans="1:2" ht="15" x14ac:dyDescent="0.2">
      <c r="A8351" s="48">
        <v>8350</v>
      </c>
      <c r="B8351">
        <v>109.28212325586432</v>
      </c>
    </row>
    <row r="8352" spans="1:2" ht="15" x14ac:dyDescent="0.2">
      <c r="A8352" s="48">
        <v>8351</v>
      </c>
      <c r="B8352">
        <v>93.098471992853973</v>
      </c>
    </row>
    <row r="8353" spans="1:2" ht="15" x14ac:dyDescent="0.2">
      <c r="A8353" s="48">
        <v>8352</v>
      </c>
      <c r="B8353">
        <v>87.991971385618299</v>
      </c>
    </row>
    <row r="8354" spans="1:2" ht="15" x14ac:dyDescent="0.2">
      <c r="A8354" s="48">
        <v>8353</v>
      </c>
      <c r="B8354">
        <v>86.950416924293663</v>
      </c>
    </row>
    <row r="8355" spans="1:2" ht="15" x14ac:dyDescent="0.2">
      <c r="A8355" s="48">
        <v>8354</v>
      </c>
      <c r="B8355">
        <v>86.950416924293663</v>
      </c>
    </row>
    <row r="8356" spans="1:2" ht="15" x14ac:dyDescent="0.2">
      <c r="A8356" s="48">
        <v>8355</v>
      </c>
      <c r="B8356">
        <v>53.862098094227505</v>
      </c>
    </row>
    <row r="8357" spans="1:2" ht="15" x14ac:dyDescent="0.2">
      <c r="A8357" s="48">
        <v>8356</v>
      </c>
      <c r="B8357">
        <v>86.950416924293663</v>
      </c>
    </row>
    <row r="8358" spans="1:2" ht="15" x14ac:dyDescent="0.2">
      <c r="A8358" s="48">
        <v>8357</v>
      </c>
      <c r="B8358">
        <v>53.862098094227505</v>
      </c>
    </row>
    <row r="8359" spans="1:2" ht="15" x14ac:dyDescent="0.2">
      <c r="A8359" s="48">
        <v>8358</v>
      </c>
      <c r="B8359">
        <v>71.648623798547646</v>
      </c>
    </row>
    <row r="8360" spans="1:2" ht="15" x14ac:dyDescent="0.2">
      <c r="A8360" s="48">
        <v>8359</v>
      </c>
      <c r="B8360">
        <v>45.080901739764137</v>
      </c>
    </row>
    <row r="8361" spans="1:2" ht="15" x14ac:dyDescent="0.2">
      <c r="A8361" s="48">
        <v>8360</v>
      </c>
      <c r="B8361">
        <v>45.080901739764137</v>
      </c>
    </row>
    <row r="8362" spans="1:2" ht="15" x14ac:dyDescent="0.2">
      <c r="A8362" s="48">
        <v>8361</v>
      </c>
      <c r="B8362">
        <v>86.950416924293663</v>
      </c>
    </row>
    <row r="8363" spans="1:2" ht="15" x14ac:dyDescent="0.2">
      <c r="A8363" s="48">
        <v>8362</v>
      </c>
      <c r="B8363">
        <v>86.950416924293663</v>
      </c>
    </row>
    <row r="8364" spans="1:2" ht="15" x14ac:dyDescent="0.2">
      <c r="A8364" s="48">
        <v>8363</v>
      </c>
      <c r="B8364">
        <v>94.641857603167807</v>
      </c>
    </row>
    <row r="8365" spans="1:2" ht="15" x14ac:dyDescent="0.2">
      <c r="A8365" s="48">
        <v>8364</v>
      </c>
      <c r="B8365">
        <v>94.641857603167807</v>
      </c>
    </row>
    <row r="8366" spans="1:2" ht="15" x14ac:dyDescent="0.2">
      <c r="A8366" s="48">
        <v>8365</v>
      </c>
      <c r="B8366">
        <v>109.87123446104609</v>
      </c>
    </row>
    <row r="8367" spans="1:2" ht="15" x14ac:dyDescent="0.2">
      <c r="A8367" s="48">
        <v>8366</v>
      </c>
      <c r="B8367">
        <v>94.641857603167807</v>
      </c>
    </row>
    <row r="8368" spans="1:2" ht="15" x14ac:dyDescent="0.2">
      <c r="A8368" s="48">
        <v>8367</v>
      </c>
      <c r="B8368">
        <v>94.641857603167807</v>
      </c>
    </row>
    <row r="8369" spans="1:2" ht="15" x14ac:dyDescent="0.2">
      <c r="A8369" s="48">
        <v>8368</v>
      </c>
      <c r="B8369">
        <v>94.641857603167807</v>
      </c>
    </row>
    <row r="8370" spans="1:2" ht="15" x14ac:dyDescent="0.2">
      <c r="A8370" s="48">
        <v>8369</v>
      </c>
      <c r="B8370">
        <v>94.641857603167807</v>
      </c>
    </row>
    <row r="8371" spans="1:2" ht="15" x14ac:dyDescent="0.2">
      <c r="A8371" s="48">
        <v>8370</v>
      </c>
      <c r="B8371">
        <v>94.641857603167807</v>
      </c>
    </row>
    <row r="8372" spans="1:2" ht="15" x14ac:dyDescent="0.2">
      <c r="A8372" s="48">
        <v>8371</v>
      </c>
      <c r="B8372">
        <v>112.71027057142857</v>
      </c>
    </row>
    <row r="8373" spans="1:2" ht="15" x14ac:dyDescent="0.2">
      <c r="A8373" s="48">
        <v>8372</v>
      </c>
      <c r="B8373">
        <v>112.71027057142857</v>
      </c>
    </row>
    <row r="8374" spans="1:2" ht="15" x14ac:dyDescent="0.2">
      <c r="A8374" s="48">
        <v>8373</v>
      </c>
      <c r="B8374">
        <v>112.71027057142857</v>
      </c>
    </row>
    <row r="8375" spans="1:2" ht="15" x14ac:dyDescent="0.2">
      <c r="A8375" s="48">
        <v>8374</v>
      </c>
      <c r="B8375">
        <v>112.71027057142857</v>
      </c>
    </row>
    <row r="8376" spans="1:2" ht="15" x14ac:dyDescent="0.2">
      <c r="A8376" s="48">
        <v>8375</v>
      </c>
      <c r="B8376">
        <v>109.87123446104609</v>
      </c>
    </row>
    <row r="8377" spans="1:2" ht="15" x14ac:dyDescent="0.2">
      <c r="A8377" s="48">
        <v>8376</v>
      </c>
      <c r="B8377">
        <v>94.641857603167807</v>
      </c>
    </row>
    <row r="8378" spans="1:2" ht="15" x14ac:dyDescent="0.2">
      <c r="A8378" s="48">
        <v>8377</v>
      </c>
      <c r="B8378">
        <v>87.446569226062508</v>
      </c>
    </row>
    <row r="8379" spans="1:2" ht="15" x14ac:dyDescent="0.2">
      <c r="A8379" s="48">
        <v>8378</v>
      </c>
      <c r="B8379">
        <v>80.976832203266</v>
      </c>
    </row>
    <row r="8380" spans="1:2" ht="15" x14ac:dyDescent="0.2">
      <c r="A8380" s="48">
        <v>8379</v>
      </c>
      <c r="B8380">
        <v>28.822290474231487</v>
      </c>
    </row>
    <row r="8381" spans="1:2" ht="15" x14ac:dyDescent="0.2">
      <c r="A8381" s="48">
        <v>8380</v>
      </c>
      <c r="B8381">
        <v>28.822290474231487</v>
      </c>
    </row>
    <row r="8382" spans="1:2" ht="15" x14ac:dyDescent="0.2">
      <c r="A8382" s="48">
        <v>8381</v>
      </c>
      <c r="B8382">
        <v>28.822290474231487</v>
      </c>
    </row>
    <row r="8383" spans="1:2" ht="15" x14ac:dyDescent="0.2">
      <c r="A8383" s="48">
        <v>8382</v>
      </c>
      <c r="B8383">
        <v>80.976832203266</v>
      </c>
    </row>
    <row r="8384" spans="1:2" ht="15" x14ac:dyDescent="0.2">
      <c r="A8384" s="48">
        <v>8383</v>
      </c>
      <c r="B8384">
        <v>87.446569226062508</v>
      </c>
    </row>
    <row r="8385" spans="1:2" ht="15" x14ac:dyDescent="0.2">
      <c r="A8385" s="48">
        <v>8384</v>
      </c>
      <c r="B8385">
        <v>87.446569226062508</v>
      </c>
    </row>
    <row r="8386" spans="1:2" ht="15" x14ac:dyDescent="0.2">
      <c r="A8386" s="48">
        <v>8385</v>
      </c>
      <c r="B8386">
        <v>87.446569226062508</v>
      </c>
    </row>
    <row r="8387" spans="1:2" ht="15" x14ac:dyDescent="0.2">
      <c r="A8387" s="48">
        <v>8386</v>
      </c>
      <c r="B8387">
        <v>110.34496101963421</v>
      </c>
    </row>
    <row r="8388" spans="1:2" ht="15" x14ac:dyDescent="0.2">
      <c r="A8388" s="48">
        <v>8387</v>
      </c>
      <c r="B8388">
        <v>112.04623198630856</v>
      </c>
    </row>
    <row r="8389" spans="1:2" ht="15" x14ac:dyDescent="0.2">
      <c r="A8389" s="48">
        <v>8388</v>
      </c>
      <c r="B8389">
        <v>112.04623198630856</v>
      </c>
    </row>
    <row r="8390" spans="1:2" ht="15" x14ac:dyDescent="0.2">
      <c r="A8390" s="48">
        <v>8389</v>
      </c>
      <c r="B8390">
        <v>112.04623198630856</v>
      </c>
    </row>
    <row r="8391" spans="1:2" ht="15" x14ac:dyDescent="0.2">
      <c r="A8391" s="48">
        <v>8390</v>
      </c>
      <c r="B8391">
        <v>112.04623198630856</v>
      </c>
    </row>
    <row r="8392" spans="1:2" ht="15" x14ac:dyDescent="0.2">
      <c r="A8392" s="48">
        <v>8391</v>
      </c>
      <c r="B8392">
        <v>112.61621447466921</v>
      </c>
    </row>
    <row r="8393" spans="1:2" ht="15" x14ac:dyDescent="0.2">
      <c r="A8393" s="48">
        <v>8392</v>
      </c>
      <c r="B8393">
        <v>112.61621447466921</v>
      </c>
    </row>
    <row r="8394" spans="1:2" ht="15" x14ac:dyDescent="0.2">
      <c r="A8394" s="48">
        <v>8393</v>
      </c>
      <c r="B8394">
        <v>112.61621447466921</v>
      </c>
    </row>
    <row r="8395" spans="1:2" ht="15" x14ac:dyDescent="0.2">
      <c r="A8395" s="48">
        <v>8394</v>
      </c>
      <c r="B8395">
        <v>112.04623198630856</v>
      </c>
    </row>
    <row r="8396" spans="1:2" ht="15" x14ac:dyDescent="0.2">
      <c r="A8396" s="48">
        <v>8395</v>
      </c>
      <c r="B8396">
        <v>112.901748</v>
      </c>
    </row>
    <row r="8397" spans="1:2" ht="15" x14ac:dyDescent="0.2">
      <c r="A8397" s="48">
        <v>8396</v>
      </c>
      <c r="B8397">
        <v>112.901748</v>
      </c>
    </row>
    <row r="8398" spans="1:2" ht="15" x14ac:dyDescent="0.2">
      <c r="A8398" s="48">
        <v>8397</v>
      </c>
      <c r="B8398">
        <v>112.61621447466921</v>
      </c>
    </row>
    <row r="8399" spans="1:2" ht="15" x14ac:dyDescent="0.2">
      <c r="A8399" s="48">
        <v>8398</v>
      </c>
      <c r="B8399">
        <v>112.61621447466921</v>
      </c>
    </row>
    <row r="8400" spans="1:2" ht="15" x14ac:dyDescent="0.2">
      <c r="A8400" s="48">
        <v>8399</v>
      </c>
      <c r="B8400">
        <v>112.61621447466921</v>
      </c>
    </row>
    <row r="8401" spans="1:2" ht="15" x14ac:dyDescent="0.2">
      <c r="A8401" s="48">
        <v>8400</v>
      </c>
      <c r="B8401">
        <v>87.446569226062508</v>
      </c>
    </row>
    <row r="8402" spans="1:2" ht="15" x14ac:dyDescent="0.2">
      <c r="A8402" s="48">
        <v>8401</v>
      </c>
      <c r="B8402">
        <v>28.078740941781717</v>
      </c>
    </row>
    <row r="8403" spans="1:2" ht="15" x14ac:dyDescent="0.2">
      <c r="A8403" s="48">
        <v>8402</v>
      </c>
      <c r="B8403">
        <v>28.078740941781717</v>
      </c>
    </row>
    <row r="8404" spans="1:2" ht="15" x14ac:dyDescent="0.2">
      <c r="A8404" s="48">
        <v>8403</v>
      </c>
      <c r="B8404">
        <v>28.078740941781717</v>
      </c>
    </row>
    <row r="8405" spans="1:2" ht="15" x14ac:dyDescent="0.2">
      <c r="A8405" s="48">
        <v>8404</v>
      </c>
      <c r="B8405">
        <v>28.078740941781717</v>
      </c>
    </row>
    <row r="8406" spans="1:2" ht="15" x14ac:dyDescent="0.2">
      <c r="A8406" s="48">
        <v>8405</v>
      </c>
      <c r="B8406">
        <v>28.078740941781717</v>
      </c>
    </row>
    <row r="8407" spans="1:2" ht="15" x14ac:dyDescent="0.2">
      <c r="A8407" s="48">
        <v>8406</v>
      </c>
      <c r="B8407">
        <v>28.078740941781717</v>
      </c>
    </row>
    <row r="8408" spans="1:2" ht="15" x14ac:dyDescent="0.2">
      <c r="A8408" s="48">
        <v>8407</v>
      </c>
      <c r="B8408">
        <v>28.078740941781717</v>
      </c>
    </row>
    <row r="8409" spans="1:2" ht="15" x14ac:dyDescent="0.2">
      <c r="A8409" s="48">
        <v>8408</v>
      </c>
      <c r="B8409">
        <v>70.28999628734168</v>
      </c>
    </row>
    <row r="8410" spans="1:2" ht="15" x14ac:dyDescent="0.2">
      <c r="A8410" s="48">
        <v>8409</v>
      </c>
      <c r="B8410">
        <v>72.369792453676723</v>
      </c>
    </row>
    <row r="8411" spans="1:2" ht="15" x14ac:dyDescent="0.2">
      <c r="A8411" s="48">
        <v>8410</v>
      </c>
      <c r="B8411">
        <v>72.557044689421616</v>
      </c>
    </row>
    <row r="8412" spans="1:2" ht="15" x14ac:dyDescent="0.2">
      <c r="A8412" s="48">
        <v>8411</v>
      </c>
      <c r="B8412">
        <v>113.43739114285714</v>
      </c>
    </row>
    <row r="8413" spans="1:2" ht="15" x14ac:dyDescent="0.2">
      <c r="A8413" s="48">
        <v>8412</v>
      </c>
      <c r="B8413">
        <v>111.44620657831388</v>
      </c>
    </row>
    <row r="8414" spans="1:2" ht="15" x14ac:dyDescent="0.2">
      <c r="A8414" s="48">
        <v>8413</v>
      </c>
      <c r="B8414">
        <v>111.44620657831388</v>
      </c>
    </row>
    <row r="8415" spans="1:2" ht="15" x14ac:dyDescent="0.2">
      <c r="A8415" s="48">
        <v>8414</v>
      </c>
      <c r="B8415">
        <v>72.557044689421616</v>
      </c>
    </row>
    <row r="8416" spans="1:2" ht="15" x14ac:dyDescent="0.2">
      <c r="A8416" s="48">
        <v>8415</v>
      </c>
      <c r="B8416">
        <v>111.44620657831388</v>
      </c>
    </row>
    <row r="8417" spans="1:2" ht="15" x14ac:dyDescent="0.2">
      <c r="A8417" s="48">
        <v>8416</v>
      </c>
      <c r="B8417">
        <v>113.43739114285714</v>
      </c>
    </row>
    <row r="8418" spans="1:2" ht="15" x14ac:dyDescent="0.2">
      <c r="A8418" s="48">
        <v>8417</v>
      </c>
      <c r="B8418">
        <v>72.557044689421616</v>
      </c>
    </row>
    <row r="8419" spans="1:2" ht="15" x14ac:dyDescent="0.2">
      <c r="A8419" s="48">
        <v>8418</v>
      </c>
      <c r="B8419">
        <v>72.369792453676723</v>
      </c>
    </row>
    <row r="8420" spans="1:2" ht="15" x14ac:dyDescent="0.2">
      <c r="A8420" s="48">
        <v>8419</v>
      </c>
      <c r="B8420">
        <v>113.43739114285714</v>
      </c>
    </row>
    <row r="8421" spans="1:2" ht="15" x14ac:dyDescent="0.2">
      <c r="A8421" s="48">
        <v>8420</v>
      </c>
      <c r="B8421">
        <v>111.44620657831388</v>
      </c>
    </row>
    <row r="8422" spans="1:2" ht="15" x14ac:dyDescent="0.2">
      <c r="A8422" s="48">
        <v>8421</v>
      </c>
      <c r="B8422">
        <v>111.44620657831388</v>
      </c>
    </row>
    <row r="8423" spans="1:2" ht="15" x14ac:dyDescent="0.2">
      <c r="A8423" s="48">
        <v>8422</v>
      </c>
      <c r="B8423">
        <v>72.369792453676723</v>
      </c>
    </row>
    <row r="8424" spans="1:2" ht="15" x14ac:dyDescent="0.2">
      <c r="A8424" s="48">
        <v>8423</v>
      </c>
      <c r="B8424">
        <v>70.28999628734168</v>
      </c>
    </row>
    <row r="8425" spans="1:2" ht="15" x14ac:dyDescent="0.2">
      <c r="A8425" s="48">
        <v>8424</v>
      </c>
      <c r="B8425">
        <v>70.28999628734168</v>
      </c>
    </row>
    <row r="8426" spans="1:2" ht="15" x14ac:dyDescent="0.2">
      <c r="A8426" s="48">
        <v>8425</v>
      </c>
      <c r="B8426">
        <v>45.232425227242054</v>
      </c>
    </row>
    <row r="8427" spans="1:2" ht="15" x14ac:dyDescent="0.2">
      <c r="A8427" s="48">
        <v>8426</v>
      </c>
      <c r="B8427">
        <v>45.232425227242054</v>
      </c>
    </row>
    <row r="8428" spans="1:2" ht="15" x14ac:dyDescent="0.2">
      <c r="A8428" s="48">
        <v>8427</v>
      </c>
      <c r="B8428">
        <v>25.04459490110494</v>
      </c>
    </row>
    <row r="8429" spans="1:2" ht="15" x14ac:dyDescent="0.2">
      <c r="A8429" s="48">
        <v>8428</v>
      </c>
      <c r="B8429">
        <v>25.04459490110494</v>
      </c>
    </row>
    <row r="8430" spans="1:2" ht="15" x14ac:dyDescent="0.2">
      <c r="A8430" s="48">
        <v>8429</v>
      </c>
      <c r="B8430">
        <v>45.232425227242054</v>
      </c>
    </row>
    <row r="8431" spans="1:2" ht="15" x14ac:dyDescent="0.2">
      <c r="A8431" s="48">
        <v>8430</v>
      </c>
      <c r="B8431">
        <v>54.020582322325481</v>
      </c>
    </row>
    <row r="8432" spans="1:2" ht="15" x14ac:dyDescent="0.2">
      <c r="A8432" s="48">
        <v>8431</v>
      </c>
      <c r="B8432">
        <v>65.121760254990605</v>
      </c>
    </row>
    <row r="8433" spans="1:2" ht="15" x14ac:dyDescent="0.2">
      <c r="A8433" s="48">
        <v>8432</v>
      </c>
      <c r="B8433">
        <v>65.13044087120501</v>
      </c>
    </row>
    <row r="8434" spans="1:2" ht="15" x14ac:dyDescent="0.2">
      <c r="A8434" s="48">
        <v>8433</v>
      </c>
      <c r="B8434">
        <v>74.143667356116822</v>
      </c>
    </row>
    <row r="8435" spans="1:2" ht="15" x14ac:dyDescent="0.2">
      <c r="A8435" s="48">
        <v>8434</v>
      </c>
      <c r="B8435">
        <v>74.143667356116822</v>
      </c>
    </row>
    <row r="8436" spans="1:2" ht="15" x14ac:dyDescent="0.2">
      <c r="A8436" s="48">
        <v>8435</v>
      </c>
      <c r="B8436">
        <v>74.143667356116822</v>
      </c>
    </row>
    <row r="8437" spans="1:2" ht="15" x14ac:dyDescent="0.2">
      <c r="A8437" s="48">
        <v>8436</v>
      </c>
      <c r="B8437">
        <v>112.88542114285714</v>
      </c>
    </row>
    <row r="8438" spans="1:2" ht="15" x14ac:dyDescent="0.2">
      <c r="A8438" s="48">
        <v>8437</v>
      </c>
      <c r="B8438">
        <v>112.88542114285714</v>
      </c>
    </row>
    <row r="8439" spans="1:2" ht="15" x14ac:dyDescent="0.2">
      <c r="A8439" s="48">
        <v>8438</v>
      </c>
      <c r="B8439">
        <v>111.17764374355234</v>
      </c>
    </row>
    <row r="8440" spans="1:2" ht="15" x14ac:dyDescent="0.2">
      <c r="A8440" s="48">
        <v>8439</v>
      </c>
      <c r="B8440">
        <v>111.17764374355234</v>
      </c>
    </row>
    <row r="8441" spans="1:2" ht="15" x14ac:dyDescent="0.2">
      <c r="A8441" s="48">
        <v>8440</v>
      </c>
      <c r="B8441">
        <v>74.143667356116822</v>
      </c>
    </row>
    <row r="8442" spans="1:2" ht="15" x14ac:dyDescent="0.2">
      <c r="A8442" s="48">
        <v>8441</v>
      </c>
      <c r="B8442">
        <v>74.143667356116822</v>
      </c>
    </row>
    <row r="8443" spans="1:2" ht="15" x14ac:dyDescent="0.2">
      <c r="A8443" s="48">
        <v>8442</v>
      </c>
      <c r="B8443">
        <v>74.143667356116822</v>
      </c>
    </row>
    <row r="8444" spans="1:2" ht="15" x14ac:dyDescent="0.2">
      <c r="A8444" s="48">
        <v>8443</v>
      </c>
      <c r="B8444">
        <v>112.88542114285714</v>
      </c>
    </row>
    <row r="8445" spans="1:2" ht="15" x14ac:dyDescent="0.2">
      <c r="A8445" s="48">
        <v>8444</v>
      </c>
      <c r="B8445">
        <v>112.88542114285714</v>
      </c>
    </row>
    <row r="8446" spans="1:2" ht="15" x14ac:dyDescent="0.2">
      <c r="A8446" s="48">
        <v>8445</v>
      </c>
      <c r="B8446">
        <v>74.143667356116822</v>
      </c>
    </row>
    <row r="8447" spans="1:2" ht="15" x14ac:dyDescent="0.2">
      <c r="A8447" s="48">
        <v>8446</v>
      </c>
      <c r="B8447">
        <v>74.143667356116822</v>
      </c>
    </row>
    <row r="8448" spans="1:2" ht="15" x14ac:dyDescent="0.2">
      <c r="A8448" s="48">
        <v>8447</v>
      </c>
      <c r="B8448">
        <v>72.713613498527508</v>
      </c>
    </row>
    <row r="8449" spans="1:2" ht="15" x14ac:dyDescent="0.2">
      <c r="A8449" s="48">
        <v>8448</v>
      </c>
      <c r="B8449">
        <v>65.13044087120501</v>
      </c>
    </row>
    <row r="8450" spans="1:2" ht="15" x14ac:dyDescent="0.2">
      <c r="A8450" s="48">
        <v>8449</v>
      </c>
      <c r="B8450">
        <v>67.841495219773236</v>
      </c>
    </row>
    <row r="8451" spans="1:2" ht="15" x14ac:dyDescent="0.2">
      <c r="A8451" s="48">
        <v>8450</v>
      </c>
      <c r="B8451">
        <v>67.841495219773236</v>
      </c>
    </row>
    <row r="8452" spans="1:2" ht="15" x14ac:dyDescent="0.2">
      <c r="A8452" s="48">
        <v>8451</v>
      </c>
      <c r="B8452">
        <v>67.841495219773236</v>
      </c>
    </row>
    <row r="8453" spans="1:2" ht="15" x14ac:dyDescent="0.2">
      <c r="A8453" s="48">
        <v>8452</v>
      </c>
      <c r="B8453">
        <v>57.325896993637393</v>
      </c>
    </row>
    <row r="8454" spans="1:2" ht="15" x14ac:dyDescent="0.2">
      <c r="A8454" s="48">
        <v>8453</v>
      </c>
      <c r="B8454">
        <v>67.841495219773236</v>
      </c>
    </row>
    <row r="8455" spans="1:2" ht="15" x14ac:dyDescent="0.2">
      <c r="A8455" s="48">
        <v>8454</v>
      </c>
      <c r="B8455">
        <v>67.841495219773236</v>
      </c>
    </row>
    <row r="8456" spans="1:2" ht="15" x14ac:dyDescent="0.2">
      <c r="A8456" s="48">
        <v>8455</v>
      </c>
      <c r="B8456">
        <v>67.841495219773236</v>
      </c>
    </row>
    <row r="8457" spans="1:2" ht="15" x14ac:dyDescent="0.2">
      <c r="A8457" s="48">
        <v>8456</v>
      </c>
      <c r="B8457">
        <v>70.944455398649112</v>
      </c>
    </row>
    <row r="8458" spans="1:2" ht="15" x14ac:dyDescent="0.2">
      <c r="A8458" s="48">
        <v>8457</v>
      </c>
      <c r="B8458">
        <v>113.59195259857151</v>
      </c>
    </row>
    <row r="8459" spans="1:2" ht="15" x14ac:dyDescent="0.2">
      <c r="A8459" s="48">
        <v>8458</v>
      </c>
      <c r="B8459">
        <v>113.59195259857151</v>
      </c>
    </row>
    <row r="8460" spans="1:2" ht="15" x14ac:dyDescent="0.2">
      <c r="A8460" s="48">
        <v>8459</v>
      </c>
      <c r="B8460">
        <v>114.15984115492067</v>
      </c>
    </row>
    <row r="8461" spans="1:2" ht="15" x14ac:dyDescent="0.2">
      <c r="A8461" s="48">
        <v>8460</v>
      </c>
      <c r="B8461">
        <v>115.29986628571429</v>
      </c>
    </row>
    <row r="8462" spans="1:2" ht="15" x14ac:dyDescent="0.2">
      <c r="A8462" s="48">
        <v>8461</v>
      </c>
      <c r="B8462">
        <v>115.29986628571429</v>
      </c>
    </row>
    <row r="8463" spans="1:2" ht="15" x14ac:dyDescent="0.2">
      <c r="A8463" s="48">
        <v>8462</v>
      </c>
      <c r="B8463">
        <v>115.29986628571429</v>
      </c>
    </row>
    <row r="8464" spans="1:2" ht="15" x14ac:dyDescent="0.2">
      <c r="A8464" s="48">
        <v>8463</v>
      </c>
      <c r="B8464">
        <v>115.29986628571429</v>
      </c>
    </row>
    <row r="8465" spans="1:2" ht="15" x14ac:dyDescent="0.2">
      <c r="A8465" s="48">
        <v>8464</v>
      </c>
      <c r="B8465">
        <v>115.29986628571429</v>
      </c>
    </row>
    <row r="8466" spans="1:2" ht="15" x14ac:dyDescent="0.2">
      <c r="A8466" s="48">
        <v>8465</v>
      </c>
      <c r="B8466">
        <v>114.15984115492067</v>
      </c>
    </row>
    <row r="8467" spans="1:2" ht="15" x14ac:dyDescent="0.2">
      <c r="A8467" s="48">
        <v>8466</v>
      </c>
      <c r="B8467">
        <v>113.59195259857151</v>
      </c>
    </row>
    <row r="8468" spans="1:2" ht="15" x14ac:dyDescent="0.2">
      <c r="A8468" s="48">
        <v>8467</v>
      </c>
      <c r="B8468">
        <v>115.29986628571429</v>
      </c>
    </row>
    <row r="8469" spans="1:2" ht="15" x14ac:dyDescent="0.2">
      <c r="A8469" s="48">
        <v>8468</v>
      </c>
      <c r="B8469">
        <v>115.29986628571429</v>
      </c>
    </row>
    <row r="8470" spans="1:2" ht="15" x14ac:dyDescent="0.2">
      <c r="A8470" s="48">
        <v>8469</v>
      </c>
      <c r="B8470">
        <v>114.15984115492067</v>
      </c>
    </row>
    <row r="8471" spans="1:2" ht="15" x14ac:dyDescent="0.2">
      <c r="A8471" s="48">
        <v>8470</v>
      </c>
      <c r="B8471">
        <v>114.15984115492067</v>
      </c>
    </row>
    <row r="8472" spans="1:2" ht="15" x14ac:dyDescent="0.2">
      <c r="A8472" s="48">
        <v>8471</v>
      </c>
      <c r="B8472">
        <v>113.59195259857151</v>
      </c>
    </row>
    <row r="8473" spans="1:2" ht="15" x14ac:dyDescent="0.2">
      <c r="A8473" s="48">
        <v>8472</v>
      </c>
      <c r="B8473">
        <v>70.944455398649112</v>
      </c>
    </row>
    <row r="8474" spans="1:2" ht="15" x14ac:dyDescent="0.2">
      <c r="A8474" s="48">
        <v>8473</v>
      </c>
      <c r="B8474">
        <v>61.936459030513277</v>
      </c>
    </row>
    <row r="8475" spans="1:2" ht="15" x14ac:dyDescent="0.2">
      <c r="A8475" s="48">
        <v>8474</v>
      </c>
      <c r="B8475">
        <v>63.593375487767737</v>
      </c>
    </row>
    <row r="8476" spans="1:2" ht="15" x14ac:dyDescent="0.2">
      <c r="A8476" s="48">
        <v>8475</v>
      </c>
      <c r="B8476">
        <v>33.089632346051566</v>
      </c>
    </row>
    <row r="8477" spans="1:2" ht="15" x14ac:dyDescent="0.2">
      <c r="A8477" s="48">
        <v>8476</v>
      </c>
      <c r="B8477">
        <v>33.089632346051566</v>
      </c>
    </row>
    <row r="8478" spans="1:2" ht="15" x14ac:dyDescent="0.2">
      <c r="A8478" s="48">
        <v>8477</v>
      </c>
      <c r="B8478">
        <v>52.184976458478076</v>
      </c>
    </row>
    <row r="8479" spans="1:2" ht="15" x14ac:dyDescent="0.2">
      <c r="A8479" s="48">
        <v>8478</v>
      </c>
      <c r="B8479">
        <v>61.936459030513277</v>
      </c>
    </row>
    <row r="8480" spans="1:2" ht="15" x14ac:dyDescent="0.2">
      <c r="A8480" s="48">
        <v>8479</v>
      </c>
      <c r="B8480">
        <v>61.936459030513277</v>
      </c>
    </row>
    <row r="8481" spans="1:2" ht="15" x14ac:dyDescent="0.2">
      <c r="A8481" s="48">
        <v>8480</v>
      </c>
      <c r="B8481">
        <v>63.593375487767737</v>
      </c>
    </row>
    <row r="8482" spans="1:2" ht="15" x14ac:dyDescent="0.2">
      <c r="A8482" s="48">
        <v>8481</v>
      </c>
      <c r="B8482">
        <v>65.297511483858628</v>
      </c>
    </row>
    <row r="8483" spans="1:2" ht="15" x14ac:dyDescent="0.2">
      <c r="A8483" s="48">
        <v>8482</v>
      </c>
      <c r="B8483">
        <v>70.001602834114436</v>
      </c>
    </row>
    <row r="8484" spans="1:2" ht="15" x14ac:dyDescent="0.2">
      <c r="A8484" s="48">
        <v>8483</v>
      </c>
      <c r="B8484">
        <v>72.206026206279958</v>
      </c>
    </row>
    <row r="8485" spans="1:2" ht="15" x14ac:dyDescent="0.2">
      <c r="A8485" s="48">
        <v>8484</v>
      </c>
      <c r="B8485">
        <v>93.5836573318944</v>
      </c>
    </row>
    <row r="8486" spans="1:2" ht="15" x14ac:dyDescent="0.2">
      <c r="A8486" s="48">
        <v>8485</v>
      </c>
      <c r="B8486">
        <v>93.5836573318944</v>
      </c>
    </row>
    <row r="8487" spans="1:2" ht="15" x14ac:dyDescent="0.2">
      <c r="A8487" s="48">
        <v>8486</v>
      </c>
      <c r="B8487">
        <v>93.5836573318944</v>
      </c>
    </row>
    <row r="8488" spans="1:2" ht="15" x14ac:dyDescent="0.2">
      <c r="A8488" s="48">
        <v>8487</v>
      </c>
      <c r="B8488">
        <v>119.43750028571429</v>
      </c>
    </row>
    <row r="8489" spans="1:2" ht="15" x14ac:dyDescent="0.2">
      <c r="A8489" s="48">
        <v>8488</v>
      </c>
      <c r="B8489">
        <v>72.206026206279958</v>
      </c>
    </row>
    <row r="8490" spans="1:2" ht="15" x14ac:dyDescent="0.2">
      <c r="A8490" s="48">
        <v>8489</v>
      </c>
      <c r="B8490">
        <v>72.206026206279958</v>
      </c>
    </row>
    <row r="8491" spans="1:2" ht="15" x14ac:dyDescent="0.2">
      <c r="A8491" s="48">
        <v>8490</v>
      </c>
      <c r="B8491">
        <v>70.001602834114436</v>
      </c>
    </row>
    <row r="8492" spans="1:2" ht="15" x14ac:dyDescent="0.2">
      <c r="A8492" s="48">
        <v>8491</v>
      </c>
      <c r="B8492">
        <v>93.5836573318944</v>
      </c>
    </row>
    <row r="8493" spans="1:2" ht="15" x14ac:dyDescent="0.2">
      <c r="A8493" s="48">
        <v>8492</v>
      </c>
      <c r="B8493">
        <v>93.5836573318944</v>
      </c>
    </row>
    <row r="8494" spans="1:2" ht="15" x14ac:dyDescent="0.2">
      <c r="A8494" s="48">
        <v>8493</v>
      </c>
      <c r="B8494">
        <v>72.206026206279958</v>
      </c>
    </row>
    <row r="8495" spans="1:2" ht="15" x14ac:dyDescent="0.2">
      <c r="A8495" s="48">
        <v>8494</v>
      </c>
      <c r="B8495">
        <v>70.001602834114436</v>
      </c>
    </row>
    <row r="8496" spans="1:2" ht="15" x14ac:dyDescent="0.2">
      <c r="A8496" s="48">
        <v>8495</v>
      </c>
      <c r="B8496">
        <v>65.297511483858628</v>
      </c>
    </row>
    <row r="8497" spans="1:2" ht="15" x14ac:dyDescent="0.2">
      <c r="A8497" s="48">
        <v>8496</v>
      </c>
      <c r="B8497">
        <v>64.011021981583852</v>
      </c>
    </row>
    <row r="8498" spans="1:2" ht="15" x14ac:dyDescent="0.2">
      <c r="A8498" s="48">
        <v>8497</v>
      </c>
      <c r="B8498">
        <v>68.001187317542474</v>
      </c>
    </row>
    <row r="8499" spans="1:2" ht="15" x14ac:dyDescent="0.2">
      <c r="A8499" s="48">
        <v>8498</v>
      </c>
      <c r="B8499">
        <v>68.001187317542474</v>
      </c>
    </row>
    <row r="8500" spans="1:2" ht="15" x14ac:dyDescent="0.2">
      <c r="A8500" s="48">
        <v>8499</v>
      </c>
      <c r="B8500">
        <v>64.517475886187597</v>
      </c>
    </row>
    <row r="8501" spans="1:2" ht="15" x14ac:dyDescent="0.2">
      <c r="A8501" s="48">
        <v>8500</v>
      </c>
      <c r="B8501">
        <v>64.517475886187597</v>
      </c>
    </row>
    <row r="8502" spans="1:2" ht="15" x14ac:dyDescent="0.2">
      <c r="A8502" s="48">
        <v>8501</v>
      </c>
      <c r="B8502">
        <v>64.517475886187597</v>
      </c>
    </row>
    <row r="8503" spans="1:2" ht="15" x14ac:dyDescent="0.2">
      <c r="A8503" s="48">
        <v>8502</v>
      </c>
      <c r="B8503">
        <v>64.517475886187597</v>
      </c>
    </row>
    <row r="8504" spans="1:2" ht="15" x14ac:dyDescent="0.2">
      <c r="A8504" s="48">
        <v>8503</v>
      </c>
      <c r="B8504">
        <v>64.517475886187597</v>
      </c>
    </row>
    <row r="8505" spans="1:2" ht="15" x14ac:dyDescent="0.2">
      <c r="A8505" s="48">
        <v>8504</v>
      </c>
      <c r="B8505">
        <v>68.001187317542474</v>
      </c>
    </row>
    <row r="8506" spans="1:2" ht="15" x14ac:dyDescent="0.2">
      <c r="A8506" s="48">
        <v>8505</v>
      </c>
      <c r="B8506">
        <v>69.331194015894255</v>
      </c>
    </row>
    <row r="8507" spans="1:2" ht="15" x14ac:dyDescent="0.2">
      <c r="A8507" s="48">
        <v>8506</v>
      </c>
      <c r="B8507">
        <v>69.331194015894255</v>
      </c>
    </row>
    <row r="8508" spans="1:2" ht="15" x14ac:dyDescent="0.2">
      <c r="A8508" s="48">
        <v>8507</v>
      </c>
      <c r="B8508">
        <v>92.363098267746764</v>
      </c>
    </row>
    <row r="8509" spans="1:2" ht="15" x14ac:dyDescent="0.2">
      <c r="A8509" s="48">
        <v>8508</v>
      </c>
      <c r="B8509">
        <v>92.363098267746764</v>
      </c>
    </row>
    <row r="8510" spans="1:2" ht="15" x14ac:dyDescent="0.2">
      <c r="A8510" s="48">
        <v>8509</v>
      </c>
      <c r="B8510">
        <v>92.363098267746764</v>
      </c>
    </row>
    <row r="8511" spans="1:2" ht="15" x14ac:dyDescent="0.2">
      <c r="A8511" s="48">
        <v>8510</v>
      </c>
      <c r="B8511">
        <v>92.363098267746764</v>
      </c>
    </row>
    <row r="8512" spans="1:2" ht="15" x14ac:dyDescent="0.2">
      <c r="A8512" s="48">
        <v>8511</v>
      </c>
      <c r="B8512">
        <v>92.363098267746764</v>
      </c>
    </row>
    <row r="8513" spans="1:2" ht="15" x14ac:dyDescent="0.2">
      <c r="A8513" s="48">
        <v>8512</v>
      </c>
      <c r="B8513">
        <v>92.363098267746764</v>
      </c>
    </row>
    <row r="8514" spans="1:2" ht="15" x14ac:dyDescent="0.2">
      <c r="A8514" s="48">
        <v>8513</v>
      </c>
      <c r="B8514">
        <v>69.331194015894255</v>
      </c>
    </row>
    <row r="8515" spans="1:2" ht="15" x14ac:dyDescent="0.2">
      <c r="A8515" s="48">
        <v>8514</v>
      </c>
      <c r="B8515">
        <v>69.331194015894255</v>
      </c>
    </row>
    <row r="8516" spans="1:2" ht="15" x14ac:dyDescent="0.2">
      <c r="A8516" s="48">
        <v>8515</v>
      </c>
      <c r="B8516">
        <v>114.07527571428572</v>
      </c>
    </row>
    <row r="8517" spans="1:2" ht="15" x14ac:dyDescent="0.2">
      <c r="A8517" s="48">
        <v>8516</v>
      </c>
      <c r="B8517">
        <v>114.07527571428572</v>
      </c>
    </row>
    <row r="8518" spans="1:2" ht="15" x14ac:dyDescent="0.2">
      <c r="A8518" s="48">
        <v>8517</v>
      </c>
      <c r="B8518">
        <v>114.07527571428572</v>
      </c>
    </row>
    <row r="8519" spans="1:2" ht="15" x14ac:dyDescent="0.2">
      <c r="A8519" s="48">
        <v>8518</v>
      </c>
      <c r="B8519">
        <v>114.07527571428572</v>
      </c>
    </row>
    <row r="8520" spans="1:2" ht="15" x14ac:dyDescent="0.2">
      <c r="A8520" s="48">
        <v>8519</v>
      </c>
      <c r="B8520">
        <v>92.363098267746764</v>
      </c>
    </row>
    <row r="8521" spans="1:2" ht="15" x14ac:dyDescent="0.2">
      <c r="A8521" s="48">
        <v>8520</v>
      </c>
      <c r="B8521">
        <v>69.331194015894255</v>
      </c>
    </row>
    <row r="8522" spans="1:2" ht="15" x14ac:dyDescent="0.2">
      <c r="A8522" s="48">
        <v>8521</v>
      </c>
      <c r="B8522">
        <v>82.34237373063533</v>
      </c>
    </row>
    <row r="8523" spans="1:2" ht="15" x14ac:dyDescent="0.2">
      <c r="A8523" s="48">
        <v>8522</v>
      </c>
      <c r="B8523">
        <v>82.34237373063533</v>
      </c>
    </row>
    <row r="8524" spans="1:2" ht="15" x14ac:dyDescent="0.2">
      <c r="A8524" s="48">
        <v>8523</v>
      </c>
      <c r="B8524">
        <v>82.34237373063533</v>
      </c>
    </row>
    <row r="8525" spans="1:2" ht="15" x14ac:dyDescent="0.2">
      <c r="A8525" s="48">
        <v>8524</v>
      </c>
      <c r="B8525">
        <v>67.899143517841779</v>
      </c>
    </row>
    <row r="8526" spans="1:2" ht="15" x14ac:dyDescent="0.2">
      <c r="A8526" s="48">
        <v>8525</v>
      </c>
      <c r="B8526">
        <v>67.899143517841779</v>
      </c>
    </row>
    <row r="8527" spans="1:2" ht="15" x14ac:dyDescent="0.2">
      <c r="A8527" s="48">
        <v>8526</v>
      </c>
      <c r="B8527">
        <v>67.899143517841779</v>
      </c>
    </row>
    <row r="8528" spans="1:2" ht="15" x14ac:dyDescent="0.2">
      <c r="A8528" s="48">
        <v>8527</v>
      </c>
      <c r="B8528">
        <v>67.899143517841779</v>
      </c>
    </row>
    <row r="8529" spans="1:2" ht="15" x14ac:dyDescent="0.2">
      <c r="A8529" s="48">
        <v>8528</v>
      </c>
      <c r="B8529">
        <v>67.899143517841779</v>
      </c>
    </row>
    <row r="8530" spans="1:2" ht="15" x14ac:dyDescent="0.2">
      <c r="A8530" s="48">
        <v>8529</v>
      </c>
      <c r="B8530">
        <v>82.34237373063533</v>
      </c>
    </row>
    <row r="8531" spans="1:2" ht="15" x14ac:dyDescent="0.2">
      <c r="A8531" s="48">
        <v>8530</v>
      </c>
      <c r="B8531">
        <v>82.34237373063533</v>
      </c>
    </row>
    <row r="8532" spans="1:2" ht="15" x14ac:dyDescent="0.2">
      <c r="A8532" s="48">
        <v>8531</v>
      </c>
      <c r="B8532">
        <v>82.34237373063533</v>
      </c>
    </row>
    <row r="8533" spans="1:2" ht="15" x14ac:dyDescent="0.2">
      <c r="A8533" s="48">
        <v>8532</v>
      </c>
      <c r="B8533">
        <v>82.34237373063533</v>
      </c>
    </row>
    <row r="8534" spans="1:2" ht="15" x14ac:dyDescent="0.2">
      <c r="A8534" s="48">
        <v>8533</v>
      </c>
      <c r="B8534">
        <v>82.34237373063533</v>
      </c>
    </row>
    <row r="8535" spans="1:2" ht="15" x14ac:dyDescent="0.2">
      <c r="A8535" s="48">
        <v>8534</v>
      </c>
      <c r="B8535">
        <v>82.34237373063533</v>
      </c>
    </row>
    <row r="8536" spans="1:2" ht="15" x14ac:dyDescent="0.2">
      <c r="A8536" s="48">
        <v>8535</v>
      </c>
      <c r="B8536">
        <v>82.34237373063533</v>
      </c>
    </row>
    <row r="8537" spans="1:2" ht="15" x14ac:dyDescent="0.2">
      <c r="A8537" s="48">
        <v>8536</v>
      </c>
      <c r="B8537">
        <v>82.34237373063533</v>
      </c>
    </row>
    <row r="8538" spans="1:2" ht="15" x14ac:dyDescent="0.2">
      <c r="A8538" s="48">
        <v>8537</v>
      </c>
      <c r="B8538">
        <v>82.34237373063533</v>
      </c>
    </row>
    <row r="8539" spans="1:2" ht="15" x14ac:dyDescent="0.2">
      <c r="A8539" s="48">
        <v>8538</v>
      </c>
      <c r="B8539">
        <v>82.34237373063533</v>
      </c>
    </row>
    <row r="8540" spans="1:2" ht="15" x14ac:dyDescent="0.2">
      <c r="A8540" s="48">
        <v>8539</v>
      </c>
      <c r="B8540">
        <v>92.339438483456973</v>
      </c>
    </row>
    <row r="8541" spans="1:2" ht="15" x14ac:dyDescent="0.2">
      <c r="A8541" s="48">
        <v>8540</v>
      </c>
      <c r="B8541">
        <v>114.051376</v>
      </c>
    </row>
    <row r="8542" spans="1:2" ht="15" x14ac:dyDescent="0.2">
      <c r="A8542" s="48">
        <v>8541</v>
      </c>
      <c r="B8542">
        <v>92.339438483456973</v>
      </c>
    </row>
    <row r="8543" spans="1:2" ht="15" x14ac:dyDescent="0.2">
      <c r="A8543" s="48">
        <v>8542</v>
      </c>
      <c r="B8543">
        <v>92.339438483456973</v>
      </c>
    </row>
    <row r="8544" spans="1:2" ht="15" x14ac:dyDescent="0.2">
      <c r="A8544" s="48">
        <v>8543</v>
      </c>
      <c r="B8544">
        <v>89.786490794910947</v>
      </c>
    </row>
    <row r="8545" spans="1:2" ht="15" x14ac:dyDescent="0.2">
      <c r="A8545" s="48">
        <v>8544</v>
      </c>
      <c r="B8545">
        <v>82.34237373063533</v>
      </c>
    </row>
    <row r="8546" spans="1:2" ht="15" x14ac:dyDescent="0.2">
      <c r="A8546" s="48">
        <v>8545</v>
      </c>
      <c r="B8546">
        <v>52.245721939866968</v>
      </c>
    </row>
    <row r="8547" spans="1:2" ht="15" x14ac:dyDescent="0.2">
      <c r="A8547" s="48">
        <v>8546</v>
      </c>
      <c r="B8547">
        <v>52.245721939866968</v>
      </c>
    </row>
    <row r="8548" spans="1:2" ht="15" x14ac:dyDescent="0.2">
      <c r="A8548" s="48">
        <v>8547</v>
      </c>
      <c r="B8548">
        <v>46.374643630239454</v>
      </c>
    </row>
    <row r="8549" spans="1:2" ht="15" x14ac:dyDescent="0.2">
      <c r="A8549" s="48">
        <v>8548</v>
      </c>
      <c r="B8549">
        <v>34.602356768993353</v>
      </c>
    </row>
    <row r="8550" spans="1:2" ht="15" x14ac:dyDescent="0.2">
      <c r="A8550" s="48">
        <v>8549</v>
      </c>
      <c r="B8550">
        <v>52.245721939866968</v>
      </c>
    </row>
    <row r="8551" spans="1:2" ht="15" x14ac:dyDescent="0.2">
      <c r="A8551" s="48">
        <v>8550</v>
      </c>
      <c r="B8551">
        <v>52.245721939866968</v>
      </c>
    </row>
    <row r="8552" spans="1:2" ht="15" x14ac:dyDescent="0.2">
      <c r="A8552" s="48">
        <v>8551</v>
      </c>
      <c r="B8552">
        <v>52.245721939866968</v>
      </c>
    </row>
    <row r="8553" spans="1:2" ht="15" x14ac:dyDescent="0.2">
      <c r="A8553" s="48">
        <v>8552</v>
      </c>
      <c r="B8553">
        <v>58.549740062720815</v>
      </c>
    </row>
    <row r="8554" spans="1:2" ht="15" x14ac:dyDescent="0.2">
      <c r="A8554" s="48">
        <v>8553</v>
      </c>
      <c r="B8554">
        <v>59.361062699847658</v>
      </c>
    </row>
    <row r="8555" spans="1:2" ht="15" x14ac:dyDescent="0.2">
      <c r="A8555" s="48">
        <v>8554</v>
      </c>
      <c r="B8555">
        <v>78.728669259788489</v>
      </c>
    </row>
    <row r="8556" spans="1:2" ht="15" x14ac:dyDescent="0.2">
      <c r="A8556" s="48">
        <v>8555</v>
      </c>
      <c r="B8556">
        <v>131.43980228571428</v>
      </c>
    </row>
    <row r="8557" spans="1:2" ht="15" x14ac:dyDescent="0.2">
      <c r="A8557" s="48">
        <v>8556</v>
      </c>
      <c r="B8557">
        <v>94.483020496972017</v>
      </c>
    </row>
    <row r="8558" spans="1:2" ht="15" x14ac:dyDescent="0.2">
      <c r="A8558" s="48">
        <v>8557</v>
      </c>
      <c r="B8558">
        <v>94.483020496972017</v>
      </c>
    </row>
    <row r="8559" spans="1:2" ht="15" x14ac:dyDescent="0.2">
      <c r="A8559" s="48">
        <v>8558</v>
      </c>
      <c r="B8559">
        <v>94.483020496972017</v>
      </c>
    </row>
    <row r="8560" spans="1:2" ht="15" x14ac:dyDescent="0.2">
      <c r="A8560" s="48">
        <v>8559</v>
      </c>
      <c r="B8560">
        <v>94.483020496972017</v>
      </c>
    </row>
    <row r="8561" spans="1:2" ht="15" x14ac:dyDescent="0.2">
      <c r="A8561" s="48">
        <v>8560</v>
      </c>
      <c r="B8561">
        <v>94.483020496972017</v>
      </c>
    </row>
    <row r="8562" spans="1:2" ht="15" x14ac:dyDescent="0.2">
      <c r="A8562" s="48">
        <v>8561</v>
      </c>
      <c r="B8562">
        <v>94.483020496972017</v>
      </c>
    </row>
    <row r="8563" spans="1:2" ht="15" x14ac:dyDescent="0.2">
      <c r="A8563" s="48">
        <v>8562</v>
      </c>
      <c r="B8563">
        <v>59.361062699847658</v>
      </c>
    </row>
    <row r="8564" spans="1:2" ht="15" x14ac:dyDescent="0.2">
      <c r="A8564" s="48">
        <v>8563</v>
      </c>
      <c r="B8564">
        <v>131.43980228571428</v>
      </c>
    </row>
    <row r="8565" spans="1:2" ht="15" x14ac:dyDescent="0.2">
      <c r="A8565" s="48">
        <v>8564</v>
      </c>
      <c r="B8565">
        <v>131.43980228571428</v>
      </c>
    </row>
    <row r="8566" spans="1:2" ht="15" x14ac:dyDescent="0.2">
      <c r="A8566" s="48">
        <v>8565</v>
      </c>
      <c r="B8566">
        <v>131.43980228571428</v>
      </c>
    </row>
    <row r="8567" spans="1:2" ht="15" x14ac:dyDescent="0.2">
      <c r="A8567" s="48">
        <v>8566</v>
      </c>
      <c r="B8567">
        <v>94.483020496972017</v>
      </c>
    </row>
    <row r="8568" spans="1:2" ht="15" x14ac:dyDescent="0.2">
      <c r="A8568" s="48">
        <v>8567</v>
      </c>
      <c r="B8568">
        <v>59.361062699847658</v>
      </c>
    </row>
    <row r="8569" spans="1:2" ht="15" x14ac:dyDescent="0.2">
      <c r="A8569" s="48">
        <v>8568</v>
      </c>
      <c r="B8569">
        <v>61.640549814631349</v>
      </c>
    </row>
    <row r="8570" spans="1:2" ht="15" x14ac:dyDescent="0.2">
      <c r="A8570" s="48">
        <v>8569</v>
      </c>
      <c r="B8570">
        <v>55.015846679870208</v>
      </c>
    </row>
    <row r="8571" spans="1:2" ht="15" x14ac:dyDescent="0.2">
      <c r="A8571" s="48">
        <v>8570</v>
      </c>
      <c r="B8571">
        <v>32.980474258259918</v>
      </c>
    </row>
    <row r="8572" spans="1:2" ht="15" x14ac:dyDescent="0.2">
      <c r="A8572" s="48">
        <v>8571</v>
      </c>
      <c r="B8572">
        <v>32.980474258259918</v>
      </c>
    </row>
    <row r="8573" spans="1:2" ht="15" x14ac:dyDescent="0.2">
      <c r="A8573" s="48">
        <v>8572</v>
      </c>
      <c r="B8573">
        <v>32.980474258259918</v>
      </c>
    </row>
    <row r="8574" spans="1:2" ht="15" x14ac:dyDescent="0.2">
      <c r="A8574" s="48">
        <v>8573</v>
      </c>
      <c r="B8574">
        <v>35.869304009830024</v>
      </c>
    </row>
    <row r="8575" spans="1:2" ht="15" x14ac:dyDescent="0.2">
      <c r="A8575" s="48">
        <v>8574</v>
      </c>
      <c r="B8575">
        <v>35.869304009830024</v>
      </c>
    </row>
    <row r="8576" spans="1:2" ht="15" x14ac:dyDescent="0.2">
      <c r="A8576" s="48">
        <v>8575</v>
      </c>
      <c r="B8576">
        <v>35.869304009830024</v>
      </c>
    </row>
    <row r="8577" spans="1:2" ht="15" x14ac:dyDescent="0.2">
      <c r="A8577" s="48">
        <v>8576</v>
      </c>
      <c r="B8577">
        <v>50.71980381983267</v>
      </c>
    </row>
    <row r="8578" spans="1:2" ht="15" x14ac:dyDescent="0.2">
      <c r="A8578" s="48">
        <v>8577</v>
      </c>
      <c r="B8578">
        <v>58.397625413366768</v>
      </c>
    </row>
    <row r="8579" spans="1:2" ht="15" x14ac:dyDescent="0.2">
      <c r="A8579" s="48">
        <v>8578</v>
      </c>
      <c r="B8579">
        <v>74.795620431690153</v>
      </c>
    </row>
    <row r="8580" spans="1:2" ht="15" x14ac:dyDescent="0.2">
      <c r="A8580" s="48">
        <v>8579</v>
      </c>
      <c r="B8580">
        <v>74.795620431690153</v>
      </c>
    </row>
    <row r="8581" spans="1:2" ht="15" x14ac:dyDescent="0.2">
      <c r="A8581" s="48">
        <v>8580</v>
      </c>
      <c r="B8581">
        <v>74.795620431690153</v>
      </c>
    </row>
    <row r="8582" spans="1:2" ht="15" x14ac:dyDescent="0.2">
      <c r="A8582" s="48">
        <v>8581</v>
      </c>
      <c r="B8582">
        <v>74.795620431690153</v>
      </c>
    </row>
    <row r="8583" spans="1:2" ht="15" x14ac:dyDescent="0.2">
      <c r="A8583" s="48">
        <v>8582</v>
      </c>
      <c r="B8583">
        <v>74.795620431690153</v>
      </c>
    </row>
    <row r="8584" spans="1:2" ht="15" x14ac:dyDescent="0.2">
      <c r="A8584" s="48">
        <v>8583</v>
      </c>
      <c r="B8584">
        <v>58.397625413366768</v>
      </c>
    </row>
    <row r="8585" spans="1:2" ht="15" x14ac:dyDescent="0.2">
      <c r="A8585" s="48">
        <v>8584</v>
      </c>
      <c r="B8585">
        <v>58.397625413366768</v>
      </c>
    </row>
    <row r="8586" spans="1:2" ht="15" x14ac:dyDescent="0.2">
      <c r="A8586" s="48">
        <v>8585</v>
      </c>
      <c r="B8586">
        <v>58.397625413366768</v>
      </c>
    </row>
    <row r="8587" spans="1:2" ht="15" x14ac:dyDescent="0.2">
      <c r="A8587" s="48">
        <v>8586</v>
      </c>
      <c r="B8587">
        <v>50.71980381983267</v>
      </c>
    </row>
    <row r="8588" spans="1:2" ht="15" x14ac:dyDescent="0.2">
      <c r="A8588" s="48">
        <v>8587</v>
      </c>
      <c r="B8588">
        <v>118.03885806269493</v>
      </c>
    </row>
    <row r="8589" spans="1:2" ht="15" x14ac:dyDescent="0.2">
      <c r="A8589" s="48">
        <v>8588</v>
      </c>
      <c r="B8589">
        <v>134.63602628571428</v>
      </c>
    </row>
    <row r="8590" spans="1:2" ht="15" x14ac:dyDescent="0.2">
      <c r="A8590" s="48">
        <v>8589</v>
      </c>
      <c r="B8590">
        <v>79.11536779527934</v>
      </c>
    </row>
    <row r="8591" spans="1:2" ht="15" x14ac:dyDescent="0.2">
      <c r="A8591" s="48">
        <v>8590</v>
      </c>
      <c r="B8591">
        <v>58.397625413366768</v>
      </c>
    </row>
    <row r="8592" spans="1:2" ht="15" x14ac:dyDescent="0.2">
      <c r="A8592" s="48">
        <v>8591</v>
      </c>
      <c r="B8592">
        <v>58.397625413366768</v>
      </c>
    </row>
    <row r="8593" spans="1:2" ht="15" x14ac:dyDescent="0.2">
      <c r="A8593" s="48">
        <v>8592</v>
      </c>
      <c r="B8593">
        <v>55.015846679870208</v>
      </c>
    </row>
    <row r="8594" spans="1:2" ht="15" x14ac:dyDescent="0.2">
      <c r="A8594" s="48">
        <v>8593</v>
      </c>
      <c r="B8594">
        <v>88.497151043928469</v>
      </c>
    </row>
    <row r="8595" spans="1:2" ht="15" x14ac:dyDescent="0.2">
      <c r="A8595" s="48">
        <v>8594</v>
      </c>
      <c r="B8595">
        <v>77.76240510964179</v>
      </c>
    </row>
    <row r="8596" spans="1:2" ht="15" x14ac:dyDescent="0.2">
      <c r="A8596" s="48">
        <v>8595</v>
      </c>
      <c r="B8596">
        <v>66.38743876767154</v>
      </c>
    </row>
    <row r="8597" spans="1:2" ht="15" x14ac:dyDescent="0.2">
      <c r="A8597" s="48">
        <v>8596</v>
      </c>
      <c r="B8597">
        <v>66.38743876767154</v>
      </c>
    </row>
    <row r="8598" spans="1:2" ht="15" x14ac:dyDescent="0.2">
      <c r="A8598" s="48">
        <v>8597</v>
      </c>
      <c r="B8598">
        <v>27.989975982493672</v>
      </c>
    </row>
    <row r="8599" spans="1:2" ht="15" x14ac:dyDescent="0.2">
      <c r="A8599" s="48">
        <v>8598</v>
      </c>
      <c r="B8599">
        <v>27.989975982493672</v>
      </c>
    </row>
    <row r="8600" spans="1:2" ht="15" x14ac:dyDescent="0.2">
      <c r="A8600" s="48">
        <v>8599</v>
      </c>
      <c r="B8600">
        <v>27.613888154697541</v>
      </c>
    </row>
    <row r="8601" spans="1:2" ht="15" x14ac:dyDescent="0.2">
      <c r="A8601" s="48">
        <v>8600</v>
      </c>
      <c r="B8601">
        <v>27.613888154697541</v>
      </c>
    </row>
    <row r="8602" spans="1:2" ht="15" x14ac:dyDescent="0.2">
      <c r="A8602" s="48">
        <v>8601</v>
      </c>
      <c r="B8602">
        <v>36.247416328106183</v>
      </c>
    </row>
    <row r="8603" spans="1:2" ht="15" x14ac:dyDescent="0.2">
      <c r="A8603" s="48">
        <v>8602</v>
      </c>
      <c r="B8603">
        <v>36.247416328106183</v>
      </c>
    </row>
    <row r="8604" spans="1:2" ht="15" x14ac:dyDescent="0.2">
      <c r="A8604" s="48">
        <v>8603</v>
      </c>
      <c r="B8604">
        <v>66.38743876767154</v>
      </c>
    </row>
    <row r="8605" spans="1:2" ht="15" x14ac:dyDescent="0.2">
      <c r="A8605" s="48">
        <v>8604</v>
      </c>
      <c r="B8605">
        <v>88.497151043928469</v>
      </c>
    </row>
    <row r="8606" spans="1:2" ht="15" x14ac:dyDescent="0.2">
      <c r="A8606" s="48">
        <v>8605</v>
      </c>
      <c r="B8606">
        <v>88.497151043928469</v>
      </c>
    </row>
    <row r="8607" spans="1:2" ht="15" x14ac:dyDescent="0.2">
      <c r="A8607" s="48">
        <v>8606</v>
      </c>
      <c r="B8607">
        <v>88.497151043928469</v>
      </c>
    </row>
    <row r="8608" spans="1:2" ht="15" x14ac:dyDescent="0.2">
      <c r="A8608" s="48">
        <v>8607</v>
      </c>
      <c r="B8608">
        <v>88.497151043928469</v>
      </c>
    </row>
    <row r="8609" spans="1:2" ht="15" x14ac:dyDescent="0.2">
      <c r="A8609" s="48">
        <v>8608</v>
      </c>
      <c r="B8609">
        <v>88.497151043928469</v>
      </c>
    </row>
    <row r="8610" spans="1:2" ht="15" x14ac:dyDescent="0.2">
      <c r="A8610" s="48">
        <v>8609</v>
      </c>
      <c r="B8610">
        <v>88.497151043928469</v>
      </c>
    </row>
    <row r="8611" spans="1:2" ht="15" x14ac:dyDescent="0.2">
      <c r="A8611" s="48">
        <v>8610</v>
      </c>
      <c r="B8611">
        <v>58.374389723922683</v>
      </c>
    </row>
    <row r="8612" spans="1:2" ht="15" x14ac:dyDescent="0.2">
      <c r="A8612" s="48">
        <v>8611</v>
      </c>
      <c r="B8612">
        <v>94.12470857142857</v>
      </c>
    </row>
    <row r="8613" spans="1:2" ht="15" x14ac:dyDescent="0.2">
      <c r="A8613" s="48">
        <v>8612</v>
      </c>
      <c r="B8613">
        <v>94.12470857142857</v>
      </c>
    </row>
    <row r="8614" spans="1:2" ht="15" x14ac:dyDescent="0.2">
      <c r="A8614" s="48">
        <v>8613</v>
      </c>
      <c r="B8614">
        <v>94.12470857142857</v>
      </c>
    </row>
    <row r="8615" spans="1:2" ht="15" x14ac:dyDescent="0.2">
      <c r="A8615" s="48">
        <v>8614</v>
      </c>
      <c r="B8615">
        <v>88.497151043928469</v>
      </c>
    </row>
    <row r="8616" spans="1:2" ht="15" x14ac:dyDescent="0.2">
      <c r="A8616" s="48">
        <v>8615</v>
      </c>
      <c r="B8616">
        <v>77.76240510964179</v>
      </c>
    </row>
    <row r="8617" spans="1:2" ht="15" x14ac:dyDescent="0.2">
      <c r="A8617" s="48">
        <v>8616</v>
      </c>
      <c r="B8617">
        <v>58.374389723922683</v>
      </c>
    </row>
    <row r="8618" spans="1:2" ht="15" x14ac:dyDescent="0.2">
      <c r="A8618" s="48">
        <v>8617</v>
      </c>
      <c r="B8618">
        <v>41.936655979475482</v>
      </c>
    </row>
    <row r="8619" spans="1:2" ht="15" x14ac:dyDescent="0.2">
      <c r="A8619" s="48">
        <v>8618</v>
      </c>
      <c r="B8619">
        <v>38.589119834186299</v>
      </c>
    </row>
    <row r="8620" spans="1:2" ht="15" x14ac:dyDescent="0.2">
      <c r="A8620" s="48">
        <v>8619</v>
      </c>
      <c r="B8620">
        <v>38.589119834186299</v>
      </c>
    </row>
    <row r="8621" spans="1:2" ht="15" x14ac:dyDescent="0.2">
      <c r="A8621" s="48">
        <v>8620</v>
      </c>
      <c r="B8621">
        <v>38.589119834186299</v>
      </c>
    </row>
    <row r="8622" spans="1:2" ht="15" x14ac:dyDescent="0.2">
      <c r="A8622" s="48">
        <v>8621</v>
      </c>
      <c r="B8622">
        <v>38.589119834186299</v>
      </c>
    </row>
    <row r="8623" spans="1:2" ht="15" x14ac:dyDescent="0.2">
      <c r="A8623" s="48">
        <v>8622</v>
      </c>
      <c r="B8623">
        <v>41.936655979475482</v>
      </c>
    </row>
    <row r="8624" spans="1:2" ht="15" x14ac:dyDescent="0.2">
      <c r="A8624" s="48">
        <v>8623</v>
      </c>
      <c r="B8624">
        <v>41.936655979475482</v>
      </c>
    </row>
    <row r="8625" spans="1:2" ht="15" x14ac:dyDescent="0.2">
      <c r="A8625" s="48">
        <v>8624</v>
      </c>
      <c r="B8625">
        <v>43.662631763200864</v>
      </c>
    </row>
    <row r="8626" spans="1:2" ht="15" x14ac:dyDescent="0.2">
      <c r="A8626" s="48">
        <v>8625</v>
      </c>
      <c r="B8626">
        <v>66.416591686584198</v>
      </c>
    </row>
    <row r="8627" spans="1:2" ht="15" x14ac:dyDescent="0.2">
      <c r="A8627" s="48">
        <v>8626</v>
      </c>
      <c r="B8627">
        <v>87.948110727878216</v>
      </c>
    </row>
    <row r="8628" spans="1:2" ht="15" x14ac:dyDescent="0.2">
      <c r="A8628" s="48">
        <v>8627</v>
      </c>
      <c r="B8628">
        <v>100.22564023322018</v>
      </c>
    </row>
    <row r="8629" spans="1:2" ht="15" x14ac:dyDescent="0.2">
      <c r="A8629" s="48">
        <v>8628</v>
      </c>
      <c r="B8629">
        <v>117.27097114285715</v>
      </c>
    </row>
    <row r="8630" spans="1:2" ht="15" x14ac:dyDescent="0.2">
      <c r="A8630" s="48">
        <v>8629</v>
      </c>
      <c r="B8630">
        <v>108.85616570467097</v>
      </c>
    </row>
    <row r="8631" spans="1:2" ht="15" x14ac:dyDescent="0.2">
      <c r="A8631" s="48">
        <v>8630</v>
      </c>
      <c r="B8631">
        <v>100.22564023322018</v>
      </c>
    </row>
    <row r="8632" spans="1:2" ht="15" x14ac:dyDescent="0.2">
      <c r="A8632" s="48">
        <v>8631</v>
      </c>
      <c r="B8632">
        <v>108.85616570467097</v>
      </c>
    </row>
    <row r="8633" spans="1:2" ht="15" x14ac:dyDescent="0.2">
      <c r="A8633" s="48">
        <v>8632</v>
      </c>
      <c r="B8633">
        <v>100.22564023322018</v>
      </c>
    </row>
    <row r="8634" spans="1:2" ht="15" x14ac:dyDescent="0.2">
      <c r="A8634" s="48">
        <v>8633</v>
      </c>
      <c r="B8634">
        <v>100.22564023322018</v>
      </c>
    </row>
    <row r="8635" spans="1:2" ht="15" x14ac:dyDescent="0.2">
      <c r="A8635" s="48">
        <v>8634</v>
      </c>
      <c r="B8635">
        <v>87.948110727878216</v>
      </c>
    </row>
    <row r="8636" spans="1:2" ht="15" x14ac:dyDescent="0.2">
      <c r="A8636" s="48">
        <v>8635</v>
      </c>
      <c r="B8636">
        <v>117.27097114285715</v>
      </c>
    </row>
    <row r="8637" spans="1:2" ht="15" x14ac:dyDescent="0.2">
      <c r="A8637" s="48">
        <v>8636</v>
      </c>
      <c r="B8637">
        <v>117.27097114285715</v>
      </c>
    </row>
    <row r="8638" spans="1:2" ht="15" x14ac:dyDescent="0.2">
      <c r="A8638" s="48">
        <v>8637</v>
      </c>
      <c r="B8638">
        <v>100.22564023322018</v>
      </c>
    </row>
    <row r="8639" spans="1:2" ht="15" x14ac:dyDescent="0.2">
      <c r="A8639" s="48">
        <v>8638</v>
      </c>
      <c r="B8639">
        <v>100.22564023322018</v>
      </c>
    </row>
    <row r="8640" spans="1:2" ht="15" x14ac:dyDescent="0.2">
      <c r="A8640" s="48">
        <v>8639</v>
      </c>
      <c r="B8640">
        <v>66.416591686584198</v>
      </c>
    </row>
    <row r="8641" spans="1:2" ht="15" x14ac:dyDescent="0.2">
      <c r="A8641" s="48">
        <v>8640</v>
      </c>
      <c r="B8641">
        <v>72.839447806934544</v>
      </c>
    </row>
    <row r="8642" spans="1:2" ht="15" x14ac:dyDescent="0.2">
      <c r="A8642" s="48">
        <v>8641</v>
      </c>
      <c r="B8642">
        <v>37.87739586752074</v>
      </c>
    </row>
    <row r="8643" spans="1:2" ht="15" x14ac:dyDescent="0.2">
      <c r="A8643" s="48">
        <v>8642</v>
      </c>
      <c r="B8643">
        <v>37.87739586752074</v>
      </c>
    </row>
    <row r="8644" spans="1:2" ht="15" x14ac:dyDescent="0.2">
      <c r="A8644" s="48">
        <v>8643</v>
      </c>
      <c r="B8644">
        <v>37.87739586752074</v>
      </c>
    </row>
    <row r="8645" spans="1:2" ht="15" x14ac:dyDescent="0.2">
      <c r="A8645" s="48">
        <v>8644</v>
      </c>
      <c r="B8645">
        <v>37.87739586752074</v>
      </c>
    </row>
    <row r="8646" spans="1:2" ht="15" x14ac:dyDescent="0.2">
      <c r="A8646" s="48">
        <v>8645</v>
      </c>
      <c r="B8646">
        <v>37.87739586752074</v>
      </c>
    </row>
    <row r="8647" spans="1:2" ht="15" x14ac:dyDescent="0.2">
      <c r="A8647" s="48">
        <v>8646</v>
      </c>
      <c r="B8647">
        <v>37.87739586752074</v>
      </c>
    </row>
    <row r="8648" spans="1:2" ht="15" x14ac:dyDescent="0.2">
      <c r="A8648" s="48">
        <v>8647</v>
      </c>
      <c r="B8648">
        <v>37.87739586752074</v>
      </c>
    </row>
    <row r="8649" spans="1:2" ht="15" x14ac:dyDescent="0.2">
      <c r="A8649" s="48">
        <v>8648</v>
      </c>
      <c r="B8649">
        <v>37.87739586752074</v>
      </c>
    </row>
    <row r="8650" spans="1:2" ht="15" x14ac:dyDescent="0.2">
      <c r="A8650" s="48">
        <v>8649</v>
      </c>
      <c r="B8650">
        <v>54.919666604619202</v>
      </c>
    </row>
    <row r="8651" spans="1:2" ht="15" x14ac:dyDescent="0.2">
      <c r="A8651" s="48">
        <v>8650</v>
      </c>
      <c r="B8651">
        <v>87.550513763005242</v>
      </c>
    </row>
    <row r="8652" spans="1:2" ht="15" x14ac:dyDescent="0.2">
      <c r="A8652" s="48">
        <v>8651</v>
      </c>
      <c r="B8652">
        <v>97.985937913979939</v>
      </c>
    </row>
    <row r="8653" spans="1:2" ht="15" x14ac:dyDescent="0.2">
      <c r="A8653" s="48">
        <v>8652</v>
      </c>
      <c r="B8653">
        <v>134.525442</v>
      </c>
    </row>
    <row r="8654" spans="1:2" ht="15" x14ac:dyDescent="0.2">
      <c r="A8654" s="48">
        <v>8653</v>
      </c>
      <c r="B8654">
        <v>87.550513763005242</v>
      </c>
    </row>
    <row r="8655" spans="1:2" ht="15" x14ac:dyDescent="0.2">
      <c r="A8655" s="48">
        <v>8654</v>
      </c>
      <c r="B8655">
        <v>87.550513763005242</v>
      </c>
    </row>
    <row r="8656" spans="1:2" ht="15" x14ac:dyDescent="0.2">
      <c r="A8656" s="48">
        <v>8655</v>
      </c>
      <c r="B8656">
        <v>87.550513763005242</v>
      </c>
    </row>
    <row r="8657" spans="1:2" ht="15" x14ac:dyDescent="0.2">
      <c r="A8657" s="48">
        <v>8656</v>
      </c>
      <c r="B8657">
        <v>87.550513763005242</v>
      </c>
    </row>
    <row r="8658" spans="1:2" ht="15" x14ac:dyDescent="0.2">
      <c r="A8658" s="48">
        <v>8657</v>
      </c>
      <c r="B8658">
        <v>87.550513763005242</v>
      </c>
    </row>
    <row r="8659" spans="1:2" ht="15" x14ac:dyDescent="0.2">
      <c r="A8659" s="48">
        <v>8658</v>
      </c>
      <c r="B8659">
        <v>63.598906930241576</v>
      </c>
    </row>
    <row r="8660" spans="1:2" ht="15" x14ac:dyDescent="0.2">
      <c r="A8660" s="48">
        <v>8659</v>
      </c>
      <c r="B8660">
        <v>102.4242776897499</v>
      </c>
    </row>
    <row r="8661" spans="1:2" ht="15" x14ac:dyDescent="0.2">
      <c r="A8661" s="48">
        <v>8660</v>
      </c>
      <c r="B8661">
        <v>102.4242776897499</v>
      </c>
    </row>
    <row r="8662" spans="1:2" ht="15" x14ac:dyDescent="0.2">
      <c r="A8662" s="48">
        <v>8661</v>
      </c>
      <c r="B8662">
        <v>87.550513763005242</v>
      </c>
    </row>
    <row r="8663" spans="1:2" ht="15" x14ac:dyDescent="0.2">
      <c r="A8663" s="48">
        <v>8662</v>
      </c>
      <c r="B8663">
        <v>87.550513763005242</v>
      </c>
    </row>
    <row r="8664" spans="1:2" ht="15" x14ac:dyDescent="0.2">
      <c r="A8664" s="48">
        <v>8663</v>
      </c>
      <c r="B8664">
        <v>57.880507212387592</v>
      </c>
    </row>
    <row r="8665" spans="1:2" ht="15" x14ac:dyDescent="0.2">
      <c r="A8665" s="48">
        <v>8664</v>
      </c>
      <c r="B8665">
        <v>54.919666604619202</v>
      </c>
    </row>
    <row r="8666" spans="1:2" ht="15" x14ac:dyDescent="0.2">
      <c r="A8666" s="48">
        <v>8665</v>
      </c>
      <c r="B8666">
        <v>47.776833287179421</v>
      </c>
    </row>
    <row r="8667" spans="1:2" ht="15" x14ac:dyDescent="0.2">
      <c r="A8667" s="48">
        <v>8666</v>
      </c>
      <c r="B8667">
        <v>47.776833287179421</v>
      </c>
    </row>
    <row r="8668" spans="1:2" ht="15" x14ac:dyDescent="0.2">
      <c r="A8668" s="48">
        <v>8667</v>
      </c>
      <c r="B8668">
        <v>47.776833287179421</v>
      </c>
    </row>
    <row r="8669" spans="1:2" ht="15" x14ac:dyDescent="0.2">
      <c r="A8669" s="48">
        <v>8668</v>
      </c>
      <c r="B8669">
        <v>47.776833287179421</v>
      </c>
    </row>
    <row r="8670" spans="1:2" ht="15" x14ac:dyDescent="0.2">
      <c r="A8670" s="48">
        <v>8669</v>
      </c>
      <c r="B8670">
        <v>47.776833287179421</v>
      </c>
    </row>
    <row r="8671" spans="1:2" ht="15" x14ac:dyDescent="0.2">
      <c r="A8671" s="48">
        <v>8670</v>
      </c>
      <c r="B8671">
        <v>47.776833287179421</v>
      </c>
    </row>
    <row r="8672" spans="1:2" ht="15" x14ac:dyDescent="0.2">
      <c r="A8672" s="48">
        <v>8671</v>
      </c>
      <c r="B8672">
        <v>47.776833287179421</v>
      </c>
    </row>
    <row r="8673" spans="1:2" ht="15" x14ac:dyDescent="0.2">
      <c r="A8673" s="48">
        <v>8672</v>
      </c>
      <c r="B8673">
        <v>47.776833287179421</v>
      </c>
    </row>
    <row r="8674" spans="1:2" ht="15" x14ac:dyDescent="0.2">
      <c r="A8674" s="48">
        <v>8673</v>
      </c>
      <c r="B8674">
        <v>47.776833287179421</v>
      </c>
    </row>
    <row r="8675" spans="1:2" ht="15" x14ac:dyDescent="0.2">
      <c r="A8675" s="48">
        <v>8674</v>
      </c>
      <c r="B8675">
        <v>90.003631428571438</v>
      </c>
    </row>
    <row r="8676" spans="1:2" ht="15" x14ac:dyDescent="0.2">
      <c r="A8676" s="48">
        <v>8675</v>
      </c>
      <c r="B8676">
        <v>90.003631428571438</v>
      </c>
    </row>
    <row r="8677" spans="1:2" ht="15" x14ac:dyDescent="0.2">
      <c r="A8677" s="48">
        <v>8676</v>
      </c>
      <c r="B8677">
        <v>90.003631428571438</v>
      </c>
    </row>
    <row r="8678" spans="1:2" ht="15" x14ac:dyDescent="0.2">
      <c r="A8678" s="48">
        <v>8677</v>
      </c>
      <c r="B8678">
        <v>90.003631428571438</v>
      </c>
    </row>
    <row r="8679" spans="1:2" ht="15" x14ac:dyDescent="0.2">
      <c r="A8679" s="48">
        <v>8678</v>
      </c>
      <c r="B8679">
        <v>90.003631428571438</v>
      </c>
    </row>
    <row r="8680" spans="1:2" ht="15" x14ac:dyDescent="0.2">
      <c r="A8680" s="48">
        <v>8679</v>
      </c>
      <c r="B8680">
        <v>90.003631428571438</v>
      </c>
    </row>
    <row r="8681" spans="1:2" ht="15" x14ac:dyDescent="0.2">
      <c r="A8681" s="48">
        <v>8680</v>
      </c>
      <c r="B8681">
        <v>90.003631428571438</v>
      </c>
    </row>
    <row r="8682" spans="1:2" ht="15" x14ac:dyDescent="0.2">
      <c r="A8682" s="48">
        <v>8681</v>
      </c>
      <c r="B8682">
        <v>90.003631428571438</v>
      </c>
    </row>
    <row r="8683" spans="1:2" ht="15" x14ac:dyDescent="0.2">
      <c r="A8683" s="48">
        <v>8682</v>
      </c>
      <c r="B8683">
        <v>90.003631428571438</v>
      </c>
    </row>
    <row r="8684" spans="1:2" ht="15" x14ac:dyDescent="0.2">
      <c r="A8684" s="48">
        <v>8683</v>
      </c>
      <c r="B8684">
        <v>90.003631428571438</v>
      </c>
    </row>
    <row r="8685" spans="1:2" ht="15" x14ac:dyDescent="0.2">
      <c r="A8685" s="48">
        <v>8684</v>
      </c>
      <c r="B8685">
        <v>90.003631428571438</v>
      </c>
    </row>
    <row r="8686" spans="1:2" ht="15" x14ac:dyDescent="0.2">
      <c r="A8686" s="48">
        <v>8685</v>
      </c>
      <c r="B8686">
        <v>90.003631428571438</v>
      </c>
    </row>
    <row r="8687" spans="1:2" ht="15" x14ac:dyDescent="0.2">
      <c r="A8687" s="48">
        <v>8686</v>
      </c>
      <c r="B8687">
        <v>90.003631428571438</v>
      </c>
    </row>
    <row r="8688" spans="1:2" ht="15" x14ac:dyDescent="0.2">
      <c r="A8688" s="48">
        <v>8687</v>
      </c>
      <c r="B8688">
        <v>90.003631428571438</v>
      </c>
    </row>
    <row r="8689" spans="1:2" ht="15" x14ac:dyDescent="0.2">
      <c r="A8689" s="48">
        <v>8688</v>
      </c>
      <c r="B8689">
        <v>47.776833287179421</v>
      </c>
    </row>
    <row r="8690" spans="1:2" ht="15" x14ac:dyDescent="0.2">
      <c r="A8690" s="48">
        <v>8689</v>
      </c>
      <c r="B8690">
        <v>37.301414568447541</v>
      </c>
    </row>
    <row r="8691" spans="1:2" ht="15" x14ac:dyDescent="0.2">
      <c r="A8691" s="48">
        <v>8690</v>
      </c>
      <c r="B8691">
        <v>37.301414568447541</v>
      </c>
    </row>
    <row r="8692" spans="1:2" ht="15" x14ac:dyDescent="0.2">
      <c r="A8692" s="48">
        <v>8691</v>
      </c>
      <c r="B8692">
        <v>23.84367913146518</v>
      </c>
    </row>
    <row r="8693" spans="1:2" ht="15" x14ac:dyDescent="0.2">
      <c r="A8693" s="48">
        <v>8692</v>
      </c>
      <c r="B8693">
        <v>23.84367913146518</v>
      </c>
    </row>
    <row r="8694" spans="1:2" ht="15" x14ac:dyDescent="0.2">
      <c r="A8694" s="48">
        <v>8693</v>
      </c>
      <c r="B8694">
        <v>23.84367913146518</v>
      </c>
    </row>
    <row r="8695" spans="1:2" ht="15" x14ac:dyDescent="0.2">
      <c r="A8695" s="48">
        <v>8694</v>
      </c>
      <c r="B8695">
        <v>23.84367913146518</v>
      </c>
    </row>
    <row r="8696" spans="1:2" ht="15" x14ac:dyDescent="0.2">
      <c r="A8696" s="48">
        <v>8695</v>
      </c>
      <c r="B8696">
        <v>23.84367913146518</v>
      </c>
    </row>
    <row r="8697" spans="1:2" ht="15" x14ac:dyDescent="0.2">
      <c r="A8697" s="48">
        <v>8696</v>
      </c>
      <c r="B8697">
        <v>23.84367913146518</v>
      </c>
    </row>
    <row r="8698" spans="1:2" ht="15" x14ac:dyDescent="0.2">
      <c r="A8698" s="48">
        <v>8697</v>
      </c>
      <c r="B8698">
        <v>37.301414568447541</v>
      </c>
    </row>
    <row r="8699" spans="1:2" ht="15" x14ac:dyDescent="0.2">
      <c r="A8699" s="48">
        <v>8698</v>
      </c>
      <c r="B8699">
        <v>37.301414568447541</v>
      </c>
    </row>
    <row r="8700" spans="1:2" ht="15" x14ac:dyDescent="0.2">
      <c r="A8700" s="48">
        <v>8699</v>
      </c>
      <c r="B8700">
        <v>37.301414568447541</v>
      </c>
    </row>
    <row r="8701" spans="1:2" ht="15" x14ac:dyDescent="0.2">
      <c r="A8701" s="48">
        <v>8700</v>
      </c>
      <c r="B8701">
        <v>37.301414568447541</v>
      </c>
    </row>
    <row r="8702" spans="1:2" ht="15" x14ac:dyDescent="0.2">
      <c r="A8702" s="48">
        <v>8701</v>
      </c>
      <c r="B8702">
        <v>37.301414568447541</v>
      </c>
    </row>
    <row r="8703" spans="1:2" ht="15" x14ac:dyDescent="0.2">
      <c r="A8703" s="48">
        <v>8702</v>
      </c>
      <c r="B8703">
        <v>37.301414568447541</v>
      </c>
    </row>
    <row r="8704" spans="1:2" ht="15" x14ac:dyDescent="0.2">
      <c r="A8704" s="48">
        <v>8703</v>
      </c>
      <c r="B8704">
        <v>37.301414568447541</v>
      </c>
    </row>
    <row r="8705" spans="1:2" ht="15" x14ac:dyDescent="0.2">
      <c r="A8705" s="48">
        <v>8704</v>
      </c>
      <c r="B8705">
        <v>37.301414568447541</v>
      </c>
    </row>
    <row r="8706" spans="1:2" ht="15" x14ac:dyDescent="0.2">
      <c r="A8706" s="48">
        <v>8705</v>
      </c>
      <c r="B8706">
        <v>37.301414568447541</v>
      </c>
    </row>
    <row r="8707" spans="1:2" ht="15" x14ac:dyDescent="0.2">
      <c r="A8707" s="48">
        <v>8706</v>
      </c>
      <c r="B8707">
        <v>37.301414568447541</v>
      </c>
    </row>
    <row r="8708" spans="1:2" ht="15" x14ac:dyDescent="0.2">
      <c r="A8708" s="48">
        <v>8707</v>
      </c>
      <c r="B8708">
        <v>37.601156513292629</v>
      </c>
    </row>
    <row r="8709" spans="1:2" ht="15" x14ac:dyDescent="0.2">
      <c r="A8709" s="48">
        <v>8708</v>
      </c>
      <c r="B8709">
        <v>136.11119657142856</v>
      </c>
    </row>
    <row r="8710" spans="1:2" ht="15" x14ac:dyDescent="0.2">
      <c r="A8710" s="48">
        <v>8709</v>
      </c>
      <c r="B8710">
        <v>37.601156513292629</v>
      </c>
    </row>
    <row r="8711" spans="1:2" ht="15" x14ac:dyDescent="0.2">
      <c r="A8711" s="48">
        <v>8710</v>
      </c>
      <c r="B8711">
        <v>37.601156513292629</v>
      </c>
    </row>
    <row r="8712" spans="1:2" ht="15" x14ac:dyDescent="0.2">
      <c r="A8712" s="48">
        <v>8711</v>
      </c>
      <c r="B8712">
        <v>37.301414568447541</v>
      </c>
    </row>
    <row r="8713" spans="1:2" ht="15" x14ac:dyDescent="0.2">
      <c r="A8713" s="48">
        <v>8712</v>
      </c>
      <c r="B8713">
        <v>37.301414568447541</v>
      </c>
    </row>
    <row r="8714" spans="1:2" ht="15" x14ac:dyDescent="0.2">
      <c r="A8714" s="48">
        <v>8713</v>
      </c>
      <c r="B8714">
        <v>47.776833287179421</v>
      </c>
    </row>
    <row r="8715" spans="1:2" ht="15" x14ac:dyDescent="0.2">
      <c r="A8715" s="48">
        <v>8714</v>
      </c>
      <c r="B8715">
        <v>47.776833287179421</v>
      </c>
    </row>
    <row r="8716" spans="1:2" ht="15" x14ac:dyDescent="0.2">
      <c r="A8716" s="48">
        <v>8715</v>
      </c>
      <c r="B8716">
        <v>47.776833287179421</v>
      </c>
    </row>
    <row r="8717" spans="1:2" ht="15" x14ac:dyDescent="0.2">
      <c r="A8717" s="48">
        <v>8716</v>
      </c>
      <c r="B8717">
        <v>47.776833287179421</v>
      </c>
    </row>
    <row r="8718" spans="1:2" ht="15" x14ac:dyDescent="0.2">
      <c r="A8718" s="48">
        <v>8717</v>
      </c>
      <c r="B8718">
        <v>47.776833287179421</v>
      </c>
    </row>
    <row r="8719" spans="1:2" ht="15" x14ac:dyDescent="0.2">
      <c r="A8719" s="48">
        <v>8718</v>
      </c>
      <c r="B8719">
        <v>47.776833287179421</v>
      </c>
    </row>
    <row r="8720" spans="1:2" ht="15" x14ac:dyDescent="0.2">
      <c r="A8720" s="48">
        <v>8719</v>
      </c>
      <c r="B8720">
        <v>47.776833287179421</v>
      </c>
    </row>
    <row r="8721" spans="1:2" ht="15" x14ac:dyDescent="0.2">
      <c r="A8721" s="48">
        <v>8720</v>
      </c>
      <c r="B8721">
        <v>47.776833287179421</v>
      </c>
    </row>
    <row r="8722" spans="1:2" ht="15" x14ac:dyDescent="0.2">
      <c r="A8722" s="48">
        <v>8721</v>
      </c>
      <c r="B8722">
        <v>47.776833287179421</v>
      </c>
    </row>
    <row r="8723" spans="1:2" ht="15" x14ac:dyDescent="0.2">
      <c r="A8723" s="48">
        <v>8722</v>
      </c>
      <c r="B8723">
        <v>90.003631428571438</v>
      </c>
    </row>
    <row r="8724" spans="1:2" ht="15" x14ac:dyDescent="0.2">
      <c r="A8724" s="48">
        <v>8723</v>
      </c>
      <c r="B8724">
        <v>90.003631428571438</v>
      </c>
    </row>
    <row r="8725" spans="1:2" ht="15" x14ac:dyDescent="0.2">
      <c r="A8725" s="48">
        <v>8724</v>
      </c>
      <c r="B8725">
        <v>90.003631428571438</v>
      </c>
    </row>
    <row r="8726" spans="1:2" ht="15" x14ac:dyDescent="0.2">
      <c r="A8726" s="48">
        <v>8725</v>
      </c>
      <c r="B8726">
        <v>90.003631428571438</v>
      </c>
    </row>
    <row r="8727" spans="1:2" ht="15" x14ac:dyDescent="0.2">
      <c r="A8727" s="48">
        <v>8726</v>
      </c>
      <c r="B8727">
        <v>90.003631428571438</v>
      </c>
    </row>
    <row r="8728" spans="1:2" ht="15" x14ac:dyDescent="0.2">
      <c r="A8728" s="48">
        <v>8727</v>
      </c>
      <c r="B8728">
        <v>90.003631428571438</v>
      </c>
    </row>
    <row r="8729" spans="1:2" ht="15" x14ac:dyDescent="0.2">
      <c r="A8729" s="48">
        <v>8728</v>
      </c>
      <c r="B8729">
        <v>90.003631428571438</v>
      </c>
    </row>
    <row r="8730" spans="1:2" ht="15" x14ac:dyDescent="0.2">
      <c r="A8730" s="48">
        <v>8729</v>
      </c>
      <c r="B8730">
        <v>90.003631428571438</v>
      </c>
    </row>
    <row r="8731" spans="1:2" ht="15" x14ac:dyDescent="0.2">
      <c r="A8731" s="48">
        <v>8730</v>
      </c>
      <c r="B8731">
        <v>90.003631428571438</v>
      </c>
    </row>
    <row r="8732" spans="1:2" ht="15" x14ac:dyDescent="0.2">
      <c r="A8732" s="48">
        <v>8731</v>
      </c>
      <c r="B8732">
        <v>90.003631428571438</v>
      </c>
    </row>
    <row r="8733" spans="1:2" ht="15" x14ac:dyDescent="0.2">
      <c r="A8733" s="48">
        <v>8732</v>
      </c>
      <c r="B8733">
        <v>90.003631428571438</v>
      </c>
    </row>
    <row r="8734" spans="1:2" ht="15" x14ac:dyDescent="0.2">
      <c r="A8734" s="48">
        <v>8733</v>
      </c>
      <c r="B8734">
        <v>90.003631428571438</v>
      </c>
    </row>
    <row r="8735" spans="1:2" ht="15" x14ac:dyDescent="0.2">
      <c r="A8735" s="48">
        <v>8734</v>
      </c>
      <c r="B8735">
        <v>90.003631428571438</v>
      </c>
    </row>
    <row r="8736" spans="1:2" ht="15" x14ac:dyDescent="0.2">
      <c r="A8736" s="48">
        <v>8735</v>
      </c>
      <c r="B8736">
        <v>90.003631428571438</v>
      </c>
    </row>
    <row r="8737" spans="1:2" ht="15" x14ac:dyDescent="0.2">
      <c r="A8737" s="48">
        <v>8736</v>
      </c>
      <c r="B8737">
        <v>47.776833287179421</v>
      </c>
    </row>
    <row r="8738" spans="1:2" ht="15" x14ac:dyDescent="0.2">
      <c r="A8738" s="48">
        <v>8737</v>
      </c>
      <c r="B8738">
        <v>37.301414568447541</v>
      </c>
    </row>
    <row r="8739" spans="1:2" ht="15" x14ac:dyDescent="0.2">
      <c r="A8739" s="48">
        <v>8738</v>
      </c>
      <c r="B8739">
        <v>37.301414568447541</v>
      </c>
    </row>
    <row r="8740" spans="1:2" ht="15" x14ac:dyDescent="0.2">
      <c r="A8740" s="48">
        <v>8739</v>
      </c>
      <c r="B8740">
        <v>23.84367913146518</v>
      </c>
    </row>
    <row r="8741" spans="1:2" ht="15" x14ac:dyDescent="0.2">
      <c r="A8741" s="48">
        <v>8740</v>
      </c>
      <c r="B8741">
        <v>23.84367913146518</v>
      </c>
    </row>
    <row r="8742" spans="1:2" ht="15" x14ac:dyDescent="0.2">
      <c r="A8742" s="48">
        <v>8741</v>
      </c>
      <c r="B8742">
        <v>23.84367913146518</v>
      </c>
    </row>
    <row r="8743" spans="1:2" ht="15" x14ac:dyDescent="0.2">
      <c r="A8743" s="48">
        <v>8742</v>
      </c>
      <c r="B8743">
        <v>23.84367913146518</v>
      </c>
    </row>
    <row r="8744" spans="1:2" ht="15" x14ac:dyDescent="0.2">
      <c r="A8744" s="48">
        <v>8743</v>
      </c>
      <c r="B8744">
        <v>23.84367913146518</v>
      </c>
    </row>
    <row r="8745" spans="1:2" ht="15" x14ac:dyDescent="0.2">
      <c r="A8745" s="48">
        <v>8744</v>
      </c>
      <c r="B8745">
        <v>23.84367913146518</v>
      </c>
    </row>
    <row r="8746" spans="1:2" ht="15" x14ac:dyDescent="0.2">
      <c r="A8746" s="48">
        <v>8745</v>
      </c>
      <c r="B8746">
        <v>37.301414568447541</v>
      </c>
    </row>
    <row r="8747" spans="1:2" ht="15" x14ac:dyDescent="0.2">
      <c r="A8747" s="48">
        <v>8746</v>
      </c>
      <c r="B8747">
        <v>37.301414568447541</v>
      </c>
    </row>
    <row r="8748" spans="1:2" ht="15" x14ac:dyDescent="0.2">
      <c r="A8748" s="48">
        <v>8747</v>
      </c>
      <c r="B8748">
        <v>37.301414568447541</v>
      </c>
    </row>
    <row r="8749" spans="1:2" ht="15" x14ac:dyDescent="0.2">
      <c r="A8749" s="48">
        <v>8748</v>
      </c>
      <c r="B8749">
        <v>37.301414568447541</v>
      </c>
    </row>
    <row r="8750" spans="1:2" ht="15" x14ac:dyDescent="0.2">
      <c r="A8750" s="48">
        <v>8749</v>
      </c>
      <c r="B8750">
        <v>37.301414568447541</v>
      </c>
    </row>
    <row r="8751" spans="1:2" ht="15" x14ac:dyDescent="0.2">
      <c r="A8751" s="48">
        <v>8750</v>
      </c>
      <c r="B8751">
        <v>37.301414568447541</v>
      </c>
    </row>
    <row r="8752" spans="1:2" ht="15" x14ac:dyDescent="0.2">
      <c r="A8752" s="48">
        <v>8751</v>
      </c>
      <c r="B8752">
        <v>37.301414568447541</v>
      </c>
    </row>
    <row r="8753" spans="1:2" ht="15" x14ac:dyDescent="0.2">
      <c r="A8753" s="48">
        <v>8752</v>
      </c>
      <c r="B8753">
        <v>37.301414568447541</v>
      </c>
    </row>
    <row r="8754" spans="1:2" ht="15" x14ac:dyDescent="0.2">
      <c r="A8754" s="48">
        <v>8753</v>
      </c>
      <c r="B8754">
        <v>37.301414568447541</v>
      </c>
    </row>
    <row r="8755" spans="1:2" ht="15" x14ac:dyDescent="0.2">
      <c r="A8755" s="48">
        <v>8754</v>
      </c>
      <c r="B8755">
        <v>37.301414568447541</v>
      </c>
    </row>
    <row r="8756" spans="1:2" ht="15" x14ac:dyDescent="0.2">
      <c r="A8756" s="48">
        <v>8755</v>
      </c>
      <c r="B8756">
        <v>37.601156513292629</v>
      </c>
    </row>
    <row r="8757" spans="1:2" ht="15" x14ac:dyDescent="0.2">
      <c r="A8757" s="48">
        <v>8756</v>
      </c>
      <c r="B8757">
        <v>136.11119657142856</v>
      </c>
    </row>
    <row r="8758" spans="1:2" ht="15" x14ac:dyDescent="0.2">
      <c r="A8758" s="48">
        <v>8757</v>
      </c>
      <c r="B8758">
        <v>37.601156513292629</v>
      </c>
    </row>
    <row r="8759" spans="1:2" ht="15" x14ac:dyDescent="0.2">
      <c r="A8759" s="48">
        <v>8758</v>
      </c>
      <c r="B8759">
        <v>37.601156513292629</v>
      </c>
    </row>
    <row r="8760" spans="1:2" ht="15" x14ac:dyDescent="0.2">
      <c r="A8760" s="48">
        <v>8759</v>
      </c>
      <c r="B8760">
        <v>37.301414568447541</v>
      </c>
    </row>
    <row r="8761" spans="1:2" ht="15" x14ac:dyDescent="0.2">
      <c r="A8761" s="48">
        <v>8760</v>
      </c>
      <c r="B8761">
        <v>37.301414568447541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586B-A0A1-4158-A5B0-511E261BE09A}">
  <sheetPr>
    <tabColor rgb="FFFF0000"/>
  </sheetPr>
  <dimension ref="A1:AB25"/>
  <sheetViews>
    <sheetView workbookViewId="0">
      <selection activeCell="H13" sqref="H13"/>
    </sheetView>
  </sheetViews>
  <sheetFormatPr baseColWidth="10" defaultColWidth="11.5" defaultRowHeight="15" x14ac:dyDescent="0.2"/>
  <cols>
    <col min="1" max="16384" width="11.5" style="55"/>
  </cols>
  <sheetData>
    <row r="1" spans="1:28" x14ac:dyDescent="0.2"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36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 x14ac:dyDescent="0.2">
      <c r="A2" s="55">
        <v>1</v>
      </c>
      <c r="B2" s="55">
        <f ca="1">$B$2*#REF!</f>
        <v>0</v>
      </c>
      <c r="C2" s="55">
        <f ca="1">$B$3*#REF!</f>
        <v>0</v>
      </c>
      <c r="D2" s="55">
        <v>10</v>
      </c>
      <c r="E2" s="55">
        <v>10</v>
      </c>
      <c r="F2" s="55">
        <v>10</v>
      </c>
      <c r="G2" s="55">
        <f ca="1">$B$7*#REF!</f>
        <v>0</v>
      </c>
    </row>
    <row r="3" spans="1:28" x14ac:dyDescent="0.2">
      <c r="A3" s="55">
        <v>2</v>
      </c>
      <c r="B3" s="55">
        <f t="shared" ref="B3:B25" ca="1" si="0">$B$2*#REF!</f>
        <v>0</v>
      </c>
      <c r="C3" s="55">
        <f t="shared" ref="C3:C25" ca="1" si="1">$B$3*#REF!</f>
        <v>0</v>
      </c>
      <c r="D3" s="55">
        <v>12</v>
      </c>
      <c r="E3" s="55">
        <v>13</v>
      </c>
      <c r="F3" s="55">
        <v>12</v>
      </c>
      <c r="G3" s="55">
        <f t="shared" ref="G3:G25" ca="1" si="2">$B$7*#REF!</f>
        <v>0</v>
      </c>
    </row>
    <row r="4" spans="1:28" x14ac:dyDescent="0.2">
      <c r="A4" s="55">
        <v>3</v>
      </c>
      <c r="B4" s="55">
        <f t="shared" ca="1" si="0"/>
        <v>0</v>
      </c>
      <c r="C4" s="55">
        <f t="shared" ca="1" si="1"/>
        <v>0</v>
      </c>
      <c r="D4" s="55">
        <v>14</v>
      </c>
      <c r="E4" s="55">
        <v>15</v>
      </c>
      <c r="F4" s="55">
        <v>18</v>
      </c>
      <c r="G4" s="55">
        <f t="shared" ca="1" si="2"/>
        <v>0</v>
      </c>
    </row>
    <row r="5" spans="1:28" x14ac:dyDescent="0.2">
      <c r="A5" s="55">
        <v>4</v>
      </c>
      <c r="B5" s="55">
        <f t="shared" ca="1" si="0"/>
        <v>0</v>
      </c>
      <c r="C5" s="55">
        <f t="shared" ca="1" si="1"/>
        <v>0</v>
      </c>
      <c r="D5" s="55">
        <v>14</v>
      </c>
      <c r="E5" s="55">
        <v>15</v>
      </c>
      <c r="F5" s="55">
        <v>18</v>
      </c>
      <c r="G5" s="55">
        <f t="shared" ca="1" si="2"/>
        <v>0</v>
      </c>
    </row>
    <row r="6" spans="1:28" x14ac:dyDescent="0.2">
      <c r="A6" s="55">
        <v>5</v>
      </c>
      <c r="B6" s="55">
        <f t="shared" ca="1" si="0"/>
        <v>0</v>
      </c>
      <c r="C6" s="55">
        <f t="shared" ca="1" si="1"/>
        <v>0</v>
      </c>
      <c r="D6" s="55">
        <v>15</v>
      </c>
      <c r="E6" s="55">
        <v>15</v>
      </c>
      <c r="F6" s="55">
        <v>18</v>
      </c>
      <c r="G6" s="55">
        <f t="shared" ca="1" si="2"/>
        <v>0</v>
      </c>
    </row>
    <row r="7" spans="1:28" x14ac:dyDescent="0.2">
      <c r="A7" s="55">
        <v>6</v>
      </c>
      <c r="B7" s="55">
        <f t="shared" ca="1" si="0"/>
        <v>0</v>
      </c>
      <c r="C7" s="55">
        <f t="shared" ca="1" si="1"/>
        <v>0</v>
      </c>
      <c r="D7" s="55">
        <v>15</v>
      </c>
      <c r="E7" s="55">
        <v>15</v>
      </c>
      <c r="F7" s="55">
        <v>18</v>
      </c>
      <c r="G7" s="55">
        <f t="shared" ca="1" si="2"/>
        <v>0</v>
      </c>
    </row>
    <row r="8" spans="1:28" x14ac:dyDescent="0.2">
      <c r="A8" s="55">
        <v>7</v>
      </c>
      <c r="B8" s="55">
        <f t="shared" ca="1" si="0"/>
        <v>0</v>
      </c>
      <c r="C8" s="55">
        <f t="shared" ca="1" si="1"/>
        <v>0</v>
      </c>
      <c r="D8" s="55">
        <v>15</v>
      </c>
      <c r="E8" s="55">
        <v>15</v>
      </c>
      <c r="F8" s="55">
        <v>18</v>
      </c>
      <c r="G8" s="55">
        <f t="shared" ca="1" si="2"/>
        <v>0</v>
      </c>
    </row>
    <row r="9" spans="1:28" x14ac:dyDescent="0.2">
      <c r="A9" s="55">
        <v>8</v>
      </c>
      <c r="B9" s="55">
        <f t="shared" ca="1" si="0"/>
        <v>0</v>
      </c>
      <c r="C9" s="55">
        <f t="shared" ca="1" si="1"/>
        <v>0</v>
      </c>
      <c r="D9" s="55">
        <v>16</v>
      </c>
      <c r="E9" s="55">
        <v>17</v>
      </c>
      <c r="F9" s="55">
        <v>20</v>
      </c>
      <c r="G9" s="55">
        <f t="shared" ca="1" si="2"/>
        <v>0</v>
      </c>
    </row>
    <row r="10" spans="1:28" x14ac:dyDescent="0.2">
      <c r="A10" s="55">
        <v>9</v>
      </c>
      <c r="B10" s="55">
        <f t="shared" ca="1" si="0"/>
        <v>0</v>
      </c>
      <c r="C10" s="55">
        <f t="shared" ca="1" si="1"/>
        <v>0</v>
      </c>
      <c r="D10" s="55">
        <v>16</v>
      </c>
      <c r="E10" s="55">
        <v>17</v>
      </c>
      <c r="F10" s="55">
        <v>20</v>
      </c>
      <c r="G10" s="55">
        <f t="shared" ca="1" si="2"/>
        <v>0</v>
      </c>
    </row>
    <row r="11" spans="1:28" x14ac:dyDescent="0.2">
      <c r="A11" s="55">
        <v>10</v>
      </c>
      <c r="B11" s="55">
        <f t="shared" ca="1" si="0"/>
        <v>0</v>
      </c>
      <c r="C11" s="55">
        <f t="shared" ca="1" si="1"/>
        <v>0</v>
      </c>
      <c r="D11" s="55">
        <v>16</v>
      </c>
      <c r="E11" s="55">
        <v>17</v>
      </c>
      <c r="F11" s="55">
        <v>20</v>
      </c>
      <c r="G11" s="55">
        <f t="shared" ca="1" si="2"/>
        <v>0</v>
      </c>
    </row>
    <row r="12" spans="1:28" x14ac:dyDescent="0.2">
      <c r="A12" s="55">
        <v>11</v>
      </c>
      <c r="B12" s="55">
        <f t="shared" ca="1" si="0"/>
        <v>0</v>
      </c>
      <c r="C12" s="55">
        <f t="shared" ca="1" si="1"/>
        <v>0</v>
      </c>
      <c r="D12" s="55">
        <v>16</v>
      </c>
      <c r="E12" s="55">
        <v>17</v>
      </c>
      <c r="F12" s="55">
        <v>20</v>
      </c>
      <c r="G12" s="55">
        <f t="shared" ca="1" si="2"/>
        <v>0</v>
      </c>
    </row>
    <row r="13" spans="1:28" x14ac:dyDescent="0.2">
      <c r="A13" s="55">
        <v>12</v>
      </c>
      <c r="B13" s="55">
        <f t="shared" ca="1" si="0"/>
        <v>0</v>
      </c>
      <c r="C13" s="55">
        <f t="shared" ca="1" si="1"/>
        <v>0</v>
      </c>
      <c r="D13" s="55">
        <v>16</v>
      </c>
      <c r="E13" s="55">
        <v>17</v>
      </c>
      <c r="F13" s="55">
        <v>20</v>
      </c>
      <c r="G13" s="55">
        <f t="shared" ca="1" si="2"/>
        <v>0</v>
      </c>
    </row>
    <row r="14" spans="1:28" x14ac:dyDescent="0.2">
      <c r="A14" s="55">
        <v>13</v>
      </c>
      <c r="B14" s="55">
        <f t="shared" ca="1" si="0"/>
        <v>0</v>
      </c>
      <c r="C14" s="55">
        <f t="shared" ca="1" si="1"/>
        <v>0</v>
      </c>
      <c r="D14" s="55">
        <v>16</v>
      </c>
      <c r="E14" s="55">
        <v>17</v>
      </c>
      <c r="F14" s="55">
        <v>20</v>
      </c>
      <c r="G14" s="55">
        <f t="shared" ca="1" si="2"/>
        <v>0</v>
      </c>
    </row>
    <row r="15" spans="1:28" x14ac:dyDescent="0.2">
      <c r="A15" s="55">
        <v>14</v>
      </c>
      <c r="B15" s="55">
        <f t="shared" ca="1" si="0"/>
        <v>0</v>
      </c>
      <c r="C15" s="55">
        <f t="shared" ca="1" si="1"/>
        <v>0</v>
      </c>
      <c r="D15" s="55">
        <v>16</v>
      </c>
      <c r="E15" s="55">
        <v>17</v>
      </c>
      <c r="F15" s="55">
        <v>20</v>
      </c>
      <c r="G15" s="55">
        <f t="shared" ca="1" si="2"/>
        <v>0</v>
      </c>
    </row>
    <row r="16" spans="1:28" x14ac:dyDescent="0.2">
      <c r="A16" s="55">
        <v>15</v>
      </c>
      <c r="B16" s="55">
        <f t="shared" ca="1" si="0"/>
        <v>0</v>
      </c>
      <c r="C16" s="55">
        <f t="shared" ca="1" si="1"/>
        <v>0</v>
      </c>
      <c r="D16" s="55">
        <v>16</v>
      </c>
      <c r="E16" s="55">
        <v>17</v>
      </c>
      <c r="F16" s="55">
        <v>20</v>
      </c>
      <c r="G16" s="55">
        <f t="shared" ca="1" si="2"/>
        <v>0</v>
      </c>
    </row>
    <row r="17" spans="1:7" x14ac:dyDescent="0.2">
      <c r="A17" s="55">
        <v>16</v>
      </c>
      <c r="B17" s="55">
        <f t="shared" ca="1" si="0"/>
        <v>0</v>
      </c>
      <c r="C17" s="55">
        <f t="shared" ca="1" si="1"/>
        <v>0</v>
      </c>
      <c r="D17" s="55">
        <v>16</v>
      </c>
      <c r="E17" s="55">
        <v>17</v>
      </c>
      <c r="F17" s="55">
        <v>20</v>
      </c>
      <c r="G17" s="55">
        <f t="shared" ca="1" si="2"/>
        <v>0</v>
      </c>
    </row>
    <row r="18" spans="1:7" x14ac:dyDescent="0.2">
      <c r="A18" s="55">
        <v>17</v>
      </c>
      <c r="B18" s="55">
        <f t="shared" ca="1" si="0"/>
        <v>0</v>
      </c>
      <c r="C18" s="55">
        <f t="shared" ca="1" si="1"/>
        <v>0</v>
      </c>
      <c r="D18" s="55">
        <v>16</v>
      </c>
      <c r="E18" s="55">
        <v>17</v>
      </c>
      <c r="F18" s="55">
        <v>20</v>
      </c>
      <c r="G18" s="55">
        <f t="shared" ca="1" si="2"/>
        <v>0</v>
      </c>
    </row>
    <row r="19" spans="1:7" x14ac:dyDescent="0.2">
      <c r="A19" s="55">
        <v>18</v>
      </c>
      <c r="B19" s="55">
        <f t="shared" ca="1" si="0"/>
        <v>0</v>
      </c>
      <c r="C19" s="55">
        <f t="shared" ca="1" si="1"/>
        <v>0</v>
      </c>
      <c r="D19" s="55">
        <v>16</v>
      </c>
      <c r="E19" s="55">
        <v>17</v>
      </c>
      <c r="F19" s="55">
        <v>20</v>
      </c>
      <c r="G19" s="55">
        <f t="shared" ca="1" si="2"/>
        <v>0</v>
      </c>
    </row>
    <row r="20" spans="1:7" x14ac:dyDescent="0.2">
      <c r="A20" s="55">
        <v>19</v>
      </c>
      <c r="B20" s="55">
        <f t="shared" ca="1" si="0"/>
        <v>0</v>
      </c>
      <c r="C20" s="55">
        <f t="shared" ca="1" si="1"/>
        <v>0</v>
      </c>
      <c r="D20" s="55">
        <v>16</v>
      </c>
      <c r="E20" s="55">
        <v>17</v>
      </c>
      <c r="F20" s="55">
        <v>20</v>
      </c>
      <c r="G20" s="55">
        <f t="shared" ca="1" si="2"/>
        <v>0</v>
      </c>
    </row>
    <row r="21" spans="1:7" x14ac:dyDescent="0.2">
      <c r="A21" s="55">
        <v>20</v>
      </c>
      <c r="B21" s="55">
        <f t="shared" ca="1" si="0"/>
        <v>0</v>
      </c>
      <c r="C21" s="55">
        <f t="shared" ca="1" si="1"/>
        <v>0</v>
      </c>
      <c r="D21" s="55">
        <v>16</v>
      </c>
      <c r="E21" s="55">
        <v>17</v>
      </c>
      <c r="F21" s="55">
        <v>20</v>
      </c>
      <c r="G21" s="55">
        <f t="shared" ca="1" si="2"/>
        <v>0</v>
      </c>
    </row>
    <row r="22" spans="1:7" x14ac:dyDescent="0.2">
      <c r="A22" s="55">
        <v>21</v>
      </c>
      <c r="B22" s="55">
        <f t="shared" ca="1" si="0"/>
        <v>0</v>
      </c>
      <c r="C22" s="55">
        <f t="shared" ca="1" si="1"/>
        <v>0</v>
      </c>
      <c r="D22" s="55">
        <v>16</v>
      </c>
      <c r="E22" s="55">
        <v>17</v>
      </c>
      <c r="F22" s="55">
        <v>20</v>
      </c>
      <c r="G22" s="55">
        <f t="shared" ca="1" si="2"/>
        <v>0</v>
      </c>
    </row>
    <row r="23" spans="1:7" x14ac:dyDescent="0.2">
      <c r="A23" s="55">
        <v>22</v>
      </c>
      <c r="B23" s="55">
        <f t="shared" ca="1" si="0"/>
        <v>0</v>
      </c>
      <c r="C23" s="55">
        <f t="shared" ca="1" si="1"/>
        <v>0</v>
      </c>
      <c r="D23" s="55">
        <v>15</v>
      </c>
      <c r="E23" s="55">
        <v>15</v>
      </c>
      <c r="F23" s="55">
        <v>20</v>
      </c>
      <c r="G23" s="55">
        <f t="shared" ca="1" si="2"/>
        <v>0</v>
      </c>
    </row>
    <row r="24" spans="1:7" x14ac:dyDescent="0.2">
      <c r="A24" s="55">
        <v>23</v>
      </c>
      <c r="B24" s="55">
        <f t="shared" ca="1" si="0"/>
        <v>0</v>
      </c>
      <c r="C24" s="55">
        <f t="shared" ca="1" si="1"/>
        <v>0</v>
      </c>
      <c r="D24" s="55">
        <v>14</v>
      </c>
      <c r="E24" s="55">
        <v>13</v>
      </c>
      <c r="F24" s="55">
        <v>18</v>
      </c>
      <c r="G24" s="55">
        <f t="shared" ca="1" si="2"/>
        <v>0</v>
      </c>
    </row>
    <row r="25" spans="1:7" x14ac:dyDescent="0.2">
      <c r="A25" s="55">
        <v>24</v>
      </c>
      <c r="B25" s="55">
        <f t="shared" ca="1" si="0"/>
        <v>0</v>
      </c>
      <c r="C25" s="55">
        <f t="shared" ca="1" si="1"/>
        <v>0</v>
      </c>
      <c r="D25" s="55">
        <v>14</v>
      </c>
      <c r="E25" s="55">
        <v>15</v>
      </c>
      <c r="F25" s="55">
        <v>18</v>
      </c>
      <c r="G25" s="55">
        <f t="shared" ca="1" si="2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1374-0A12-46B0-AD2F-B57499BDAE2A}">
  <sheetPr>
    <tabColor rgb="FFFF0000"/>
  </sheetPr>
  <dimension ref="A1:AB25"/>
  <sheetViews>
    <sheetView workbookViewId="0">
      <selection activeCell="L28" sqref="L28"/>
    </sheetView>
  </sheetViews>
  <sheetFormatPr baseColWidth="10" defaultColWidth="11.5" defaultRowHeight="15" x14ac:dyDescent="0.2"/>
  <cols>
    <col min="1" max="16384" width="11.5" style="55"/>
  </cols>
  <sheetData>
    <row r="1" spans="1:28" x14ac:dyDescent="0.2">
      <c r="B1" s="55" t="s">
        <v>31</v>
      </c>
      <c r="C1" s="55" t="s">
        <v>32</v>
      </c>
      <c r="D1" s="55" t="s">
        <v>33</v>
      </c>
      <c r="E1" s="55" t="s">
        <v>34</v>
      </c>
      <c r="F1" s="55" t="s">
        <v>35</v>
      </c>
      <c r="G1" s="55" t="s">
        <v>36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</row>
    <row r="2" spans="1:28" x14ac:dyDescent="0.2">
      <c r="A2" s="55">
        <v>1</v>
      </c>
      <c r="B2" s="55">
        <f ca="1">$B$2*#REF!</f>
        <v>0</v>
      </c>
      <c r="C2" s="55">
        <f ca="1">$B$3*#REF!</f>
        <v>0</v>
      </c>
      <c r="D2" s="55">
        <v>0.2</v>
      </c>
      <c r="E2" s="55">
        <v>0.1</v>
      </c>
      <c r="F2" s="55">
        <v>0.1</v>
      </c>
      <c r="G2" s="55">
        <f ca="1">$B$7*#REF!</f>
        <v>0</v>
      </c>
    </row>
    <row r="3" spans="1:28" x14ac:dyDescent="0.2">
      <c r="A3" s="55">
        <v>2</v>
      </c>
      <c r="B3" s="55">
        <f t="shared" ref="B3:B25" ca="1" si="0">$B$2*#REF!</f>
        <v>0</v>
      </c>
      <c r="C3" s="55">
        <f t="shared" ref="C3:C25" ca="1" si="1">$B$3*#REF!</f>
        <v>0</v>
      </c>
      <c r="D3" s="55">
        <v>0.2</v>
      </c>
      <c r="E3" s="55">
        <v>0.1</v>
      </c>
      <c r="F3" s="55">
        <v>0.1</v>
      </c>
      <c r="G3" s="55">
        <f t="shared" ref="G3:G25" ca="1" si="2">$B$7*#REF!</f>
        <v>0</v>
      </c>
    </row>
    <row r="4" spans="1:28" x14ac:dyDescent="0.2">
      <c r="A4" s="55">
        <v>3</v>
      </c>
      <c r="B4" s="55">
        <f t="shared" ca="1" si="0"/>
        <v>0</v>
      </c>
      <c r="C4" s="55">
        <f t="shared" ca="1" si="1"/>
        <v>0</v>
      </c>
      <c r="D4" s="55">
        <v>0.2</v>
      </c>
      <c r="E4" s="55">
        <v>0.1</v>
      </c>
      <c r="F4" s="55">
        <v>0.1</v>
      </c>
      <c r="G4" s="55">
        <f t="shared" ca="1" si="2"/>
        <v>0</v>
      </c>
    </row>
    <row r="5" spans="1:28" x14ac:dyDescent="0.2">
      <c r="A5" s="55">
        <v>4</v>
      </c>
      <c r="B5" s="55">
        <f t="shared" ca="1" si="0"/>
        <v>0</v>
      </c>
      <c r="C5" s="55">
        <f t="shared" ca="1" si="1"/>
        <v>0</v>
      </c>
      <c r="D5" s="55">
        <v>0.2</v>
      </c>
      <c r="E5" s="55">
        <v>0.1</v>
      </c>
      <c r="F5" s="55">
        <v>0.1</v>
      </c>
      <c r="G5" s="55">
        <f t="shared" ca="1" si="2"/>
        <v>0</v>
      </c>
    </row>
    <row r="6" spans="1:28" x14ac:dyDescent="0.2">
      <c r="A6" s="55">
        <v>5</v>
      </c>
      <c r="B6" s="55">
        <f t="shared" ca="1" si="0"/>
        <v>0</v>
      </c>
      <c r="C6" s="55">
        <f t="shared" ca="1" si="1"/>
        <v>0</v>
      </c>
      <c r="D6" s="55">
        <v>0.2</v>
      </c>
      <c r="E6" s="55">
        <v>0.1</v>
      </c>
      <c r="F6" s="55">
        <v>0.1</v>
      </c>
      <c r="G6" s="55">
        <f t="shared" ca="1" si="2"/>
        <v>0</v>
      </c>
    </row>
    <row r="7" spans="1:28" x14ac:dyDescent="0.2">
      <c r="A7" s="55">
        <v>6</v>
      </c>
      <c r="B7" s="55">
        <f t="shared" ca="1" si="0"/>
        <v>0</v>
      </c>
      <c r="C7" s="55">
        <f t="shared" ca="1" si="1"/>
        <v>0</v>
      </c>
      <c r="D7" s="55">
        <v>0.2</v>
      </c>
      <c r="E7" s="55">
        <v>0.1</v>
      </c>
      <c r="F7" s="55">
        <v>0.1</v>
      </c>
      <c r="G7" s="55">
        <f t="shared" ca="1" si="2"/>
        <v>0</v>
      </c>
    </row>
    <row r="8" spans="1:28" x14ac:dyDescent="0.2">
      <c r="A8" s="55">
        <v>7</v>
      </c>
      <c r="B8" s="55">
        <f t="shared" ca="1" si="0"/>
        <v>0</v>
      </c>
      <c r="C8" s="55">
        <f t="shared" ca="1" si="1"/>
        <v>0</v>
      </c>
      <c r="D8" s="55">
        <v>0.1</v>
      </c>
      <c r="E8" s="55">
        <v>0.2</v>
      </c>
      <c r="F8" s="55">
        <v>0.2</v>
      </c>
      <c r="G8" s="55">
        <f t="shared" ca="1" si="2"/>
        <v>0</v>
      </c>
    </row>
    <row r="9" spans="1:28" x14ac:dyDescent="0.2">
      <c r="A9" s="55">
        <v>8</v>
      </c>
      <c r="B9" s="55">
        <f t="shared" ca="1" si="0"/>
        <v>0</v>
      </c>
      <c r="C9" s="55">
        <f t="shared" ca="1" si="1"/>
        <v>0</v>
      </c>
      <c r="D9" s="55">
        <v>0.1</v>
      </c>
      <c r="E9" s="55">
        <v>0.2</v>
      </c>
      <c r="F9" s="55">
        <v>0.2</v>
      </c>
      <c r="G9" s="55">
        <f t="shared" ca="1" si="2"/>
        <v>0</v>
      </c>
    </row>
    <row r="10" spans="1:28" x14ac:dyDescent="0.2">
      <c r="A10" s="55">
        <v>9</v>
      </c>
      <c r="B10" s="55">
        <f t="shared" ca="1" si="0"/>
        <v>0</v>
      </c>
      <c r="C10" s="55">
        <f t="shared" ca="1" si="1"/>
        <v>0</v>
      </c>
      <c r="D10" s="55">
        <v>0.1</v>
      </c>
      <c r="E10" s="55">
        <v>0.1</v>
      </c>
      <c r="F10" s="55">
        <v>0.1</v>
      </c>
      <c r="G10" s="55">
        <f t="shared" ca="1" si="2"/>
        <v>0</v>
      </c>
    </row>
    <row r="11" spans="1:28" x14ac:dyDescent="0.2">
      <c r="A11" s="55">
        <v>10</v>
      </c>
      <c r="B11" s="55">
        <f t="shared" ca="1" si="0"/>
        <v>0</v>
      </c>
      <c r="C11" s="55">
        <f t="shared" ca="1" si="1"/>
        <v>0</v>
      </c>
      <c r="D11" s="55">
        <v>0.1</v>
      </c>
      <c r="E11" s="55">
        <v>0.1</v>
      </c>
      <c r="F11" s="55">
        <v>0.1</v>
      </c>
      <c r="G11" s="55">
        <f t="shared" ca="1" si="2"/>
        <v>0</v>
      </c>
    </row>
    <row r="12" spans="1:28" x14ac:dyDescent="0.2">
      <c r="A12" s="55">
        <v>11</v>
      </c>
      <c r="B12" s="55">
        <f t="shared" ca="1" si="0"/>
        <v>0</v>
      </c>
      <c r="C12" s="55">
        <f t="shared" ca="1" si="1"/>
        <v>0</v>
      </c>
      <c r="D12" s="55">
        <v>0.1</v>
      </c>
      <c r="E12" s="55">
        <v>0.1</v>
      </c>
      <c r="F12" s="55">
        <v>0.1</v>
      </c>
      <c r="G12" s="55">
        <f t="shared" ca="1" si="2"/>
        <v>0</v>
      </c>
    </row>
    <row r="13" spans="1:28" x14ac:dyDescent="0.2">
      <c r="A13" s="55">
        <v>12</v>
      </c>
      <c r="B13" s="55">
        <f t="shared" ca="1" si="0"/>
        <v>0</v>
      </c>
      <c r="C13" s="55">
        <f t="shared" ca="1" si="1"/>
        <v>0</v>
      </c>
      <c r="D13" s="55">
        <v>0.1</v>
      </c>
      <c r="E13" s="55">
        <v>0.1</v>
      </c>
      <c r="F13" s="55">
        <v>0.1</v>
      </c>
      <c r="G13" s="55">
        <f t="shared" ca="1" si="2"/>
        <v>0</v>
      </c>
    </row>
    <row r="14" spans="1:28" x14ac:dyDescent="0.2">
      <c r="A14" s="55">
        <v>13</v>
      </c>
      <c r="B14" s="55">
        <f t="shared" ca="1" si="0"/>
        <v>0</v>
      </c>
      <c r="C14" s="55">
        <f t="shared" ca="1" si="1"/>
        <v>0</v>
      </c>
      <c r="D14" s="55">
        <v>0.1</v>
      </c>
      <c r="E14" s="55">
        <v>0.1</v>
      </c>
      <c r="F14" s="55">
        <v>0.1</v>
      </c>
      <c r="G14" s="55">
        <f t="shared" ca="1" si="2"/>
        <v>0</v>
      </c>
    </row>
    <row r="15" spans="1:28" x14ac:dyDescent="0.2">
      <c r="A15" s="55">
        <v>14</v>
      </c>
      <c r="B15" s="55">
        <f t="shared" ca="1" si="0"/>
        <v>0</v>
      </c>
      <c r="C15" s="55">
        <f t="shared" ca="1" si="1"/>
        <v>0</v>
      </c>
      <c r="D15" s="55">
        <v>0.1</v>
      </c>
      <c r="E15" s="55">
        <v>0.1</v>
      </c>
      <c r="F15" s="55">
        <v>0.1</v>
      </c>
      <c r="G15" s="55">
        <f t="shared" ca="1" si="2"/>
        <v>0</v>
      </c>
    </row>
    <row r="16" spans="1:28" x14ac:dyDescent="0.2">
      <c r="A16" s="55">
        <v>15</v>
      </c>
      <c r="B16" s="55">
        <f t="shared" ca="1" si="0"/>
        <v>0</v>
      </c>
      <c r="C16" s="55">
        <f t="shared" ca="1" si="1"/>
        <v>0</v>
      </c>
      <c r="D16" s="55">
        <v>0.1</v>
      </c>
      <c r="E16" s="55">
        <v>0.1</v>
      </c>
      <c r="F16" s="55">
        <v>0.1</v>
      </c>
      <c r="G16" s="55">
        <f t="shared" ca="1" si="2"/>
        <v>0</v>
      </c>
    </row>
    <row r="17" spans="1:7" x14ac:dyDescent="0.2">
      <c r="A17" s="55">
        <v>16</v>
      </c>
      <c r="B17" s="55">
        <f t="shared" ca="1" si="0"/>
        <v>0</v>
      </c>
      <c r="C17" s="55">
        <f t="shared" ca="1" si="1"/>
        <v>0</v>
      </c>
      <c r="D17" s="55">
        <v>0.1</v>
      </c>
      <c r="E17" s="55">
        <v>0.1</v>
      </c>
      <c r="F17" s="55">
        <v>0.1</v>
      </c>
      <c r="G17" s="55">
        <f t="shared" ca="1" si="2"/>
        <v>0</v>
      </c>
    </row>
    <row r="18" spans="1:7" x14ac:dyDescent="0.2">
      <c r="A18" s="55">
        <v>17</v>
      </c>
      <c r="B18" s="55">
        <f t="shared" ca="1" si="0"/>
        <v>0</v>
      </c>
      <c r="C18" s="55">
        <f t="shared" ca="1" si="1"/>
        <v>0</v>
      </c>
      <c r="D18" s="55">
        <v>0.1</v>
      </c>
      <c r="E18" s="55">
        <v>0.1</v>
      </c>
      <c r="F18" s="55">
        <v>0.1</v>
      </c>
      <c r="G18" s="55">
        <f t="shared" ca="1" si="2"/>
        <v>0</v>
      </c>
    </row>
    <row r="19" spans="1:7" x14ac:dyDescent="0.2">
      <c r="A19" s="55">
        <v>18</v>
      </c>
      <c r="B19" s="55">
        <f t="shared" ca="1" si="0"/>
        <v>0</v>
      </c>
      <c r="C19" s="55">
        <f t="shared" ca="1" si="1"/>
        <v>0</v>
      </c>
      <c r="D19" s="55">
        <v>0.1</v>
      </c>
      <c r="E19" s="55">
        <v>0.1</v>
      </c>
      <c r="F19" s="55">
        <v>0.1</v>
      </c>
      <c r="G19" s="55">
        <f t="shared" ca="1" si="2"/>
        <v>0</v>
      </c>
    </row>
    <row r="20" spans="1:7" x14ac:dyDescent="0.2">
      <c r="A20" s="55">
        <v>19</v>
      </c>
      <c r="B20" s="55">
        <f t="shared" ca="1" si="0"/>
        <v>0</v>
      </c>
      <c r="C20" s="55">
        <f t="shared" ca="1" si="1"/>
        <v>0</v>
      </c>
      <c r="D20" s="55">
        <v>0.2</v>
      </c>
      <c r="E20" s="55">
        <v>0.15</v>
      </c>
      <c r="F20" s="55">
        <v>0.2</v>
      </c>
      <c r="G20" s="55">
        <f t="shared" ca="1" si="2"/>
        <v>0</v>
      </c>
    </row>
    <row r="21" spans="1:7" x14ac:dyDescent="0.2">
      <c r="A21" s="55">
        <v>20</v>
      </c>
      <c r="B21" s="55">
        <f t="shared" ca="1" si="0"/>
        <v>0</v>
      </c>
      <c r="C21" s="55">
        <f t="shared" ca="1" si="1"/>
        <v>0</v>
      </c>
      <c r="D21" s="55">
        <v>0.2</v>
      </c>
      <c r="E21" s="55">
        <v>0.15</v>
      </c>
      <c r="F21" s="55">
        <v>0.1</v>
      </c>
      <c r="G21" s="55">
        <f t="shared" ca="1" si="2"/>
        <v>0</v>
      </c>
    </row>
    <row r="22" spans="1:7" x14ac:dyDescent="0.2">
      <c r="A22" s="55">
        <v>21</v>
      </c>
      <c r="B22" s="55">
        <f t="shared" ca="1" si="0"/>
        <v>0</v>
      </c>
      <c r="C22" s="55">
        <f t="shared" ca="1" si="1"/>
        <v>0</v>
      </c>
      <c r="D22" s="55">
        <v>0.2</v>
      </c>
      <c r="E22" s="55">
        <v>0.15</v>
      </c>
      <c r="F22" s="55">
        <v>0.2</v>
      </c>
      <c r="G22" s="55">
        <f t="shared" ca="1" si="2"/>
        <v>0</v>
      </c>
    </row>
    <row r="23" spans="1:7" x14ac:dyDescent="0.2">
      <c r="A23" s="55">
        <v>22</v>
      </c>
      <c r="B23" s="55">
        <f t="shared" ca="1" si="0"/>
        <v>0</v>
      </c>
      <c r="C23" s="55">
        <f t="shared" ca="1" si="1"/>
        <v>0</v>
      </c>
      <c r="D23" s="55">
        <v>0.2</v>
      </c>
      <c r="E23" s="55">
        <v>0.15</v>
      </c>
      <c r="F23" s="55">
        <v>0.2</v>
      </c>
      <c r="G23" s="55">
        <f t="shared" ca="1" si="2"/>
        <v>0</v>
      </c>
    </row>
    <row r="24" spans="1:7" x14ac:dyDescent="0.2">
      <c r="A24" s="55">
        <v>23</v>
      </c>
      <c r="B24" s="55">
        <f t="shared" ca="1" si="0"/>
        <v>0</v>
      </c>
      <c r="C24" s="55">
        <f t="shared" ca="1" si="1"/>
        <v>0</v>
      </c>
      <c r="D24" s="55">
        <v>0.1</v>
      </c>
      <c r="E24" s="55">
        <v>0.1</v>
      </c>
      <c r="F24" s="55">
        <v>0.1</v>
      </c>
      <c r="G24" s="55">
        <f t="shared" ca="1" si="2"/>
        <v>0</v>
      </c>
    </row>
    <row r="25" spans="1:7" x14ac:dyDescent="0.2">
      <c r="A25" s="55">
        <v>24</v>
      </c>
      <c r="B25" s="55">
        <f t="shared" ca="1" si="0"/>
        <v>0</v>
      </c>
      <c r="C25" s="55">
        <f t="shared" ca="1" si="1"/>
        <v>0</v>
      </c>
      <c r="D25" s="55">
        <v>0.2</v>
      </c>
      <c r="E25" s="55">
        <v>0.1</v>
      </c>
      <c r="F25" s="55">
        <v>0.1</v>
      </c>
      <c r="G25" s="55">
        <f t="shared" ca="1" si="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V119"/>
  <sheetViews>
    <sheetView zoomScale="80" zoomScaleNormal="80" workbookViewId="0">
      <selection activeCell="C21" sqref="C21"/>
    </sheetView>
  </sheetViews>
  <sheetFormatPr baseColWidth="10" defaultColWidth="9.1640625" defaultRowHeight="13" x14ac:dyDescent="0.15"/>
  <cols>
    <col min="1" max="1" width="9.1640625" style="5" customWidth="1"/>
    <col min="2" max="2" width="13.1640625" customWidth="1"/>
  </cols>
  <sheetData>
    <row r="1" spans="1:22" ht="16" thickBot="1" x14ac:dyDescent="0.25">
      <c r="A1" s="4" t="s">
        <v>46</v>
      </c>
      <c r="B1" s="7"/>
    </row>
    <row r="2" spans="1:22" ht="17" thickBot="1" x14ac:dyDescent="0.2">
      <c r="A2" t="s">
        <v>31</v>
      </c>
      <c r="B2" s="9" t="s">
        <v>76</v>
      </c>
      <c r="C2" s="40" t="s">
        <v>203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7" thickBot="1" x14ac:dyDescent="0.2">
      <c r="A3" t="s">
        <v>32</v>
      </c>
      <c r="B3" s="10" t="s">
        <v>77</v>
      </c>
      <c r="C3" t="s">
        <v>204</v>
      </c>
    </row>
    <row r="4" spans="1:22" ht="17" thickBot="1" x14ac:dyDescent="0.2">
      <c r="A4" t="s">
        <v>33</v>
      </c>
      <c r="B4" s="10" t="s">
        <v>78</v>
      </c>
      <c r="C4" t="s">
        <v>205</v>
      </c>
    </row>
    <row r="5" spans="1:22" ht="17" thickBot="1" x14ac:dyDescent="0.2">
      <c r="A5" t="s">
        <v>34</v>
      </c>
      <c r="B5" s="10" t="s">
        <v>79</v>
      </c>
      <c r="C5" t="s">
        <v>206</v>
      </c>
    </row>
    <row r="6" spans="1:22" ht="17" thickBot="1" x14ac:dyDescent="0.2">
      <c r="A6" t="s">
        <v>35</v>
      </c>
      <c r="B6" s="10" t="s">
        <v>80</v>
      </c>
      <c r="C6" t="s">
        <v>207</v>
      </c>
    </row>
    <row r="7" spans="1:22" ht="17" thickBot="1" x14ac:dyDescent="0.2">
      <c r="A7" t="s">
        <v>36</v>
      </c>
      <c r="B7" s="10" t="s">
        <v>81</v>
      </c>
      <c r="C7" t="s">
        <v>208</v>
      </c>
    </row>
    <row r="8" spans="1:22" ht="17" thickBot="1" x14ac:dyDescent="0.2">
      <c r="A8" t="s">
        <v>37</v>
      </c>
      <c r="B8" s="10" t="s">
        <v>82</v>
      </c>
      <c r="C8" t="s">
        <v>209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1:22" ht="17" thickBot="1" x14ac:dyDescent="0.2">
      <c r="A9" t="s">
        <v>38</v>
      </c>
      <c r="B9" s="10" t="s">
        <v>83</v>
      </c>
      <c r="C9" t="s">
        <v>210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1:22" ht="17" thickBot="1" x14ac:dyDescent="0.2">
      <c r="A10" t="s">
        <v>39</v>
      </c>
      <c r="B10" s="10" t="s">
        <v>84</v>
      </c>
      <c r="C10" t="s">
        <v>211</v>
      </c>
      <c r="F10" s="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5"/>
    </row>
    <row r="11" spans="1:22" ht="17" thickBot="1" x14ac:dyDescent="0.2">
      <c r="A11" t="s">
        <v>40</v>
      </c>
      <c r="B11" s="10" t="s">
        <v>85</v>
      </c>
      <c r="C11" t="s">
        <v>212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1:22" ht="17" thickBot="1" x14ac:dyDescent="0.2">
      <c r="A12" t="s">
        <v>41</v>
      </c>
      <c r="B12" s="10" t="s">
        <v>86</v>
      </c>
      <c r="C12" t="s">
        <v>213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1:22" ht="17" thickBot="1" x14ac:dyDescent="0.2">
      <c r="A13" t="s">
        <v>42</v>
      </c>
      <c r="B13" s="10" t="s">
        <v>10</v>
      </c>
      <c r="C13" t="s">
        <v>214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ht="17" thickBot="1" x14ac:dyDescent="0.2">
      <c r="A14" t="s">
        <v>43</v>
      </c>
      <c r="B14" s="10" t="s">
        <v>87</v>
      </c>
      <c r="C14" t="s">
        <v>215</v>
      </c>
    </row>
    <row r="15" spans="1:22" ht="17" thickBot="1" x14ac:dyDescent="0.2">
      <c r="A15" t="s">
        <v>44</v>
      </c>
      <c r="B15" s="10" t="s">
        <v>88</v>
      </c>
      <c r="C15" t="s">
        <v>216</v>
      </c>
    </row>
    <row r="16" spans="1:22" ht="17" thickBot="1" x14ac:dyDescent="0.2">
      <c r="A16" t="s">
        <v>45</v>
      </c>
      <c r="B16" s="10" t="s">
        <v>89</v>
      </c>
      <c r="C16" t="s">
        <v>217</v>
      </c>
    </row>
    <row r="17" spans="1:2" ht="15" x14ac:dyDescent="0.2">
      <c r="A17"/>
      <c r="B17" s="6"/>
    </row>
    <row r="18" spans="1:2" ht="15" x14ac:dyDescent="0.2">
      <c r="A18"/>
      <c r="B18" s="6"/>
    </row>
    <row r="19" spans="1:2" ht="15" x14ac:dyDescent="0.2">
      <c r="A19"/>
      <c r="B19" s="6"/>
    </row>
    <row r="20" spans="1:2" ht="15" x14ac:dyDescent="0.2">
      <c r="A20"/>
      <c r="B20" s="6"/>
    </row>
    <row r="21" spans="1:2" ht="15" x14ac:dyDescent="0.2">
      <c r="A21"/>
      <c r="B21" s="6"/>
    </row>
    <row r="22" spans="1:2" ht="15" x14ac:dyDescent="0.2">
      <c r="A22"/>
      <c r="B22" s="6"/>
    </row>
    <row r="23" spans="1:2" ht="15" x14ac:dyDescent="0.2">
      <c r="A23"/>
      <c r="B23" s="6"/>
    </row>
    <row r="24" spans="1:2" ht="15" x14ac:dyDescent="0.2">
      <c r="A24"/>
      <c r="B24" s="6"/>
    </row>
    <row r="25" spans="1:2" ht="15" x14ac:dyDescent="0.2">
      <c r="A25"/>
      <c r="B25" s="6"/>
    </row>
    <row r="26" spans="1:2" ht="15" x14ac:dyDescent="0.2">
      <c r="A26"/>
      <c r="B26" s="6"/>
    </row>
    <row r="27" spans="1:2" x14ac:dyDescent="0.15">
      <c r="A27"/>
      <c r="B27" s="1"/>
    </row>
    <row r="28" spans="1:2" x14ac:dyDescent="0.15">
      <c r="A28"/>
    </row>
    <row r="29" spans="1:2" x14ac:dyDescent="0.15">
      <c r="A29"/>
    </row>
    <row r="30" spans="1:2" x14ac:dyDescent="0.15">
      <c r="A30"/>
    </row>
    <row r="31" spans="1:2" x14ac:dyDescent="0.15">
      <c r="A31"/>
    </row>
    <row r="32" spans="1:2" x14ac:dyDescent="0.15">
      <c r="A32"/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  <row r="37" spans="1:1" x14ac:dyDescent="0.15">
      <c r="A37"/>
    </row>
    <row r="38" spans="1:1" x14ac:dyDescent="0.15">
      <c r="A38"/>
    </row>
    <row r="39" spans="1:1" x14ac:dyDescent="0.15">
      <c r="A39"/>
    </row>
    <row r="40" spans="1:1" x14ac:dyDescent="0.15">
      <c r="A40"/>
    </row>
    <row r="41" spans="1:1" x14ac:dyDescent="0.15">
      <c r="A41"/>
    </row>
    <row r="42" spans="1:1" x14ac:dyDescent="0.15">
      <c r="A42"/>
    </row>
    <row r="43" spans="1:1" x14ac:dyDescent="0.15">
      <c r="A43"/>
    </row>
    <row r="44" spans="1:1" x14ac:dyDescent="0.15">
      <c r="A44"/>
    </row>
    <row r="45" spans="1:1" x14ac:dyDescent="0.15">
      <c r="A45"/>
    </row>
    <row r="46" spans="1:1" x14ac:dyDescent="0.15">
      <c r="A46"/>
    </row>
    <row r="47" spans="1:1" x14ac:dyDescent="0.15">
      <c r="A47"/>
    </row>
    <row r="48" spans="1:1" x14ac:dyDescent="0.15">
      <c r="A48"/>
    </row>
    <row r="49" spans="1:1" x14ac:dyDescent="0.15">
      <c r="A49"/>
    </row>
    <row r="50" spans="1:1" x14ac:dyDescent="0.15">
      <c r="A50"/>
    </row>
    <row r="51" spans="1:1" x14ac:dyDescent="0.15">
      <c r="A51"/>
    </row>
    <row r="52" spans="1:1" x14ac:dyDescent="0.15">
      <c r="A52"/>
    </row>
    <row r="53" spans="1:1" x14ac:dyDescent="0.15">
      <c r="A53"/>
    </row>
    <row r="54" spans="1:1" x14ac:dyDescent="0.15">
      <c r="A54"/>
    </row>
    <row r="55" spans="1:1" x14ac:dyDescent="0.15">
      <c r="A55"/>
    </row>
    <row r="56" spans="1:1" x14ac:dyDescent="0.15">
      <c r="A56"/>
    </row>
    <row r="57" spans="1:1" x14ac:dyDescent="0.15">
      <c r="A57"/>
    </row>
    <row r="58" spans="1:1" x14ac:dyDescent="0.15">
      <c r="A58"/>
    </row>
    <row r="59" spans="1:1" x14ac:dyDescent="0.15">
      <c r="A59"/>
    </row>
    <row r="60" spans="1:1" x14ac:dyDescent="0.15">
      <c r="A60"/>
    </row>
    <row r="61" spans="1:1" x14ac:dyDescent="0.15">
      <c r="A61"/>
    </row>
    <row r="62" spans="1:1" x14ac:dyDescent="0.15">
      <c r="A62"/>
    </row>
    <row r="63" spans="1:1" x14ac:dyDescent="0.15">
      <c r="A63"/>
    </row>
    <row r="64" spans="1:1" x14ac:dyDescent="0.15">
      <c r="A64"/>
    </row>
    <row r="65" spans="1:1" x14ac:dyDescent="0.15">
      <c r="A65"/>
    </row>
    <row r="66" spans="1:1" x14ac:dyDescent="0.15">
      <c r="A66"/>
    </row>
    <row r="67" spans="1:1" x14ac:dyDescent="0.15">
      <c r="A67"/>
    </row>
    <row r="68" spans="1:1" x14ac:dyDescent="0.15">
      <c r="A68"/>
    </row>
    <row r="69" spans="1:1" x14ac:dyDescent="0.15">
      <c r="A69"/>
    </row>
    <row r="70" spans="1:1" x14ac:dyDescent="0.15">
      <c r="A70"/>
    </row>
    <row r="71" spans="1:1" x14ac:dyDescent="0.15">
      <c r="A71"/>
    </row>
    <row r="72" spans="1:1" x14ac:dyDescent="0.15">
      <c r="A72"/>
    </row>
    <row r="73" spans="1:1" x14ac:dyDescent="0.15">
      <c r="A73"/>
    </row>
    <row r="74" spans="1:1" x14ac:dyDescent="0.15">
      <c r="A74"/>
    </row>
    <row r="75" spans="1:1" x14ac:dyDescent="0.15">
      <c r="A75"/>
    </row>
    <row r="76" spans="1:1" x14ac:dyDescent="0.15">
      <c r="A76"/>
    </row>
    <row r="77" spans="1:1" x14ac:dyDescent="0.15">
      <c r="A77"/>
    </row>
    <row r="78" spans="1:1" x14ac:dyDescent="0.15">
      <c r="A78"/>
    </row>
    <row r="79" spans="1:1" x14ac:dyDescent="0.15">
      <c r="A79"/>
    </row>
    <row r="80" spans="1:1" x14ac:dyDescent="0.15">
      <c r="A80"/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0070C0"/>
  </sheetPr>
  <dimension ref="A1:AH90"/>
  <sheetViews>
    <sheetView topLeftCell="D1" zoomScale="150" zoomScaleNormal="115" workbookViewId="0">
      <pane ySplit="1" topLeftCell="A35" activePane="bottomLeft" state="frozen"/>
      <selection pane="bottomLeft" activeCell="J49" sqref="J49:J51"/>
    </sheetView>
  </sheetViews>
  <sheetFormatPr baseColWidth="10" defaultColWidth="8.6640625" defaultRowHeight="11" x14ac:dyDescent="0.15"/>
  <cols>
    <col min="1" max="1" width="7.33203125" style="21" customWidth="1"/>
    <col min="2" max="2" width="23.6640625" style="15" customWidth="1"/>
    <col min="3" max="4" width="7.6640625" style="15" customWidth="1"/>
    <col min="5" max="5" width="13.1640625" style="15" customWidth="1"/>
    <col min="6" max="8" width="8.33203125" style="21" customWidth="1"/>
    <col min="9" max="17" width="7.33203125" style="21" customWidth="1"/>
    <col min="18" max="21" width="8.33203125" style="21" customWidth="1"/>
    <col min="22" max="22" width="23.1640625" style="21" customWidth="1"/>
    <col min="23" max="29" width="7" style="21" customWidth="1"/>
    <col min="30" max="30" width="12.5" style="15" customWidth="1"/>
    <col min="31" max="33" width="8.6640625" style="15" customWidth="1"/>
    <col min="34" max="16384" width="8.6640625" style="15"/>
  </cols>
  <sheetData>
    <row r="1" spans="1:34" s="14" customFormat="1" ht="33.75" customHeight="1" x14ac:dyDescent="0.15">
      <c r="A1" s="20"/>
      <c r="B1" s="13" t="s">
        <v>97</v>
      </c>
      <c r="C1" s="13" t="s">
        <v>100</v>
      </c>
      <c r="D1" s="13" t="s">
        <v>198</v>
      </c>
      <c r="E1" s="13" t="s">
        <v>304</v>
      </c>
      <c r="F1" s="24" t="s">
        <v>9</v>
      </c>
      <c r="G1" s="24" t="s">
        <v>8</v>
      </c>
      <c r="H1" s="24" t="s">
        <v>7</v>
      </c>
      <c r="I1" s="24" t="s">
        <v>0</v>
      </c>
      <c r="J1" s="24" t="s">
        <v>1</v>
      </c>
      <c r="K1" s="24" t="s">
        <v>11</v>
      </c>
      <c r="L1" s="24" t="s">
        <v>12</v>
      </c>
      <c r="M1" s="24" t="s">
        <v>13</v>
      </c>
      <c r="N1" s="24" t="s">
        <v>3</v>
      </c>
      <c r="O1" s="24" t="s">
        <v>4</v>
      </c>
      <c r="P1" s="24" t="s">
        <v>6</v>
      </c>
      <c r="Q1" s="24" t="s">
        <v>5</v>
      </c>
      <c r="R1" s="24" t="s">
        <v>49</v>
      </c>
      <c r="S1" s="24" t="s">
        <v>50</v>
      </c>
      <c r="T1" s="24" t="s">
        <v>2</v>
      </c>
      <c r="U1" s="24" t="s">
        <v>10</v>
      </c>
      <c r="V1" s="24" t="s">
        <v>180</v>
      </c>
      <c r="W1" s="24" t="s">
        <v>48</v>
      </c>
      <c r="X1" s="24" t="s">
        <v>47</v>
      </c>
      <c r="Y1" s="24" t="s">
        <v>162</v>
      </c>
      <c r="Z1" s="24" t="s">
        <v>163</v>
      </c>
      <c r="AA1" s="24" t="s">
        <v>199</v>
      </c>
      <c r="AB1" s="25" t="s">
        <v>165</v>
      </c>
      <c r="AC1" s="25" t="s">
        <v>173</v>
      </c>
      <c r="AD1" s="14" t="s">
        <v>164</v>
      </c>
      <c r="AE1" s="14" t="s">
        <v>172</v>
      </c>
      <c r="AF1" s="14" t="s">
        <v>201</v>
      </c>
      <c r="AG1" s="13" t="s">
        <v>202</v>
      </c>
      <c r="AH1" s="13" t="s">
        <v>264</v>
      </c>
    </row>
    <row r="2" spans="1:34" s="18" customFormat="1" ht="15" x14ac:dyDescent="0.2">
      <c r="A2" s="18" t="s">
        <v>218</v>
      </c>
      <c r="B2" s="18" t="s">
        <v>98</v>
      </c>
      <c r="C2" s="19" t="s">
        <v>77</v>
      </c>
      <c r="D2" s="19" t="s">
        <v>32</v>
      </c>
      <c r="E2" s="19" t="s">
        <v>283</v>
      </c>
      <c r="F2" s="18">
        <v>0</v>
      </c>
      <c r="G2" s="19">
        <v>108.196</v>
      </c>
      <c r="H2" s="18">
        <v>0</v>
      </c>
      <c r="I2" s="18">
        <v>0</v>
      </c>
      <c r="J2" s="18">
        <v>315</v>
      </c>
      <c r="K2" s="18">
        <f>+(J2-I2)/3</f>
        <v>105</v>
      </c>
      <c r="L2" s="18">
        <f>+K2*2</f>
        <v>210</v>
      </c>
      <c r="M2" s="18">
        <f>K2*3</f>
        <v>315</v>
      </c>
      <c r="N2" s="18">
        <v>0</v>
      </c>
      <c r="O2" s="18">
        <v>0</v>
      </c>
      <c r="P2" s="31">
        <v>1000</v>
      </c>
      <c r="Q2" s="31">
        <v>1000</v>
      </c>
      <c r="R2" s="31">
        <v>0</v>
      </c>
      <c r="S2" s="31">
        <v>0</v>
      </c>
      <c r="T2" s="32"/>
      <c r="U2" s="18">
        <v>0</v>
      </c>
      <c r="V2" s="18" t="s">
        <v>166</v>
      </c>
      <c r="W2" s="18">
        <v>0</v>
      </c>
      <c r="X2" s="18">
        <v>364</v>
      </c>
      <c r="Y2" s="18">
        <v>0</v>
      </c>
      <c r="Z2" s="18">
        <v>714.74</v>
      </c>
      <c r="AA2" s="18">
        <v>171.82</v>
      </c>
      <c r="AB2" s="18">
        <v>100</v>
      </c>
      <c r="AC2" s="18">
        <v>0.88</v>
      </c>
      <c r="AD2" s="27">
        <f>(1000*9.80665*AB2*AC2)/10^6</f>
        <v>0.86298520000000001</v>
      </c>
      <c r="AE2" s="19">
        <v>0.86529999999999996</v>
      </c>
      <c r="AF2" s="18">
        <f>+AA2/Z2</f>
        <v>0.24039510871085987</v>
      </c>
      <c r="AG2" s="41">
        <v>0.5</v>
      </c>
      <c r="AH2" s="41">
        <v>3.8305319999999998</v>
      </c>
    </row>
    <row r="3" spans="1:34" s="18" customFormat="1" ht="15" x14ac:dyDescent="0.2">
      <c r="A3" s="18" t="s">
        <v>219</v>
      </c>
      <c r="B3" s="18" t="s">
        <v>99</v>
      </c>
      <c r="C3" s="19" t="s">
        <v>77</v>
      </c>
      <c r="D3" s="19" t="s">
        <v>32</v>
      </c>
      <c r="E3" s="19" t="s">
        <v>283</v>
      </c>
      <c r="F3" s="18">
        <v>0</v>
      </c>
      <c r="G3" s="51">
        <v>1000000</v>
      </c>
      <c r="H3" s="18">
        <v>0</v>
      </c>
      <c r="I3" s="18">
        <v>0</v>
      </c>
      <c r="J3" s="18">
        <v>33.5</v>
      </c>
      <c r="K3" s="18">
        <f t="shared" ref="K3:K47" si="0">+(J3-I3)/3</f>
        <v>11.166666666666666</v>
      </c>
      <c r="L3" s="18">
        <f t="shared" ref="L3:L47" si="1">+K3*2</f>
        <v>22.333333333333332</v>
      </c>
      <c r="M3" s="18">
        <f t="shared" ref="M3:M47" si="2">K3*3</f>
        <v>33.5</v>
      </c>
      <c r="N3" s="18">
        <v>0</v>
      </c>
      <c r="O3" s="18">
        <v>0</v>
      </c>
      <c r="P3" s="31">
        <v>1000</v>
      </c>
      <c r="Q3" s="31">
        <v>1000</v>
      </c>
      <c r="R3" s="31">
        <v>0</v>
      </c>
      <c r="S3" s="31">
        <v>0</v>
      </c>
      <c r="T3" s="32"/>
      <c r="U3" s="18">
        <v>0</v>
      </c>
      <c r="W3" s="18">
        <v>0</v>
      </c>
      <c r="X3" s="18">
        <v>0</v>
      </c>
      <c r="Y3" s="18">
        <v>0</v>
      </c>
      <c r="Z3" s="18">
        <v>0</v>
      </c>
      <c r="AB3" s="18">
        <v>0</v>
      </c>
      <c r="AC3" s="18">
        <v>0</v>
      </c>
      <c r="AD3" s="18">
        <f t="shared" ref="AD3:AD45" si="3">(1000*9.80665*AB3*AC3)/10^6</f>
        <v>0</v>
      </c>
      <c r="AE3" s="19"/>
      <c r="AG3" s="41">
        <v>0.5</v>
      </c>
      <c r="AH3" s="41">
        <v>2</v>
      </c>
    </row>
    <row r="4" spans="1:34" s="18" customFormat="1" ht="15" x14ac:dyDescent="0.2">
      <c r="A4" s="18" t="s">
        <v>220</v>
      </c>
      <c r="B4" s="18" t="s">
        <v>101</v>
      </c>
      <c r="C4" s="19" t="s">
        <v>78</v>
      </c>
      <c r="D4" s="19" t="s">
        <v>33</v>
      </c>
      <c r="E4" s="19" t="s">
        <v>283</v>
      </c>
      <c r="F4" s="18">
        <v>0</v>
      </c>
      <c r="G4" s="19">
        <v>62.043999999999997</v>
      </c>
      <c r="H4" s="18">
        <v>0</v>
      </c>
      <c r="I4" s="18">
        <v>0</v>
      </c>
      <c r="J4" s="18">
        <v>540</v>
      </c>
      <c r="K4" s="18">
        <f t="shared" si="0"/>
        <v>180</v>
      </c>
      <c r="L4" s="18">
        <f t="shared" si="1"/>
        <v>360</v>
      </c>
      <c r="M4" s="18">
        <f t="shared" si="2"/>
        <v>540</v>
      </c>
      <c r="N4" s="18">
        <v>0</v>
      </c>
      <c r="O4" s="18">
        <v>0</v>
      </c>
      <c r="P4" s="31">
        <v>1000</v>
      </c>
      <c r="Q4" s="31">
        <v>1000</v>
      </c>
      <c r="R4" s="31">
        <v>0</v>
      </c>
      <c r="S4" s="31">
        <v>0</v>
      </c>
      <c r="T4" s="32"/>
      <c r="U4" s="18">
        <v>0</v>
      </c>
      <c r="V4" s="18" t="s">
        <v>167</v>
      </c>
      <c r="W4" s="18">
        <v>0</v>
      </c>
      <c r="X4" s="18">
        <v>1000</v>
      </c>
      <c r="Y4" s="18">
        <v>0</v>
      </c>
      <c r="Z4" s="18">
        <v>755.98</v>
      </c>
      <c r="AA4" s="18">
        <v>124.66</v>
      </c>
      <c r="AB4" s="18">
        <v>1</v>
      </c>
      <c r="AC4" s="18">
        <v>0.88</v>
      </c>
      <c r="AD4" s="18">
        <f t="shared" si="3"/>
        <v>8.6298519999999986E-3</v>
      </c>
      <c r="AE4" s="19">
        <v>0.59350000000000003</v>
      </c>
      <c r="AF4" s="18">
        <f>+AA4/Z4</f>
        <v>0.16489854228947856</v>
      </c>
      <c r="AG4" s="41">
        <v>0.5</v>
      </c>
      <c r="AH4" s="41">
        <v>4.3</v>
      </c>
    </row>
    <row r="5" spans="1:34" s="18" customFormat="1" ht="15" x14ac:dyDescent="0.2">
      <c r="A5" s="18" t="s">
        <v>221</v>
      </c>
      <c r="B5" s="18" t="s">
        <v>155</v>
      </c>
      <c r="C5" s="19" t="s">
        <v>102</v>
      </c>
      <c r="D5" s="19" t="s">
        <v>33</v>
      </c>
      <c r="E5" s="19" t="s">
        <v>283</v>
      </c>
      <c r="F5" s="18">
        <v>0</v>
      </c>
      <c r="G5" s="19">
        <v>48.55</v>
      </c>
      <c r="H5" s="18">
        <v>0</v>
      </c>
      <c r="I5" s="18">
        <v>0</v>
      </c>
      <c r="J5" s="18">
        <v>396</v>
      </c>
      <c r="K5" s="18">
        <f t="shared" si="0"/>
        <v>132</v>
      </c>
      <c r="L5" s="18">
        <f t="shared" si="1"/>
        <v>264</v>
      </c>
      <c r="M5" s="18">
        <f t="shared" si="2"/>
        <v>396</v>
      </c>
      <c r="N5" s="18">
        <v>0</v>
      </c>
      <c r="O5" s="18">
        <v>0</v>
      </c>
      <c r="P5" s="31">
        <v>1000</v>
      </c>
      <c r="Q5" s="31">
        <v>1000</v>
      </c>
      <c r="R5" s="31">
        <v>0</v>
      </c>
      <c r="S5" s="31">
        <v>0</v>
      </c>
      <c r="T5" s="32"/>
      <c r="U5" s="18">
        <v>0</v>
      </c>
      <c r="V5" s="18" t="s">
        <v>168</v>
      </c>
      <c r="W5" s="18">
        <v>0</v>
      </c>
      <c r="X5" s="18">
        <v>1000</v>
      </c>
      <c r="Y5" s="18">
        <v>0</v>
      </c>
      <c r="Z5" s="18">
        <v>2360.2600000000002</v>
      </c>
      <c r="AA5" s="27">
        <v>1113.81</v>
      </c>
      <c r="AB5" s="18">
        <v>1</v>
      </c>
      <c r="AC5" s="18">
        <v>0.88</v>
      </c>
      <c r="AD5" s="18">
        <f t="shared" si="3"/>
        <v>8.6298519999999986E-3</v>
      </c>
      <c r="AE5" s="19">
        <v>1.1053999999999999</v>
      </c>
      <c r="AF5" s="18">
        <f>+AA5/Z5</f>
        <v>0.4719014006931439</v>
      </c>
      <c r="AG5" s="41">
        <v>0.5</v>
      </c>
      <c r="AH5" s="41">
        <v>3.944</v>
      </c>
    </row>
    <row r="6" spans="1:34" s="18" customFormat="1" ht="15" x14ac:dyDescent="0.2">
      <c r="A6" s="18" t="s">
        <v>222</v>
      </c>
      <c r="B6" s="18" t="s">
        <v>169</v>
      </c>
      <c r="C6" s="19" t="s">
        <v>78</v>
      </c>
      <c r="D6" s="19" t="s">
        <v>33</v>
      </c>
      <c r="E6" s="19" t="s">
        <v>283</v>
      </c>
      <c r="F6" s="18">
        <v>0</v>
      </c>
      <c r="G6" s="19">
        <v>72.418999999999997</v>
      </c>
      <c r="H6" s="18">
        <v>0</v>
      </c>
      <c r="I6" s="18">
        <v>0</v>
      </c>
      <c r="J6" s="18">
        <v>51</v>
      </c>
      <c r="K6" s="18">
        <f t="shared" si="0"/>
        <v>17</v>
      </c>
      <c r="L6" s="18">
        <f t="shared" si="1"/>
        <v>34</v>
      </c>
      <c r="M6" s="18">
        <f t="shared" si="2"/>
        <v>51</v>
      </c>
      <c r="N6" s="18">
        <v>0</v>
      </c>
      <c r="O6" s="18">
        <v>0</v>
      </c>
      <c r="P6" s="31">
        <v>1000</v>
      </c>
      <c r="Q6" s="31">
        <v>1000</v>
      </c>
      <c r="R6" s="31">
        <v>0</v>
      </c>
      <c r="S6" s="31">
        <v>0</v>
      </c>
      <c r="T6" s="32"/>
      <c r="U6" s="18">
        <v>0</v>
      </c>
      <c r="V6" s="18" t="s">
        <v>170</v>
      </c>
      <c r="W6" s="18">
        <v>0</v>
      </c>
      <c r="X6" s="18">
        <v>1000</v>
      </c>
      <c r="Y6" s="18">
        <v>0</v>
      </c>
      <c r="Z6" s="18">
        <v>427.22</v>
      </c>
      <c r="AA6" s="18">
        <v>57.2</v>
      </c>
      <c r="AB6" s="18">
        <v>1</v>
      </c>
      <c r="AC6" s="18">
        <v>0.88</v>
      </c>
      <c r="AD6" s="18">
        <f t="shared" si="3"/>
        <v>8.6298519999999986E-3</v>
      </c>
      <c r="AE6" s="19">
        <v>0.48199999999999998</v>
      </c>
      <c r="AF6" s="18">
        <f>+AA6/Z6</f>
        <v>0.13388886288095125</v>
      </c>
      <c r="AG6" s="41">
        <v>0.5</v>
      </c>
      <c r="AH6" s="41">
        <v>4.8110580000000001</v>
      </c>
    </row>
    <row r="7" spans="1:34" s="18" customFormat="1" ht="15" x14ac:dyDescent="0.2">
      <c r="A7" s="18" t="s">
        <v>223</v>
      </c>
      <c r="B7" s="18" t="s">
        <v>177</v>
      </c>
      <c r="C7" s="19" t="s">
        <v>103</v>
      </c>
      <c r="D7" s="19" t="s">
        <v>33</v>
      </c>
      <c r="E7" s="19" t="s">
        <v>283</v>
      </c>
      <c r="F7" s="18">
        <v>0</v>
      </c>
      <c r="G7" s="19">
        <v>22.51</v>
      </c>
      <c r="H7" s="18">
        <v>0</v>
      </c>
      <c r="I7" s="18">
        <v>0</v>
      </c>
      <c r="J7" s="18">
        <v>136</v>
      </c>
      <c r="K7" s="18">
        <f t="shared" si="0"/>
        <v>45.333333333333336</v>
      </c>
      <c r="L7" s="18">
        <f t="shared" si="1"/>
        <v>90.666666666666671</v>
      </c>
      <c r="M7" s="18">
        <f t="shared" si="2"/>
        <v>136</v>
      </c>
      <c r="N7" s="18">
        <v>0</v>
      </c>
      <c r="O7" s="18">
        <v>0</v>
      </c>
      <c r="P7" s="31">
        <v>1000</v>
      </c>
      <c r="Q7" s="31">
        <v>1000</v>
      </c>
      <c r="R7" s="31">
        <v>0</v>
      </c>
      <c r="S7" s="31">
        <v>0</v>
      </c>
      <c r="T7" s="32"/>
      <c r="U7" s="18">
        <v>0</v>
      </c>
      <c r="V7" s="18" t="s">
        <v>178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f t="shared" si="3"/>
        <v>0</v>
      </c>
      <c r="AE7" s="19" t="s">
        <v>179</v>
      </c>
      <c r="AF7" s="18">
        <v>0</v>
      </c>
      <c r="AG7" s="41">
        <v>0.5</v>
      </c>
      <c r="AH7" s="41">
        <v>3</v>
      </c>
    </row>
    <row r="8" spans="1:34" s="16" customFormat="1" ht="15" x14ac:dyDescent="0.2">
      <c r="A8" s="16" t="s">
        <v>224</v>
      </c>
      <c r="B8" s="16" t="s">
        <v>156</v>
      </c>
      <c r="C8" s="17" t="s">
        <v>79</v>
      </c>
      <c r="D8" s="17" t="s">
        <v>34</v>
      </c>
      <c r="E8" s="17" t="s">
        <v>107</v>
      </c>
      <c r="F8" s="16">
        <v>0</v>
      </c>
      <c r="G8" s="17">
        <v>228.495</v>
      </c>
      <c r="H8" s="16">
        <v>0</v>
      </c>
      <c r="I8" s="16">
        <v>0</v>
      </c>
      <c r="J8" s="16">
        <v>229</v>
      </c>
      <c r="K8" s="16">
        <f t="shared" si="0"/>
        <v>76.333333333333329</v>
      </c>
      <c r="L8" s="16">
        <f t="shared" si="1"/>
        <v>152.66666666666666</v>
      </c>
      <c r="M8" s="16">
        <f t="shared" si="2"/>
        <v>229</v>
      </c>
      <c r="N8" s="16">
        <v>2</v>
      </c>
      <c r="O8" s="16">
        <v>4</v>
      </c>
      <c r="P8" s="16">
        <f>1.1*60</f>
        <v>66</v>
      </c>
      <c r="Q8" s="16">
        <f>0.4*60</f>
        <v>24</v>
      </c>
      <c r="R8" s="30">
        <v>0</v>
      </c>
      <c r="S8" s="30">
        <v>4</v>
      </c>
      <c r="T8" s="29"/>
      <c r="U8" s="16">
        <v>800</v>
      </c>
      <c r="W8" s="16">
        <v>0</v>
      </c>
      <c r="X8" s="16">
        <v>0</v>
      </c>
      <c r="Y8" s="16">
        <v>0</v>
      </c>
      <c r="Z8" s="16">
        <v>0</v>
      </c>
      <c r="AB8" s="16">
        <v>0</v>
      </c>
      <c r="AC8" s="16">
        <v>0</v>
      </c>
      <c r="AD8" s="16">
        <f t="shared" si="3"/>
        <v>0</v>
      </c>
      <c r="AE8" s="17"/>
      <c r="AG8" s="42">
        <v>0.5</v>
      </c>
      <c r="AH8" s="42">
        <v>5</v>
      </c>
    </row>
    <row r="9" spans="1:34" s="16" customFormat="1" ht="15" x14ac:dyDescent="0.2">
      <c r="A9" s="16" t="s">
        <v>225</v>
      </c>
      <c r="B9" s="16" t="s">
        <v>104</v>
      </c>
      <c r="C9" s="17" t="s">
        <v>79</v>
      </c>
      <c r="D9" s="17" t="s">
        <v>34</v>
      </c>
      <c r="E9" s="17" t="s">
        <v>107</v>
      </c>
      <c r="F9" s="16">
        <v>0</v>
      </c>
      <c r="G9" s="17">
        <v>182.983</v>
      </c>
      <c r="H9" s="16">
        <v>0</v>
      </c>
      <c r="I9" s="16">
        <v>0</v>
      </c>
      <c r="J9" s="16">
        <v>402</v>
      </c>
      <c r="K9" s="16">
        <f t="shared" si="0"/>
        <v>134</v>
      </c>
      <c r="L9" s="16">
        <f t="shared" si="1"/>
        <v>268</v>
      </c>
      <c r="M9" s="16">
        <f t="shared" si="2"/>
        <v>402</v>
      </c>
      <c r="N9" s="16">
        <v>10</v>
      </c>
      <c r="O9" s="16">
        <v>1</v>
      </c>
      <c r="P9" s="16">
        <f>1.4*60</f>
        <v>84</v>
      </c>
      <c r="Q9" s="16">
        <f>0.2*60</f>
        <v>12</v>
      </c>
      <c r="R9" s="30">
        <v>0</v>
      </c>
      <c r="S9" s="30">
        <v>1</v>
      </c>
      <c r="T9" s="29"/>
      <c r="U9" s="16">
        <v>700</v>
      </c>
      <c r="W9" s="16">
        <v>0</v>
      </c>
      <c r="X9" s="16">
        <v>0</v>
      </c>
      <c r="Y9" s="16">
        <v>0</v>
      </c>
      <c r="Z9" s="16">
        <v>0</v>
      </c>
      <c r="AB9" s="16">
        <v>0</v>
      </c>
      <c r="AC9" s="16">
        <v>0</v>
      </c>
      <c r="AD9" s="16">
        <f t="shared" si="3"/>
        <v>0</v>
      </c>
      <c r="AE9" s="17"/>
      <c r="AG9" s="42">
        <v>0.5</v>
      </c>
      <c r="AH9" s="42">
        <v>5</v>
      </c>
    </row>
    <row r="10" spans="1:34" s="18" customFormat="1" ht="15" x14ac:dyDescent="0.2">
      <c r="A10" s="18" t="s">
        <v>226</v>
      </c>
      <c r="B10" s="18" t="s">
        <v>105</v>
      </c>
      <c r="C10" s="19" t="s">
        <v>79</v>
      </c>
      <c r="D10" s="19" t="s">
        <v>34</v>
      </c>
      <c r="E10" s="19" t="s">
        <v>283</v>
      </c>
      <c r="F10" s="18">
        <v>0</v>
      </c>
      <c r="G10" s="19">
        <v>51.543999999999997</v>
      </c>
      <c r="H10" s="18">
        <v>0</v>
      </c>
      <c r="I10" s="18">
        <v>0</v>
      </c>
      <c r="J10" s="18">
        <v>429</v>
      </c>
      <c r="K10" s="18">
        <f t="shared" si="0"/>
        <v>143</v>
      </c>
      <c r="L10" s="18">
        <f t="shared" si="1"/>
        <v>286</v>
      </c>
      <c r="M10" s="18">
        <f t="shared" si="2"/>
        <v>429</v>
      </c>
      <c r="N10" s="18">
        <v>0</v>
      </c>
      <c r="O10" s="18">
        <v>0</v>
      </c>
      <c r="P10" s="31">
        <v>1000</v>
      </c>
      <c r="Q10" s="31">
        <v>1000</v>
      </c>
      <c r="R10" s="31">
        <v>0</v>
      </c>
      <c r="S10" s="31">
        <v>0</v>
      </c>
      <c r="T10" s="32"/>
      <c r="U10" s="18">
        <v>0</v>
      </c>
      <c r="V10" s="18" t="s">
        <v>171</v>
      </c>
      <c r="W10" s="18">
        <v>0</v>
      </c>
      <c r="X10" s="18">
        <v>1000</v>
      </c>
      <c r="Y10" s="18">
        <v>0</v>
      </c>
      <c r="Z10" s="18">
        <v>31.78</v>
      </c>
      <c r="AA10" s="18">
        <v>36.880000000000003</v>
      </c>
      <c r="AB10" s="18">
        <v>1</v>
      </c>
      <c r="AD10" s="18">
        <f t="shared" si="3"/>
        <v>0</v>
      </c>
      <c r="AE10" s="19">
        <v>4.1791</v>
      </c>
      <c r="AF10" s="18">
        <f>+AA10/Z10</f>
        <v>1.1604782882315923</v>
      </c>
      <c r="AG10" s="41">
        <v>0.5</v>
      </c>
      <c r="AH10" s="41">
        <v>3.2650000000000001</v>
      </c>
    </row>
    <row r="11" spans="1:34" s="18" customFormat="1" ht="15" x14ac:dyDescent="0.2">
      <c r="A11" s="18" t="s">
        <v>227</v>
      </c>
      <c r="B11" s="18" t="s">
        <v>106</v>
      </c>
      <c r="C11" s="19" t="s">
        <v>79</v>
      </c>
      <c r="D11" s="19" t="s">
        <v>34</v>
      </c>
      <c r="E11" s="19" t="s">
        <v>283</v>
      </c>
      <c r="F11" s="18">
        <v>0</v>
      </c>
      <c r="G11" s="19">
        <v>102.672</v>
      </c>
      <c r="H11" s="18">
        <v>0</v>
      </c>
      <c r="I11" s="18">
        <v>0</v>
      </c>
      <c r="J11" s="18">
        <v>132</v>
      </c>
      <c r="K11" s="18">
        <f t="shared" si="0"/>
        <v>44</v>
      </c>
      <c r="L11" s="18">
        <f t="shared" si="1"/>
        <v>88</v>
      </c>
      <c r="M11" s="18">
        <f t="shared" si="2"/>
        <v>132</v>
      </c>
      <c r="N11" s="18">
        <v>0</v>
      </c>
      <c r="O11" s="18">
        <v>0</v>
      </c>
      <c r="P11" s="31">
        <v>1000</v>
      </c>
      <c r="Q11" s="31">
        <v>1000</v>
      </c>
      <c r="R11" s="31">
        <v>0</v>
      </c>
      <c r="S11" s="31">
        <v>0</v>
      </c>
      <c r="T11" s="32"/>
      <c r="U11" s="18">
        <v>0</v>
      </c>
      <c r="V11" s="18" t="s">
        <v>181</v>
      </c>
      <c r="W11" s="18">
        <v>0</v>
      </c>
      <c r="X11" s="18">
        <v>1000</v>
      </c>
      <c r="Y11" s="18">
        <v>0</v>
      </c>
      <c r="Z11" s="18">
        <v>424.66</v>
      </c>
      <c r="AA11" s="18">
        <v>217.04</v>
      </c>
      <c r="AB11" s="18">
        <v>1</v>
      </c>
      <c r="AD11" s="18">
        <f t="shared" si="3"/>
        <v>0</v>
      </c>
      <c r="AE11" s="19">
        <v>1.8399000000000001</v>
      </c>
      <c r="AF11" s="18">
        <f>+AA11/Z11</f>
        <v>0.51109122592191392</v>
      </c>
      <c r="AG11" s="41">
        <v>0.5</v>
      </c>
      <c r="AH11" s="41">
        <v>2.8650000000000002</v>
      </c>
    </row>
    <row r="12" spans="1:34" s="18" customFormat="1" ht="15" x14ac:dyDescent="0.2">
      <c r="A12" s="18" t="s">
        <v>228</v>
      </c>
      <c r="B12" s="18" t="s">
        <v>99</v>
      </c>
      <c r="C12" s="19" t="s">
        <v>79</v>
      </c>
      <c r="D12" s="19" t="s">
        <v>34</v>
      </c>
      <c r="E12" s="19" t="s">
        <v>283</v>
      </c>
      <c r="F12" s="18">
        <v>0</v>
      </c>
      <c r="G12" s="51">
        <v>1000000</v>
      </c>
      <c r="H12" s="18">
        <v>0</v>
      </c>
      <c r="I12" s="18">
        <v>0</v>
      </c>
      <c r="J12" s="18">
        <v>9.9</v>
      </c>
      <c r="K12" s="18">
        <f t="shared" si="0"/>
        <v>3.3000000000000003</v>
      </c>
      <c r="L12" s="18">
        <f t="shared" si="1"/>
        <v>6.6000000000000005</v>
      </c>
      <c r="M12" s="18">
        <f t="shared" si="2"/>
        <v>9.9</v>
      </c>
      <c r="N12" s="18">
        <v>0</v>
      </c>
      <c r="O12" s="18">
        <v>0</v>
      </c>
      <c r="P12" s="31">
        <v>1000</v>
      </c>
      <c r="Q12" s="31">
        <v>1000</v>
      </c>
      <c r="R12" s="31">
        <v>0</v>
      </c>
      <c r="S12" s="31">
        <v>0</v>
      </c>
      <c r="T12" s="32"/>
      <c r="U12" s="18">
        <v>0</v>
      </c>
      <c r="W12" s="18">
        <v>0</v>
      </c>
      <c r="X12" s="18">
        <v>0</v>
      </c>
      <c r="Y12" s="18">
        <v>0</v>
      </c>
      <c r="Z12" s="18">
        <v>0</v>
      </c>
      <c r="AB12" s="18">
        <v>0</v>
      </c>
      <c r="AC12" s="18">
        <v>0</v>
      </c>
      <c r="AD12" s="18">
        <f t="shared" si="3"/>
        <v>0</v>
      </c>
      <c r="AE12" s="19"/>
      <c r="AG12" s="41">
        <v>0.5</v>
      </c>
      <c r="AH12" s="41">
        <v>2</v>
      </c>
    </row>
    <row r="13" spans="1:34" s="18" customFormat="1" ht="15" x14ac:dyDescent="0.2">
      <c r="A13" s="18" t="s">
        <v>229</v>
      </c>
      <c r="B13" s="18" t="s">
        <v>108</v>
      </c>
      <c r="C13" s="19" t="s">
        <v>80</v>
      </c>
      <c r="D13" s="19" t="s">
        <v>35</v>
      </c>
      <c r="E13" s="19" t="s">
        <v>283</v>
      </c>
      <c r="F13" s="18">
        <v>0</v>
      </c>
      <c r="G13" s="19">
        <v>59.63</v>
      </c>
      <c r="H13" s="18">
        <v>0</v>
      </c>
      <c r="I13" s="18">
        <v>0</v>
      </c>
      <c r="J13" s="18">
        <v>396</v>
      </c>
      <c r="K13" s="18">
        <f t="shared" si="0"/>
        <v>132</v>
      </c>
      <c r="L13" s="18">
        <f t="shared" si="1"/>
        <v>264</v>
      </c>
      <c r="M13" s="18">
        <f t="shared" si="2"/>
        <v>396</v>
      </c>
      <c r="N13" s="18">
        <v>0</v>
      </c>
      <c r="O13" s="18">
        <v>0</v>
      </c>
      <c r="P13" s="31">
        <v>1000</v>
      </c>
      <c r="Q13" s="31">
        <v>1000</v>
      </c>
      <c r="R13" s="31">
        <v>0</v>
      </c>
      <c r="S13" s="31">
        <v>0</v>
      </c>
      <c r="T13" s="32"/>
      <c r="U13" s="18">
        <v>0</v>
      </c>
      <c r="V13" s="18" t="s">
        <v>176</v>
      </c>
      <c r="W13" s="18">
        <v>0</v>
      </c>
      <c r="X13" s="18">
        <v>1000</v>
      </c>
      <c r="Y13" s="18">
        <v>0</v>
      </c>
      <c r="Z13" s="18">
        <v>427.53</v>
      </c>
      <c r="AA13" s="18">
        <v>246.13</v>
      </c>
      <c r="AB13" s="18">
        <v>1</v>
      </c>
      <c r="AD13" s="18">
        <f t="shared" si="3"/>
        <v>0</v>
      </c>
      <c r="AE13" s="19">
        <v>2.0726</v>
      </c>
      <c r="AF13" s="18">
        <f>+AA13/Z13</f>
        <v>0.57570228989778494</v>
      </c>
      <c r="AG13" s="41">
        <v>0.5</v>
      </c>
      <c r="AH13" s="41">
        <v>5.3890000000000002</v>
      </c>
    </row>
    <row r="14" spans="1:34" s="16" customFormat="1" ht="15" x14ac:dyDescent="0.2">
      <c r="A14" s="16" t="s">
        <v>230</v>
      </c>
      <c r="B14" s="16" t="s">
        <v>191</v>
      </c>
      <c r="C14" s="17" t="s">
        <v>80</v>
      </c>
      <c r="D14" s="17" t="s">
        <v>35</v>
      </c>
      <c r="E14" s="17" t="s">
        <v>281</v>
      </c>
      <c r="F14" s="16">
        <v>0</v>
      </c>
      <c r="G14" s="17">
        <v>283.02699999999999</v>
      </c>
      <c r="H14" s="16">
        <v>0</v>
      </c>
      <c r="I14" s="16">
        <v>0</v>
      </c>
      <c r="J14" s="16">
        <v>51</v>
      </c>
      <c r="K14" s="16">
        <f t="shared" si="0"/>
        <v>17</v>
      </c>
      <c r="L14" s="16">
        <f t="shared" si="1"/>
        <v>34</v>
      </c>
      <c r="M14" s="16">
        <f t="shared" si="2"/>
        <v>51</v>
      </c>
      <c r="N14" s="16">
        <v>0</v>
      </c>
      <c r="O14" s="16">
        <v>0</v>
      </c>
      <c r="P14" s="30">
        <v>1000</v>
      </c>
      <c r="Q14" s="30">
        <v>1000</v>
      </c>
      <c r="R14" s="30">
        <v>0</v>
      </c>
      <c r="S14" s="30">
        <v>0</v>
      </c>
      <c r="T14" s="29"/>
      <c r="U14" s="16">
        <v>200</v>
      </c>
      <c r="W14" s="16">
        <v>0</v>
      </c>
      <c r="X14" s="16">
        <v>0</v>
      </c>
      <c r="Y14" s="16">
        <v>0</v>
      </c>
      <c r="Z14" s="16">
        <v>0</v>
      </c>
      <c r="AB14" s="16">
        <v>0</v>
      </c>
      <c r="AC14" s="16">
        <v>0</v>
      </c>
      <c r="AD14" s="16">
        <f t="shared" si="3"/>
        <v>0</v>
      </c>
      <c r="AE14" s="17">
        <v>0</v>
      </c>
      <c r="AG14" s="42">
        <v>0.5</v>
      </c>
      <c r="AH14" s="42">
        <v>3.8567</v>
      </c>
    </row>
    <row r="15" spans="1:34" s="18" customFormat="1" ht="15" x14ac:dyDescent="0.2">
      <c r="A15" s="18" t="s">
        <v>231</v>
      </c>
      <c r="B15" s="18" t="s">
        <v>99</v>
      </c>
      <c r="C15" s="19" t="s">
        <v>80</v>
      </c>
      <c r="D15" s="19" t="s">
        <v>35</v>
      </c>
      <c r="E15" s="19" t="s">
        <v>283</v>
      </c>
      <c r="F15" s="18">
        <v>0</v>
      </c>
      <c r="G15" s="51">
        <v>1000000</v>
      </c>
      <c r="H15" s="18">
        <v>0</v>
      </c>
      <c r="I15" s="18">
        <v>0</v>
      </c>
      <c r="J15" s="18">
        <v>214.38</v>
      </c>
      <c r="K15" s="18">
        <f t="shared" si="0"/>
        <v>71.459999999999994</v>
      </c>
      <c r="L15" s="18">
        <f t="shared" si="1"/>
        <v>142.91999999999999</v>
      </c>
      <c r="M15" s="18">
        <f t="shared" si="2"/>
        <v>214.38</v>
      </c>
      <c r="N15" s="18">
        <v>0</v>
      </c>
      <c r="O15" s="18">
        <v>0</v>
      </c>
      <c r="P15" s="31">
        <v>1000</v>
      </c>
      <c r="Q15" s="31">
        <v>1000</v>
      </c>
      <c r="R15" s="31">
        <v>0</v>
      </c>
      <c r="S15" s="31">
        <v>0</v>
      </c>
      <c r="T15" s="32"/>
      <c r="U15" s="18">
        <v>0</v>
      </c>
      <c r="W15" s="18">
        <v>0</v>
      </c>
      <c r="X15" s="18">
        <v>0</v>
      </c>
      <c r="Y15" s="18">
        <v>0</v>
      </c>
      <c r="Z15" s="18">
        <v>0</v>
      </c>
      <c r="AB15" s="18">
        <v>0</v>
      </c>
      <c r="AC15" s="18">
        <v>0</v>
      </c>
      <c r="AD15" s="18">
        <f t="shared" si="3"/>
        <v>0</v>
      </c>
      <c r="AE15" s="19"/>
      <c r="AG15" s="41">
        <v>0.5</v>
      </c>
      <c r="AH15" s="41">
        <v>2</v>
      </c>
    </row>
    <row r="16" spans="1:34" s="16" customFormat="1" ht="15" x14ac:dyDescent="0.2">
      <c r="A16" s="16" t="s">
        <v>232</v>
      </c>
      <c r="B16" s="16" t="s">
        <v>110</v>
      </c>
      <c r="C16" s="17" t="s">
        <v>81</v>
      </c>
      <c r="D16" s="17" t="s">
        <v>36</v>
      </c>
      <c r="E16" s="17" t="s">
        <v>280</v>
      </c>
      <c r="F16" s="16">
        <v>0</v>
      </c>
      <c r="G16" s="17">
        <v>52.073999999999998</v>
      </c>
      <c r="H16" s="16">
        <v>0</v>
      </c>
      <c r="I16" s="16">
        <v>0</v>
      </c>
      <c r="J16" s="16">
        <v>180</v>
      </c>
      <c r="K16" s="16">
        <f t="shared" si="0"/>
        <v>60</v>
      </c>
      <c r="L16" s="16">
        <f t="shared" si="1"/>
        <v>120</v>
      </c>
      <c r="M16" s="16">
        <f t="shared" si="2"/>
        <v>180</v>
      </c>
      <c r="N16" s="16">
        <v>24</v>
      </c>
      <c r="O16" s="16">
        <v>18</v>
      </c>
      <c r="P16" s="16">
        <f>0.3*60</f>
        <v>18</v>
      </c>
      <c r="Q16" s="16">
        <f>0.2*60</f>
        <v>12</v>
      </c>
      <c r="R16" s="30">
        <v>0</v>
      </c>
      <c r="S16" s="30">
        <v>18</v>
      </c>
      <c r="T16" s="29"/>
      <c r="U16" s="16">
        <v>2100</v>
      </c>
      <c r="W16" s="16">
        <v>0</v>
      </c>
      <c r="X16" s="16">
        <v>0</v>
      </c>
      <c r="Y16" s="16">
        <v>0</v>
      </c>
      <c r="Z16" s="16">
        <v>0</v>
      </c>
      <c r="AB16" s="16">
        <v>0</v>
      </c>
      <c r="AC16" s="16">
        <v>0</v>
      </c>
      <c r="AD16" s="16">
        <f t="shared" si="3"/>
        <v>0</v>
      </c>
      <c r="AE16" s="17"/>
      <c r="AG16" s="42">
        <v>0.5</v>
      </c>
      <c r="AH16" s="42">
        <v>4.8424990000000001</v>
      </c>
    </row>
    <row r="17" spans="1:34" s="16" customFormat="1" ht="15" x14ac:dyDescent="0.2">
      <c r="A17" s="16" t="s">
        <v>233</v>
      </c>
      <c r="B17" s="16" t="s">
        <v>111</v>
      </c>
      <c r="C17" s="17" t="s">
        <v>81</v>
      </c>
      <c r="D17" s="17" t="s">
        <v>36</v>
      </c>
      <c r="E17" s="17" t="s">
        <v>280</v>
      </c>
      <c r="F17" s="16">
        <v>0</v>
      </c>
      <c r="G17" s="17">
        <v>42.869</v>
      </c>
      <c r="H17" s="16">
        <v>0</v>
      </c>
      <c r="I17" s="16">
        <v>0</v>
      </c>
      <c r="J17" s="16">
        <v>169</v>
      </c>
      <c r="K17" s="16">
        <f t="shared" si="0"/>
        <v>56.333333333333336</v>
      </c>
      <c r="L17" s="16">
        <f t="shared" si="1"/>
        <v>112.66666666666667</v>
      </c>
      <c r="M17" s="16">
        <f t="shared" si="2"/>
        <v>169</v>
      </c>
      <c r="N17" s="16">
        <v>1</v>
      </c>
      <c r="O17" s="16">
        <v>1</v>
      </c>
      <c r="P17" s="16">
        <f>0.6*60</f>
        <v>36</v>
      </c>
      <c r="Q17" s="16">
        <f>0.5*60</f>
        <v>30</v>
      </c>
      <c r="R17" s="30">
        <v>0</v>
      </c>
      <c r="S17" s="30">
        <v>1</v>
      </c>
      <c r="T17" s="29"/>
      <c r="U17" s="16">
        <v>5100</v>
      </c>
      <c r="W17" s="16">
        <v>0</v>
      </c>
      <c r="X17" s="16">
        <v>0</v>
      </c>
      <c r="Y17" s="16">
        <v>0</v>
      </c>
      <c r="Z17" s="16">
        <v>0</v>
      </c>
      <c r="AB17" s="16">
        <v>0</v>
      </c>
      <c r="AC17" s="16">
        <v>0</v>
      </c>
      <c r="AD17" s="16">
        <f t="shared" si="3"/>
        <v>0</v>
      </c>
      <c r="AE17" s="17"/>
      <c r="AG17" s="42">
        <v>0.5</v>
      </c>
      <c r="AH17" s="42">
        <v>4.8424990000000001</v>
      </c>
    </row>
    <row r="18" spans="1:34" s="16" customFormat="1" ht="15" x14ac:dyDescent="0.2">
      <c r="A18" s="16" t="s">
        <v>234</v>
      </c>
      <c r="B18" s="16" t="s">
        <v>109</v>
      </c>
      <c r="C18" s="17" t="s">
        <v>81</v>
      </c>
      <c r="D18" s="17" t="s">
        <v>36</v>
      </c>
      <c r="E18" s="17" t="s">
        <v>280</v>
      </c>
      <c r="F18" s="16">
        <v>0</v>
      </c>
      <c r="G18" s="17">
        <v>58.542999999999999</v>
      </c>
      <c r="H18" s="16">
        <v>0</v>
      </c>
      <c r="I18" s="16">
        <v>0</v>
      </c>
      <c r="J18" s="16">
        <v>224</v>
      </c>
      <c r="K18" s="16">
        <f t="shared" si="0"/>
        <v>74.666666666666671</v>
      </c>
      <c r="L18" s="16">
        <f t="shared" si="1"/>
        <v>149.33333333333334</v>
      </c>
      <c r="M18" s="16">
        <f t="shared" si="2"/>
        <v>224</v>
      </c>
      <c r="N18" s="16">
        <v>72</v>
      </c>
      <c r="O18" s="16">
        <v>18</v>
      </c>
      <c r="P18" s="16">
        <f>0.3*60</f>
        <v>18</v>
      </c>
      <c r="Q18" s="16">
        <f>0.3*60</f>
        <v>18</v>
      </c>
      <c r="R18" s="30">
        <v>0</v>
      </c>
      <c r="S18" s="30">
        <v>18</v>
      </c>
      <c r="T18" s="29"/>
      <c r="U18" s="16">
        <v>1900</v>
      </c>
      <c r="W18" s="16">
        <v>0</v>
      </c>
      <c r="X18" s="16">
        <v>0</v>
      </c>
      <c r="Y18" s="16">
        <v>0</v>
      </c>
      <c r="Z18" s="16">
        <v>0</v>
      </c>
      <c r="AB18" s="16">
        <v>0</v>
      </c>
      <c r="AC18" s="16">
        <v>0</v>
      </c>
      <c r="AD18" s="16">
        <f t="shared" si="3"/>
        <v>0</v>
      </c>
      <c r="AE18" s="17"/>
      <c r="AG18" s="42">
        <v>0.5</v>
      </c>
      <c r="AH18" s="42">
        <v>3.5609999999999999</v>
      </c>
    </row>
    <row r="19" spans="1:34" s="18" customFormat="1" ht="15" x14ac:dyDescent="0.2">
      <c r="A19" s="18" t="s">
        <v>235</v>
      </c>
      <c r="B19" s="18" t="s">
        <v>112</v>
      </c>
      <c r="C19" s="19" t="s">
        <v>81</v>
      </c>
      <c r="D19" s="19" t="s">
        <v>36</v>
      </c>
      <c r="E19" s="19" t="s">
        <v>283</v>
      </c>
      <c r="F19" s="18">
        <v>0</v>
      </c>
      <c r="G19" s="19">
        <v>62.81</v>
      </c>
      <c r="H19" s="18">
        <v>0</v>
      </c>
      <c r="I19" s="18">
        <v>0</v>
      </c>
      <c r="J19" s="18">
        <v>1250</v>
      </c>
      <c r="K19" s="18">
        <f t="shared" si="0"/>
        <v>416.66666666666669</v>
      </c>
      <c r="L19" s="18">
        <f t="shared" si="1"/>
        <v>833.33333333333337</v>
      </c>
      <c r="M19" s="18">
        <f t="shared" si="2"/>
        <v>1250</v>
      </c>
      <c r="N19" s="18">
        <v>0</v>
      </c>
      <c r="O19" s="18">
        <v>0</v>
      </c>
      <c r="P19" s="31">
        <v>1000</v>
      </c>
      <c r="Q19" s="31">
        <v>1000</v>
      </c>
      <c r="R19" s="31">
        <v>0</v>
      </c>
      <c r="S19" s="31">
        <v>0</v>
      </c>
      <c r="T19" s="32"/>
      <c r="U19" s="18">
        <v>0</v>
      </c>
      <c r="V19" s="18" t="s">
        <v>182</v>
      </c>
      <c r="W19" s="18">
        <v>0</v>
      </c>
      <c r="X19" s="18">
        <v>1000</v>
      </c>
      <c r="Y19" s="18">
        <v>0</v>
      </c>
      <c r="Z19" s="18">
        <v>764.34</v>
      </c>
      <c r="AA19" s="27">
        <v>2091.46</v>
      </c>
      <c r="AB19" s="18">
        <v>1</v>
      </c>
      <c r="AC19" s="18">
        <v>0.88</v>
      </c>
      <c r="AD19" s="18">
        <f t="shared" si="3"/>
        <v>8.6298519999999986E-3</v>
      </c>
      <c r="AE19" s="19">
        <v>9.8505000000000003</v>
      </c>
      <c r="AF19" s="18">
        <f>+AA19/Z19</f>
        <v>2.7362953659366251</v>
      </c>
      <c r="AG19" s="41">
        <v>0.5</v>
      </c>
      <c r="AH19" s="41">
        <v>4.3499999999999996</v>
      </c>
    </row>
    <row r="20" spans="1:34" s="18" customFormat="1" ht="15" x14ac:dyDescent="0.2">
      <c r="A20" s="18" t="s">
        <v>236</v>
      </c>
      <c r="B20" s="18" t="s">
        <v>113</v>
      </c>
      <c r="C20" s="19" t="s">
        <v>81</v>
      </c>
      <c r="D20" s="19" t="s">
        <v>36</v>
      </c>
      <c r="E20" s="19" t="s">
        <v>283</v>
      </c>
      <c r="F20" s="18">
        <v>0</v>
      </c>
      <c r="G20" s="19">
        <v>48.661999999999999</v>
      </c>
      <c r="H20" s="18">
        <v>0</v>
      </c>
      <c r="I20" s="18">
        <v>0</v>
      </c>
      <c r="J20" s="18">
        <v>600</v>
      </c>
      <c r="K20" s="18">
        <f t="shared" si="0"/>
        <v>200</v>
      </c>
      <c r="L20" s="18">
        <f t="shared" si="1"/>
        <v>400</v>
      </c>
      <c r="M20" s="18">
        <f t="shared" si="2"/>
        <v>600</v>
      </c>
      <c r="N20" s="18">
        <v>0</v>
      </c>
      <c r="O20" s="18">
        <v>0</v>
      </c>
      <c r="P20" s="31">
        <v>1000</v>
      </c>
      <c r="Q20" s="31">
        <v>1000</v>
      </c>
      <c r="R20" s="31">
        <v>0</v>
      </c>
      <c r="S20" s="31">
        <v>0</v>
      </c>
      <c r="T20" s="32"/>
      <c r="U20" s="18">
        <v>0</v>
      </c>
      <c r="V20" s="18" t="s">
        <v>183</v>
      </c>
      <c r="W20" s="18">
        <v>0</v>
      </c>
      <c r="X20" s="18">
        <v>1000</v>
      </c>
      <c r="Y20" s="18">
        <v>0</v>
      </c>
      <c r="Z20" s="18">
        <v>1053.72</v>
      </c>
      <c r="AA20" s="18">
        <f>980.6+3763.5</f>
        <v>4744.1000000000004</v>
      </c>
      <c r="AB20" s="18">
        <v>1</v>
      </c>
      <c r="AC20" s="18">
        <v>0.88</v>
      </c>
      <c r="AD20" s="18">
        <f t="shared" si="3"/>
        <v>8.6298519999999986E-3</v>
      </c>
      <c r="AE20" s="19">
        <v>16.404900000000001</v>
      </c>
      <c r="AF20" s="18">
        <f>+AA20/Z20</f>
        <v>4.5022396841665717</v>
      </c>
      <c r="AG20" s="41">
        <v>0.5</v>
      </c>
      <c r="AH20" s="41">
        <v>3.2320000000000002</v>
      </c>
    </row>
    <row r="21" spans="1:34" s="18" customFormat="1" ht="15" x14ac:dyDescent="0.2">
      <c r="A21" s="18" t="s">
        <v>237</v>
      </c>
      <c r="B21" s="18" t="s">
        <v>174</v>
      </c>
      <c r="C21" s="19" t="s">
        <v>81</v>
      </c>
      <c r="D21" s="19" t="s">
        <v>36</v>
      </c>
      <c r="E21" s="19" t="s">
        <v>283</v>
      </c>
      <c r="F21" s="18">
        <v>0</v>
      </c>
      <c r="G21" s="19">
        <v>24.754999999999999</v>
      </c>
      <c r="H21" s="18">
        <v>0</v>
      </c>
      <c r="I21" s="18">
        <v>0</v>
      </c>
      <c r="J21" s="18">
        <v>150</v>
      </c>
      <c r="K21" s="18">
        <f t="shared" si="0"/>
        <v>50</v>
      </c>
      <c r="L21" s="18">
        <f t="shared" si="1"/>
        <v>100</v>
      </c>
      <c r="M21" s="18">
        <f t="shared" si="2"/>
        <v>150</v>
      </c>
      <c r="N21" s="18">
        <v>0</v>
      </c>
      <c r="O21" s="18">
        <v>0</v>
      </c>
      <c r="P21" s="31">
        <v>1000</v>
      </c>
      <c r="Q21" s="31">
        <v>1000</v>
      </c>
      <c r="R21" s="31">
        <v>0</v>
      </c>
      <c r="S21" s="31">
        <v>0</v>
      </c>
      <c r="T21" s="32"/>
      <c r="U21" s="18">
        <v>0</v>
      </c>
      <c r="V21" s="18" t="s">
        <v>184</v>
      </c>
      <c r="W21" s="18">
        <v>0</v>
      </c>
      <c r="X21" s="18">
        <v>1000</v>
      </c>
      <c r="Y21" s="18">
        <v>0</v>
      </c>
      <c r="Z21" s="18">
        <v>0</v>
      </c>
      <c r="AA21" s="18">
        <v>0</v>
      </c>
      <c r="AB21" s="18">
        <v>1032</v>
      </c>
      <c r="AC21" s="18">
        <v>0.88</v>
      </c>
      <c r="AD21" s="18">
        <f t="shared" si="3"/>
        <v>8.9060072639999994</v>
      </c>
      <c r="AE21" s="19">
        <v>8.0778999999999996</v>
      </c>
      <c r="AF21" s="18">
        <v>0</v>
      </c>
      <c r="AG21" s="41">
        <v>0.5</v>
      </c>
      <c r="AH21" s="41">
        <v>3</v>
      </c>
    </row>
    <row r="22" spans="1:34" s="18" customFormat="1" ht="15" x14ac:dyDescent="0.2">
      <c r="A22" s="18" t="s">
        <v>238</v>
      </c>
      <c r="B22" s="18" t="s">
        <v>175</v>
      </c>
      <c r="C22" s="19" t="s">
        <v>81</v>
      </c>
      <c r="D22" s="19" t="s">
        <v>36</v>
      </c>
      <c r="E22" s="19" t="s">
        <v>283</v>
      </c>
      <c r="F22" s="18">
        <v>0</v>
      </c>
      <c r="G22" s="19">
        <v>24.754999999999999</v>
      </c>
      <c r="H22" s="18">
        <v>0</v>
      </c>
      <c r="I22" s="18">
        <v>0</v>
      </c>
      <c r="J22" s="18">
        <v>35</v>
      </c>
      <c r="K22" s="18">
        <f t="shared" si="0"/>
        <v>11.666666666666666</v>
      </c>
      <c r="L22" s="18">
        <f t="shared" si="1"/>
        <v>23.333333333333332</v>
      </c>
      <c r="M22" s="18">
        <f t="shared" si="2"/>
        <v>35</v>
      </c>
      <c r="N22" s="18">
        <v>0</v>
      </c>
      <c r="O22" s="18">
        <v>0</v>
      </c>
      <c r="P22" s="31">
        <v>1000</v>
      </c>
      <c r="Q22" s="31">
        <v>1000</v>
      </c>
      <c r="R22" s="31">
        <v>0</v>
      </c>
      <c r="S22" s="31">
        <v>0</v>
      </c>
      <c r="T22" s="32"/>
      <c r="U22" s="18">
        <v>0</v>
      </c>
      <c r="V22" s="18" t="s">
        <v>184</v>
      </c>
      <c r="W22" s="18">
        <v>0</v>
      </c>
      <c r="X22" s="18">
        <v>1000</v>
      </c>
      <c r="Y22" s="18">
        <v>0</v>
      </c>
      <c r="Z22" s="18">
        <v>0</v>
      </c>
      <c r="AA22" s="18">
        <v>0</v>
      </c>
      <c r="AB22" s="18">
        <v>1</v>
      </c>
      <c r="AC22" s="18">
        <v>0.88</v>
      </c>
      <c r="AD22" s="18">
        <f t="shared" si="3"/>
        <v>8.6298519999999986E-3</v>
      </c>
      <c r="AE22" s="19">
        <v>3.4155000000000002</v>
      </c>
      <c r="AF22" s="18">
        <v>0</v>
      </c>
      <c r="AG22" s="41">
        <v>0.5</v>
      </c>
      <c r="AH22" s="41">
        <v>3</v>
      </c>
    </row>
    <row r="23" spans="1:34" s="16" customFormat="1" ht="15" x14ac:dyDescent="0.2">
      <c r="A23" s="16" t="s">
        <v>239</v>
      </c>
      <c r="B23" s="16" t="s">
        <v>157</v>
      </c>
      <c r="C23" s="17" t="s">
        <v>83</v>
      </c>
      <c r="D23" s="17" t="s">
        <v>38</v>
      </c>
      <c r="E23" s="17" t="s">
        <v>107</v>
      </c>
      <c r="F23" s="16">
        <v>0</v>
      </c>
      <c r="G23" s="17">
        <v>191.71600000000001</v>
      </c>
      <c r="H23" s="16">
        <v>0</v>
      </c>
      <c r="I23" s="16">
        <v>0</v>
      </c>
      <c r="J23" s="16">
        <v>353</v>
      </c>
      <c r="K23" s="16">
        <f t="shared" si="0"/>
        <v>117.66666666666667</v>
      </c>
      <c r="L23" s="16">
        <f t="shared" si="1"/>
        <v>235.33333333333334</v>
      </c>
      <c r="M23" s="16">
        <f t="shared" si="2"/>
        <v>353</v>
      </c>
      <c r="N23" s="16">
        <v>6</v>
      </c>
      <c r="O23" s="16">
        <v>1</v>
      </c>
      <c r="P23" s="16">
        <f>2*60</f>
        <v>120</v>
      </c>
      <c r="Q23" s="16">
        <f>0.3*60</f>
        <v>18</v>
      </c>
      <c r="R23" s="30">
        <v>0</v>
      </c>
      <c r="S23" s="30">
        <v>1</v>
      </c>
      <c r="T23" s="29"/>
      <c r="U23" s="16">
        <v>1500</v>
      </c>
      <c r="W23" s="16">
        <v>0</v>
      </c>
      <c r="X23" s="16">
        <v>0</v>
      </c>
      <c r="Y23" s="16">
        <v>0</v>
      </c>
      <c r="Z23" s="16">
        <v>0</v>
      </c>
      <c r="AB23" s="16">
        <v>0</v>
      </c>
      <c r="AC23" s="16">
        <v>0</v>
      </c>
      <c r="AD23" s="16">
        <f t="shared" si="3"/>
        <v>0</v>
      </c>
      <c r="AE23" s="17"/>
      <c r="AG23" s="42">
        <v>0.5</v>
      </c>
      <c r="AH23" s="42">
        <v>5.25</v>
      </c>
    </row>
    <row r="24" spans="1:34" s="18" customFormat="1" ht="15" x14ac:dyDescent="0.2">
      <c r="A24" s="18" t="s">
        <v>240</v>
      </c>
      <c r="B24" s="18" t="s">
        <v>114</v>
      </c>
      <c r="C24" s="19" t="s">
        <v>83</v>
      </c>
      <c r="D24" s="19" t="s">
        <v>38</v>
      </c>
      <c r="E24" s="19" t="s">
        <v>283</v>
      </c>
      <c r="F24" s="18">
        <v>0</v>
      </c>
      <c r="G24" s="19">
        <v>50.844000000000001</v>
      </c>
      <c r="H24" s="18">
        <v>0</v>
      </c>
      <c r="I24" s="18">
        <v>0</v>
      </c>
      <c r="J24" s="18">
        <v>1240</v>
      </c>
      <c r="K24" s="18">
        <f t="shared" si="0"/>
        <v>413.33333333333331</v>
      </c>
      <c r="L24" s="18">
        <f t="shared" si="1"/>
        <v>826.66666666666663</v>
      </c>
      <c r="M24" s="18">
        <f t="shared" si="2"/>
        <v>1240</v>
      </c>
      <c r="N24" s="18">
        <v>0</v>
      </c>
      <c r="O24" s="18">
        <v>0</v>
      </c>
      <c r="P24" s="31">
        <v>1000</v>
      </c>
      <c r="Q24" s="31">
        <v>1000</v>
      </c>
      <c r="R24" s="31">
        <v>0</v>
      </c>
      <c r="S24" s="31">
        <v>0</v>
      </c>
      <c r="T24" s="32"/>
      <c r="U24" s="18">
        <v>0</v>
      </c>
      <c r="V24" s="18" t="s">
        <v>185</v>
      </c>
      <c r="W24" s="18">
        <v>0</v>
      </c>
      <c r="X24" s="18">
        <v>1000</v>
      </c>
      <c r="Y24" s="18">
        <v>0</v>
      </c>
      <c r="Z24" s="18">
        <v>41.89</v>
      </c>
      <c r="AA24" s="18">
        <v>65.12</v>
      </c>
      <c r="AB24" s="18">
        <v>1</v>
      </c>
      <c r="AC24" s="18">
        <v>0.88</v>
      </c>
      <c r="AD24" s="18">
        <f t="shared" si="3"/>
        <v>8.6298519999999986E-3</v>
      </c>
      <c r="AE24" s="19">
        <v>5.3375000000000004</v>
      </c>
      <c r="AF24" s="18">
        <f t="shared" ref="AF24:AF30" si="4">+AA24/Z24</f>
        <v>1.5545476247314396</v>
      </c>
      <c r="AG24" s="41">
        <v>0.5</v>
      </c>
      <c r="AH24" s="41">
        <v>3.2</v>
      </c>
    </row>
    <row r="25" spans="1:34" s="18" customFormat="1" ht="15" x14ac:dyDescent="0.2">
      <c r="A25" s="18" t="s">
        <v>241</v>
      </c>
      <c r="B25" s="18" t="s">
        <v>129</v>
      </c>
      <c r="C25" s="19" t="s">
        <v>83</v>
      </c>
      <c r="D25" s="19" t="s">
        <v>38</v>
      </c>
      <c r="E25" s="19" t="s">
        <v>283</v>
      </c>
      <c r="F25" s="18">
        <v>0</v>
      </c>
      <c r="G25" s="19">
        <v>47.006999999999998</v>
      </c>
      <c r="H25" s="18">
        <v>0</v>
      </c>
      <c r="I25" s="18">
        <v>0</v>
      </c>
      <c r="J25" s="18">
        <v>560</v>
      </c>
      <c r="K25" s="18">
        <f t="shared" si="0"/>
        <v>186.66666666666666</v>
      </c>
      <c r="L25" s="18">
        <f t="shared" si="1"/>
        <v>373.33333333333331</v>
      </c>
      <c r="M25" s="18">
        <f t="shared" si="2"/>
        <v>560</v>
      </c>
      <c r="N25" s="18">
        <v>0</v>
      </c>
      <c r="O25" s="18">
        <v>0</v>
      </c>
      <c r="P25" s="31">
        <v>1000</v>
      </c>
      <c r="Q25" s="31">
        <v>1000</v>
      </c>
      <c r="R25" s="31">
        <v>0</v>
      </c>
      <c r="S25" s="31">
        <v>0</v>
      </c>
      <c r="T25" s="32"/>
      <c r="U25" s="18">
        <v>0</v>
      </c>
      <c r="V25" s="18" t="s">
        <v>186</v>
      </c>
      <c r="W25" s="18">
        <v>0</v>
      </c>
      <c r="X25" s="18">
        <v>1000</v>
      </c>
      <c r="Y25" s="18">
        <v>0</v>
      </c>
      <c r="Z25" s="18">
        <v>1044.02</v>
      </c>
      <c r="AA25" s="27">
        <v>4078.46</v>
      </c>
      <c r="AB25" s="18">
        <v>1</v>
      </c>
      <c r="AC25" s="18">
        <v>0.88</v>
      </c>
      <c r="AD25" s="18">
        <f t="shared" si="3"/>
        <v>8.6298519999999986E-3</v>
      </c>
      <c r="AE25" s="19">
        <v>7.0077999999999996</v>
      </c>
      <c r="AF25" s="18">
        <f t="shared" si="4"/>
        <v>3.9064960441370857</v>
      </c>
      <c r="AG25" s="41">
        <v>0.5</v>
      </c>
      <c r="AH25" s="41">
        <v>3.6701000000000001</v>
      </c>
    </row>
    <row r="26" spans="1:34" s="18" customFormat="1" ht="15" x14ac:dyDescent="0.2">
      <c r="A26" s="18" t="s">
        <v>242</v>
      </c>
      <c r="B26" s="18" t="s">
        <v>115</v>
      </c>
      <c r="C26" s="19" t="s">
        <v>83</v>
      </c>
      <c r="D26" s="19" t="s">
        <v>38</v>
      </c>
      <c r="E26" s="19" t="s">
        <v>283</v>
      </c>
      <c r="F26" s="18">
        <v>0</v>
      </c>
      <c r="G26" s="19">
        <v>56.186</v>
      </c>
      <c r="H26" s="18">
        <v>0</v>
      </c>
      <c r="I26" s="18">
        <v>0</v>
      </c>
      <c r="J26" s="18">
        <v>512</v>
      </c>
      <c r="K26" s="18">
        <f t="shared" si="0"/>
        <v>170.66666666666666</v>
      </c>
      <c r="L26" s="18">
        <f t="shared" si="1"/>
        <v>341.33333333333331</v>
      </c>
      <c r="M26" s="18">
        <f t="shared" si="2"/>
        <v>512</v>
      </c>
      <c r="P26" s="31">
        <v>1000</v>
      </c>
      <c r="Q26" s="31">
        <v>1000</v>
      </c>
      <c r="R26" s="31">
        <v>0</v>
      </c>
      <c r="S26" s="31">
        <v>0</v>
      </c>
      <c r="T26" s="32"/>
      <c r="U26" s="18">
        <v>0</v>
      </c>
      <c r="V26" s="18" t="s">
        <v>187</v>
      </c>
      <c r="W26" s="18">
        <v>0</v>
      </c>
      <c r="X26" s="18">
        <v>1000</v>
      </c>
      <c r="Y26" s="18">
        <v>0</v>
      </c>
      <c r="Z26" s="18">
        <f>96.58+21.9</f>
        <v>118.47999999999999</v>
      </c>
      <c r="AA26" s="18">
        <v>71</v>
      </c>
      <c r="AB26" s="18">
        <v>1</v>
      </c>
      <c r="AC26" s="18">
        <v>0.88</v>
      </c>
      <c r="AD26" s="18">
        <f t="shared" si="3"/>
        <v>8.6298519999999986E-3</v>
      </c>
      <c r="AE26" s="19">
        <v>8.4550000000000001</v>
      </c>
      <c r="AF26" s="18">
        <f t="shared" si="4"/>
        <v>0.59925725860904799</v>
      </c>
      <c r="AG26" s="41">
        <v>0.5</v>
      </c>
      <c r="AH26" s="41">
        <v>4.8110580000000001</v>
      </c>
    </row>
    <row r="27" spans="1:34" s="18" customFormat="1" ht="15" x14ac:dyDescent="0.2">
      <c r="A27" s="18" t="s">
        <v>243</v>
      </c>
      <c r="B27" s="18" t="s">
        <v>116</v>
      </c>
      <c r="C27" s="19" t="s">
        <v>83</v>
      </c>
      <c r="D27" s="19" t="s">
        <v>38</v>
      </c>
      <c r="E27" s="19" t="s">
        <v>283</v>
      </c>
      <c r="F27" s="18">
        <v>0</v>
      </c>
      <c r="G27" s="19">
        <v>56.720999999999997</v>
      </c>
      <c r="H27" s="18">
        <v>0</v>
      </c>
      <c r="I27" s="18">
        <v>0</v>
      </c>
      <c r="J27" s="18">
        <v>1105</v>
      </c>
      <c r="K27" s="18">
        <f t="shared" si="0"/>
        <v>368.33333333333331</v>
      </c>
      <c r="L27" s="18">
        <f t="shared" si="1"/>
        <v>736.66666666666663</v>
      </c>
      <c r="M27" s="18">
        <f t="shared" si="2"/>
        <v>1105</v>
      </c>
      <c r="N27" s="18">
        <v>0</v>
      </c>
      <c r="O27" s="18">
        <v>0</v>
      </c>
      <c r="P27" s="31">
        <v>1000</v>
      </c>
      <c r="Q27" s="31">
        <v>1000</v>
      </c>
      <c r="R27" s="31">
        <v>0</v>
      </c>
      <c r="S27" s="31">
        <v>0</v>
      </c>
      <c r="T27" s="32"/>
      <c r="U27" s="18">
        <v>0</v>
      </c>
      <c r="V27" s="18" t="s">
        <v>188</v>
      </c>
      <c r="W27" s="18">
        <v>0</v>
      </c>
      <c r="X27" s="18">
        <v>1000</v>
      </c>
      <c r="Y27" s="18">
        <v>0</v>
      </c>
      <c r="Z27" s="18">
        <v>219.45</v>
      </c>
      <c r="AA27" s="18">
        <f>130.14+117.29</f>
        <v>247.43</v>
      </c>
      <c r="AB27" s="18">
        <v>1</v>
      </c>
      <c r="AC27" s="18">
        <v>0.88</v>
      </c>
      <c r="AD27" s="18">
        <f t="shared" si="3"/>
        <v>8.6298519999999986E-3</v>
      </c>
      <c r="AE27" s="19">
        <v>3.2159</v>
      </c>
      <c r="AF27" s="18">
        <f t="shared" si="4"/>
        <v>1.1275005696058329</v>
      </c>
      <c r="AG27" s="41">
        <v>0.5</v>
      </c>
      <c r="AH27" s="41">
        <v>4.4000000000000004</v>
      </c>
    </row>
    <row r="28" spans="1:34" s="18" customFormat="1" ht="15" x14ac:dyDescent="0.2">
      <c r="A28" s="18" t="s">
        <v>244</v>
      </c>
      <c r="B28" s="18" t="s">
        <v>192</v>
      </c>
      <c r="C28" s="19" t="s">
        <v>83</v>
      </c>
      <c r="D28" s="19" t="s">
        <v>38</v>
      </c>
      <c r="E28" s="19" t="s">
        <v>283</v>
      </c>
      <c r="F28" s="18">
        <v>0</v>
      </c>
      <c r="G28" s="19">
        <v>51.448</v>
      </c>
      <c r="H28" s="18">
        <v>0</v>
      </c>
      <c r="I28" s="18">
        <v>0</v>
      </c>
      <c r="J28" s="18">
        <v>306</v>
      </c>
      <c r="K28" s="18">
        <f t="shared" si="0"/>
        <v>102</v>
      </c>
      <c r="L28" s="18">
        <f t="shared" si="1"/>
        <v>204</v>
      </c>
      <c r="M28" s="18">
        <f t="shared" si="2"/>
        <v>306</v>
      </c>
      <c r="N28" s="18">
        <v>0</v>
      </c>
      <c r="O28" s="18">
        <v>0</v>
      </c>
      <c r="P28" s="31">
        <v>1000</v>
      </c>
      <c r="Q28" s="31">
        <v>1000</v>
      </c>
      <c r="R28" s="31">
        <v>0</v>
      </c>
      <c r="S28" s="31">
        <v>0</v>
      </c>
      <c r="T28" s="32"/>
      <c r="U28" s="18">
        <v>0</v>
      </c>
      <c r="V28" s="18" t="s">
        <v>193</v>
      </c>
      <c r="W28" s="18">
        <v>0</v>
      </c>
      <c r="X28" s="18">
        <v>1000</v>
      </c>
      <c r="Y28" s="18">
        <v>0</v>
      </c>
      <c r="Z28" s="18">
        <v>138.78</v>
      </c>
      <c r="AA28" s="18">
        <v>560.59</v>
      </c>
      <c r="AB28" s="18">
        <v>1</v>
      </c>
      <c r="AC28" s="18">
        <v>0.88</v>
      </c>
      <c r="AD28" s="18">
        <f t="shared" si="3"/>
        <v>8.6298519999999986E-3</v>
      </c>
      <c r="AE28" s="19">
        <v>8.0935000000000006</v>
      </c>
      <c r="AF28" s="18">
        <f t="shared" si="4"/>
        <v>4.0394149012826057</v>
      </c>
      <c r="AG28" s="41">
        <v>0.5</v>
      </c>
      <c r="AH28" s="41">
        <v>3.9</v>
      </c>
    </row>
    <row r="29" spans="1:34" s="18" customFormat="1" ht="15" x14ac:dyDescent="0.2">
      <c r="A29" s="18" t="s">
        <v>245</v>
      </c>
      <c r="B29" s="34" t="s">
        <v>196</v>
      </c>
      <c r="C29" s="19" t="s">
        <v>83</v>
      </c>
      <c r="D29" s="19" t="s">
        <v>38</v>
      </c>
      <c r="E29" s="19" t="s">
        <v>283</v>
      </c>
      <c r="F29" s="18">
        <v>0</v>
      </c>
      <c r="G29" s="19">
        <v>55.951000000000001</v>
      </c>
      <c r="H29" s="18">
        <v>0</v>
      </c>
      <c r="I29" s="18">
        <v>0</v>
      </c>
      <c r="J29" s="18">
        <v>170</v>
      </c>
      <c r="K29" s="18">
        <f t="shared" si="0"/>
        <v>56.666666666666664</v>
      </c>
      <c r="L29" s="18">
        <f t="shared" si="1"/>
        <v>113.33333333333333</v>
      </c>
      <c r="M29" s="18">
        <f t="shared" si="2"/>
        <v>170</v>
      </c>
      <c r="N29" s="18">
        <v>0</v>
      </c>
      <c r="O29" s="18">
        <v>0</v>
      </c>
      <c r="P29" s="31">
        <v>1000</v>
      </c>
      <c r="Q29" s="31">
        <v>1000</v>
      </c>
      <c r="R29" s="31">
        <v>0</v>
      </c>
      <c r="S29" s="31">
        <v>0</v>
      </c>
      <c r="T29" s="32"/>
      <c r="U29" s="18">
        <v>0</v>
      </c>
      <c r="V29" s="18" t="s">
        <v>197</v>
      </c>
      <c r="W29" s="18">
        <v>0</v>
      </c>
      <c r="X29" s="18">
        <v>1000</v>
      </c>
      <c r="Y29" s="18">
        <v>0</v>
      </c>
      <c r="Z29" s="18">
        <v>161.86000000000001</v>
      </c>
      <c r="AA29" s="18">
        <v>422.91</v>
      </c>
      <c r="AB29" s="18">
        <v>1</v>
      </c>
      <c r="AC29" s="18">
        <v>0.88</v>
      </c>
      <c r="AD29" s="18">
        <f t="shared" si="3"/>
        <v>8.6298519999999986E-3</v>
      </c>
      <c r="AE29" s="19">
        <v>2.3502999999999998</v>
      </c>
      <c r="AF29" s="18">
        <f t="shared" si="4"/>
        <v>2.6128135425676509</v>
      </c>
      <c r="AG29" s="41">
        <v>0.5</v>
      </c>
      <c r="AH29" s="41">
        <v>3.141</v>
      </c>
    </row>
    <row r="30" spans="1:34" s="18" customFormat="1" ht="15" x14ac:dyDescent="0.2">
      <c r="A30" s="18" t="s">
        <v>246</v>
      </c>
      <c r="B30" s="18" t="s">
        <v>194</v>
      </c>
      <c r="C30" s="19" t="s">
        <v>83</v>
      </c>
      <c r="D30" s="19" t="s">
        <v>38</v>
      </c>
      <c r="E30" s="19" t="s">
        <v>283</v>
      </c>
      <c r="F30" s="18">
        <v>0</v>
      </c>
      <c r="G30" s="19">
        <v>38.726999999999997</v>
      </c>
      <c r="H30" s="18">
        <v>0</v>
      </c>
      <c r="I30" s="18">
        <v>0</v>
      </c>
      <c r="J30" s="18">
        <v>207</v>
      </c>
      <c r="K30" s="18">
        <f t="shared" si="0"/>
        <v>69</v>
      </c>
      <c r="L30" s="18">
        <f t="shared" si="1"/>
        <v>138</v>
      </c>
      <c r="M30" s="18">
        <f t="shared" si="2"/>
        <v>207</v>
      </c>
      <c r="N30" s="18">
        <v>0</v>
      </c>
      <c r="O30" s="18">
        <v>0</v>
      </c>
      <c r="P30" s="31">
        <v>1000</v>
      </c>
      <c r="Q30" s="31">
        <v>1000</v>
      </c>
      <c r="R30" s="31">
        <v>0</v>
      </c>
      <c r="S30" s="31">
        <v>0</v>
      </c>
      <c r="T30" s="32"/>
      <c r="U30" s="18">
        <v>0</v>
      </c>
      <c r="V30" s="18" t="s">
        <v>195</v>
      </c>
      <c r="W30" s="18">
        <v>0</v>
      </c>
      <c r="X30" s="18">
        <v>1000</v>
      </c>
      <c r="Y30" s="18">
        <v>0</v>
      </c>
      <c r="Z30" s="18">
        <v>49.16</v>
      </c>
      <c r="AA30" s="18">
        <v>96.35</v>
      </c>
      <c r="AB30" s="18">
        <v>1</v>
      </c>
      <c r="AC30" s="18">
        <v>0.88</v>
      </c>
      <c r="AD30" s="18">
        <f t="shared" si="3"/>
        <v>8.6298519999999986E-3</v>
      </c>
      <c r="AE30" s="19">
        <v>1.7181999999999999</v>
      </c>
      <c r="AF30" s="18">
        <f t="shared" si="4"/>
        <v>1.959926769731489</v>
      </c>
      <c r="AG30" s="41">
        <v>0.5</v>
      </c>
      <c r="AH30" s="41">
        <v>3.1869000000000001</v>
      </c>
    </row>
    <row r="31" spans="1:34" s="16" customFormat="1" ht="15" x14ac:dyDescent="0.2">
      <c r="A31" s="16" t="s">
        <v>247</v>
      </c>
      <c r="B31" s="16" t="s">
        <v>117</v>
      </c>
      <c r="C31" s="17" t="s">
        <v>84</v>
      </c>
      <c r="D31" s="17" t="s">
        <v>39</v>
      </c>
      <c r="E31" s="17" t="s">
        <v>282</v>
      </c>
      <c r="F31" s="16">
        <v>0</v>
      </c>
      <c r="G31" s="17">
        <v>23.420999999999999</v>
      </c>
      <c r="H31" s="16">
        <v>0</v>
      </c>
      <c r="I31" s="16">
        <v>0</v>
      </c>
      <c r="J31" s="16">
        <v>90</v>
      </c>
      <c r="K31" s="16">
        <f t="shared" si="0"/>
        <v>30</v>
      </c>
      <c r="L31" s="16">
        <f t="shared" si="1"/>
        <v>60</v>
      </c>
      <c r="M31" s="16">
        <f t="shared" si="2"/>
        <v>90</v>
      </c>
      <c r="N31" s="16">
        <v>12</v>
      </c>
      <c r="O31" s="16">
        <v>2</v>
      </c>
      <c r="P31" s="16">
        <f>0.1*60</f>
        <v>6</v>
      </c>
      <c r="Q31" s="16">
        <f>0.1*60</f>
        <v>6</v>
      </c>
      <c r="R31" s="30">
        <v>0</v>
      </c>
      <c r="S31" s="30">
        <v>2</v>
      </c>
      <c r="T31" s="29"/>
      <c r="U31" s="16">
        <v>7000</v>
      </c>
      <c r="W31" s="16">
        <v>0</v>
      </c>
      <c r="X31" s="16">
        <v>0</v>
      </c>
      <c r="Y31" s="16">
        <v>0</v>
      </c>
      <c r="Z31" s="16">
        <v>0</v>
      </c>
      <c r="AB31" s="16">
        <v>0</v>
      </c>
      <c r="AC31" s="16">
        <v>0</v>
      </c>
      <c r="AD31" s="16">
        <f t="shared" si="3"/>
        <v>0</v>
      </c>
      <c r="AE31" s="17"/>
      <c r="AG31" s="42">
        <v>0.5</v>
      </c>
      <c r="AH31" s="42">
        <v>5.92</v>
      </c>
    </row>
    <row r="32" spans="1:34" s="18" customFormat="1" ht="15" x14ac:dyDescent="0.2">
      <c r="A32" s="18" t="s">
        <v>248</v>
      </c>
      <c r="B32" s="18" t="s">
        <v>118</v>
      </c>
      <c r="C32" s="19" t="s">
        <v>84</v>
      </c>
      <c r="D32" s="19" t="s">
        <v>39</v>
      </c>
      <c r="E32" s="19" t="s">
        <v>283</v>
      </c>
      <c r="F32" s="18">
        <v>0</v>
      </c>
      <c r="G32" s="19">
        <v>54.273000000000003</v>
      </c>
      <c r="H32" s="18">
        <v>0</v>
      </c>
      <c r="I32" s="18">
        <v>0</v>
      </c>
      <c r="J32" s="18">
        <v>1000</v>
      </c>
      <c r="K32" s="18">
        <f t="shared" si="0"/>
        <v>333.33333333333331</v>
      </c>
      <c r="L32" s="18">
        <f t="shared" si="1"/>
        <v>666.66666666666663</v>
      </c>
      <c r="M32" s="18">
        <f t="shared" si="2"/>
        <v>1000</v>
      </c>
      <c r="N32" s="18">
        <v>0</v>
      </c>
      <c r="O32" s="18">
        <v>0</v>
      </c>
      <c r="P32" s="31">
        <v>1000</v>
      </c>
      <c r="Q32" s="31">
        <v>1000</v>
      </c>
      <c r="R32" s="31">
        <v>0</v>
      </c>
      <c r="S32" s="31">
        <v>0</v>
      </c>
      <c r="T32" s="32"/>
      <c r="U32" s="18">
        <v>0</v>
      </c>
      <c r="V32" s="18" t="s">
        <v>200</v>
      </c>
      <c r="W32" s="18">
        <v>0</v>
      </c>
      <c r="X32" s="18">
        <v>1000</v>
      </c>
      <c r="Y32" s="18">
        <v>0</v>
      </c>
      <c r="Z32" s="18">
        <v>587.59</v>
      </c>
      <c r="AA32" s="27">
        <v>1112.97</v>
      </c>
      <c r="AB32" s="18">
        <v>1</v>
      </c>
      <c r="AC32" s="18">
        <v>0.88</v>
      </c>
      <c r="AD32" s="18">
        <f t="shared" si="3"/>
        <v>8.6298519999999986E-3</v>
      </c>
      <c r="AE32" s="19">
        <v>6.8735999999999997</v>
      </c>
      <c r="AF32" s="18">
        <f>+AA32/Z32</f>
        <v>1.8941268571623069</v>
      </c>
      <c r="AG32" s="41">
        <v>0.5</v>
      </c>
      <c r="AH32" s="41">
        <v>4.4550000000000001</v>
      </c>
    </row>
    <row r="33" spans="1:34" s="16" customFormat="1" ht="15" x14ac:dyDescent="0.2">
      <c r="A33" s="16" t="s">
        <v>249</v>
      </c>
      <c r="B33" s="16" t="s">
        <v>119</v>
      </c>
      <c r="C33" s="17" t="s">
        <v>85</v>
      </c>
      <c r="D33" s="17" t="s">
        <v>40</v>
      </c>
      <c r="E33" s="17" t="s">
        <v>282</v>
      </c>
      <c r="F33" s="16">
        <v>0</v>
      </c>
      <c r="G33" s="17">
        <v>170.858</v>
      </c>
      <c r="H33" s="16">
        <v>0</v>
      </c>
      <c r="I33" s="28">
        <v>0</v>
      </c>
      <c r="J33" s="28">
        <v>166</v>
      </c>
      <c r="K33" s="16">
        <f t="shared" si="0"/>
        <v>55.333333333333336</v>
      </c>
      <c r="L33" s="16">
        <f t="shared" si="1"/>
        <v>110.66666666666667</v>
      </c>
      <c r="M33" s="16">
        <f t="shared" si="2"/>
        <v>166</v>
      </c>
      <c r="N33" s="16">
        <v>6</v>
      </c>
      <c r="O33" s="16">
        <v>2</v>
      </c>
      <c r="P33" s="16">
        <f>0.7*60</f>
        <v>42</v>
      </c>
      <c r="Q33" s="16">
        <f>0.7*60</f>
        <v>42</v>
      </c>
      <c r="R33" s="30">
        <v>0</v>
      </c>
      <c r="S33" s="30">
        <v>2</v>
      </c>
      <c r="T33" s="29"/>
      <c r="U33" s="16">
        <v>3800</v>
      </c>
      <c r="W33" s="16">
        <v>0</v>
      </c>
      <c r="X33" s="16">
        <v>0</v>
      </c>
      <c r="Y33" s="16">
        <v>0</v>
      </c>
      <c r="Z33" s="16">
        <v>0</v>
      </c>
      <c r="AB33" s="16">
        <v>0</v>
      </c>
      <c r="AC33" s="16">
        <v>0</v>
      </c>
      <c r="AD33" s="16">
        <f t="shared" si="3"/>
        <v>0</v>
      </c>
      <c r="AE33" s="17"/>
      <c r="AG33" s="42">
        <v>0.5</v>
      </c>
      <c r="AH33" s="42">
        <v>1.4</v>
      </c>
    </row>
    <row r="34" spans="1:34" s="16" customFormat="1" ht="15" x14ac:dyDescent="0.2">
      <c r="A34" s="16" t="s">
        <v>250</v>
      </c>
      <c r="B34" s="16" t="s">
        <v>120</v>
      </c>
      <c r="C34" s="17" t="s">
        <v>85</v>
      </c>
      <c r="D34" s="17" t="s">
        <v>40</v>
      </c>
      <c r="E34" s="17" t="s">
        <v>281</v>
      </c>
      <c r="F34" s="16">
        <v>0</v>
      </c>
      <c r="G34" s="17">
        <v>182.959</v>
      </c>
      <c r="H34" s="16">
        <v>0</v>
      </c>
      <c r="I34" s="16">
        <v>0</v>
      </c>
      <c r="J34" s="16">
        <v>264</v>
      </c>
      <c r="K34" s="16">
        <f t="shared" si="0"/>
        <v>88</v>
      </c>
      <c r="L34" s="16">
        <f t="shared" si="1"/>
        <v>176</v>
      </c>
      <c r="M34" s="16">
        <f t="shared" si="2"/>
        <v>264</v>
      </c>
      <c r="N34" s="16">
        <v>2</v>
      </c>
      <c r="O34" s="16">
        <v>0</v>
      </c>
      <c r="P34" s="30">
        <v>1000</v>
      </c>
      <c r="Q34" s="30">
        <v>1000</v>
      </c>
      <c r="R34" s="30">
        <v>0</v>
      </c>
      <c r="S34" s="30">
        <v>0</v>
      </c>
      <c r="T34" s="29"/>
      <c r="U34" s="16">
        <v>900</v>
      </c>
      <c r="W34" s="16">
        <v>0</v>
      </c>
      <c r="X34" s="16">
        <v>0</v>
      </c>
      <c r="Y34" s="16">
        <v>0</v>
      </c>
      <c r="Z34" s="16">
        <v>0</v>
      </c>
      <c r="AB34" s="16">
        <v>0</v>
      </c>
      <c r="AC34" s="16">
        <v>0</v>
      </c>
      <c r="AD34" s="16">
        <f t="shared" si="3"/>
        <v>0</v>
      </c>
      <c r="AE34" s="17"/>
      <c r="AG34" s="42">
        <v>0.5</v>
      </c>
      <c r="AH34" s="42">
        <v>3.145</v>
      </c>
    </row>
    <row r="35" spans="1:34" s="18" customFormat="1" ht="15" x14ac:dyDescent="0.2">
      <c r="A35" s="18" t="s">
        <v>251</v>
      </c>
      <c r="B35" s="18" t="s">
        <v>121</v>
      </c>
      <c r="C35" s="19" t="s">
        <v>85</v>
      </c>
      <c r="D35" s="19" t="s">
        <v>40</v>
      </c>
      <c r="E35" s="19" t="s">
        <v>283</v>
      </c>
      <c r="F35" s="18">
        <v>0</v>
      </c>
      <c r="G35" s="19">
        <v>49.819000000000003</v>
      </c>
      <c r="H35" s="18">
        <v>0</v>
      </c>
      <c r="I35" s="33">
        <v>0</v>
      </c>
      <c r="J35" s="33">
        <v>819</v>
      </c>
      <c r="K35" s="33">
        <f t="shared" si="0"/>
        <v>273</v>
      </c>
      <c r="L35" s="33">
        <f t="shared" si="1"/>
        <v>546</v>
      </c>
      <c r="M35" s="33">
        <f t="shared" si="2"/>
        <v>819</v>
      </c>
      <c r="N35" s="18">
        <v>0</v>
      </c>
      <c r="O35" s="18">
        <v>0</v>
      </c>
      <c r="P35" s="31">
        <v>1000</v>
      </c>
      <c r="Q35" s="31">
        <v>1000</v>
      </c>
      <c r="R35" s="31">
        <v>0</v>
      </c>
      <c r="S35" s="31">
        <v>0</v>
      </c>
      <c r="T35" s="32"/>
      <c r="U35" s="18">
        <v>0</v>
      </c>
      <c r="V35" s="18" t="s">
        <v>189</v>
      </c>
      <c r="W35" s="18">
        <v>0</v>
      </c>
      <c r="X35" s="18">
        <v>1000</v>
      </c>
      <c r="Y35" s="18">
        <v>0</v>
      </c>
      <c r="Z35" s="18">
        <v>2756.31</v>
      </c>
      <c r="AA35" s="27">
        <v>1003.3</v>
      </c>
      <c r="AB35" s="18">
        <v>1</v>
      </c>
      <c r="AC35" s="18">
        <v>0.88</v>
      </c>
      <c r="AD35" s="18">
        <f t="shared" si="3"/>
        <v>8.6298519999999986E-3</v>
      </c>
      <c r="AE35" s="19">
        <v>1.3103</v>
      </c>
      <c r="AF35" s="18">
        <f>+AA35/Z35</f>
        <v>0.36400114646030379</v>
      </c>
      <c r="AG35" s="41">
        <v>0.5</v>
      </c>
      <c r="AH35" s="41">
        <v>6</v>
      </c>
    </row>
    <row r="36" spans="1:34" s="16" customFormat="1" ht="15" x14ac:dyDescent="0.2">
      <c r="A36" s="16" t="s">
        <v>252</v>
      </c>
      <c r="B36" s="16" t="s">
        <v>122</v>
      </c>
      <c r="C36" s="17" t="s">
        <v>86</v>
      </c>
      <c r="D36" s="17" t="s">
        <v>41</v>
      </c>
      <c r="E36" s="17" t="s">
        <v>280</v>
      </c>
      <c r="F36" s="16">
        <v>0</v>
      </c>
      <c r="G36" s="17">
        <v>47.683999999999997</v>
      </c>
      <c r="H36" s="16">
        <v>0</v>
      </c>
      <c r="I36" s="28">
        <v>0</v>
      </c>
      <c r="J36" s="28">
        <v>328</v>
      </c>
      <c r="K36" s="16">
        <f t="shared" si="0"/>
        <v>109.33333333333333</v>
      </c>
      <c r="L36" s="16">
        <f t="shared" si="1"/>
        <v>218.66666666666666</v>
      </c>
      <c r="M36" s="16">
        <f t="shared" si="2"/>
        <v>328</v>
      </c>
      <c r="N36" s="16">
        <v>24</v>
      </c>
      <c r="O36" s="16">
        <v>8</v>
      </c>
      <c r="P36" s="16">
        <f>0.8*60</f>
        <v>48</v>
      </c>
      <c r="Q36" s="16">
        <f>0.4*60</f>
        <v>24</v>
      </c>
      <c r="R36" s="30">
        <v>0</v>
      </c>
      <c r="S36" s="30">
        <v>8</v>
      </c>
      <c r="T36" s="29"/>
      <c r="U36" s="16">
        <v>5000</v>
      </c>
      <c r="W36" s="16">
        <v>0</v>
      </c>
      <c r="X36" s="16">
        <v>0</v>
      </c>
      <c r="Y36" s="16">
        <v>0</v>
      </c>
      <c r="Z36" s="16">
        <v>0</v>
      </c>
      <c r="AB36" s="16">
        <v>0</v>
      </c>
      <c r="AC36" s="16">
        <v>0</v>
      </c>
      <c r="AD36" s="16">
        <f t="shared" si="3"/>
        <v>0</v>
      </c>
      <c r="AE36" s="17"/>
      <c r="AG36" s="42">
        <v>0.5</v>
      </c>
      <c r="AH36" s="42">
        <v>3.9</v>
      </c>
    </row>
    <row r="37" spans="1:34" s="16" customFormat="1" ht="15" x14ac:dyDescent="0.2">
      <c r="A37" s="16" t="s">
        <v>253</v>
      </c>
      <c r="B37" s="16" t="s">
        <v>123</v>
      </c>
      <c r="C37" s="17" t="s">
        <v>10</v>
      </c>
      <c r="D37" s="17" t="s">
        <v>42</v>
      </c>
      <c r="E37" s="17" t="s">
        <v>280</v>
      </c>
      <c r="F37" s="16">
        <v>0</v>
      </c>
      <c r="G37" s="17">
        <v>60.598999999999997</v>
      </c>
      <c r="H37" s="16">
        <v>0</v>
      </c>
      <c r="I37" s="28">
        <v>0</v>
      </c>
      <c r="J37" s="28">
        <v>437</v>
      </c>
      <c r="K37" s="16">
        <f t="shared" si="0"/>
        <v>145.66666666666666</v>
      </c>
      <c r="L37" s="16">
        <f t="shared" si="1"/>
        <v>291.33333333333331</v>
      </c>
      <c r="M37" s="16">
        <f t="shared" si="2"/>
        <v>437</v>
      </c>
      <c r="N37" s="16">
        <v>32</v>
      </c>
      <c r="O37" s="16">
        <v>24</v>
      </c>
      <c r="P37" s="16">
        <f>0.9*60</f>
        <v>54</v>
      </c>
      <c r="Q37" s="16">
        <f>1*60</f>
        <v>60</v>
      </c>
      <c r="R37" s="30">
        <v>0</v>
      </c>
      <c r="S37" s="30">
        <v>24</v>
      </c>
      <c r="T37" s="29"/>
      <c r="U37" s="16">
        <v>8300</v>
      </c>
      <c r="W37" s="16">
        <v>0</v>
      </c>
      <c r="X37" s="16">
        <v>0</v>
      </c>
      <c r="Y37" s="16">
        <v>0</v>
      </c>
      <c r="Z37" s="16">
        <v>0</v>
      </c>
      <c r="AB37" s="16">
        <v>0</v>
      </c>
      <c r="AC37" s="16">
        <v>0</v>
      </c>
      <c r="AD37" s="16">
        <f t="shared" si="3"/>
        <v>0</v>
      </c>
      <c r="AE37" s="17"/>
      <c r="AG37" s="42">
        <v>0.5</v>
      </c>
      <c r="AH37" s="42">
        <v>3</v>
      </c>
    </row>
    <row r="38" spans="1:34" s="18" customFormat="1" ht="15" x14ac:dyDescent="0.2">
      <c r="A38" s="18" t="s">
        <v>254</v>
      </c>
      <c r="B38" s="18" t="s">
        <v>124</v>
      </c>
      <c r="C38" s="19" t="s">
        <v>10</v>
      </c>
      <c r="D38" s="19" t="s">
        <v>42</v>
      </c>
      <c r="E38" s="19" t="s">
        <v>283</v>
      </c>
      <c r="F38" s="18">
        <v>0</v>
      </c>
      <c r="G38" s="19">
        <v>93.106999999999999</v>
      </c>
      <c r="H38" s="18">
        <v>0</v>
      </c>
      <c r="I38" s="33">
        <v>0</v>
      </c>
      <c r="J38" s="33">
        <v>338</v>
      </c>
      <c r="K38" s="33">
        <f t="shared" si="0"/>
        <v>112.66666666666667</v>
      </c>
      <c r="L38" s="33">
        <f t="shared" si="1"/>
        <v>225.33333333333334</v>
      </c>
      <c r="M38" s="33">
        <f t="shared" si="2"/>
        <v>338</v>
      </c>
      <c r="N38" s="18">
        <v>0</v>
      </c>
      <c r="O38" s="18">
        <v>0</v>
      </c>
      <c r="P38" s="31">
        <v>1000</v>
      </c>
      <c r="Q38" s="31">
        <v>1000</v>
      </c>
      <c r="R38" s="31">
        <v>0</v>
      </c>
      <c r="S38" s="31">
        <v>0</v>
      </c>
      <c r="T38" s="32"/>
      <c r="U38" s="18">
        <v>0</v>
      </c>
      <c r="V38" s="18" t="s">
        <v>190</v>
      </c>
      <c r="W38" s="18">
        <v>0</v>
      </c>
      <c r="X38" s="18">
        <v>1000</v>
      </c>
      <c r="Y38" s="18">
        <v>0</v>
      </c>
      <c r="Z38" s="18">
        <v>1237.9100000000001</v>
      </c>
      <c r="AA38" s="18">
        <v>158.44999999999999</v>
      </c>
      <c r="AB38" s="18">
        <v>1</v>
      </c>
      <c r="AC38" s="18">
        <v>0.88</v>
      </c>
      <c r="AD38" s="18">
        <f t="shared" si="3"/>
        <v>8.6298519999999986E-3</v>
      </c>
      <c r="AE38" s="19">
        <v>0.46079999999999999</v>
      </c>
      <c r="AF38" s="18">
        <f>+AA38/Z38</f>
        <v>0.12799799662334094</v>
      </c>
      <c r="AG38" s="41">
        <v>0.5</v>
      </c>
      <c r="AH38" s="41">
        <v>5.0431319999999999</v>
      </c>
    </row>
    <row r="39" spans="1:34" s="16" customFormat="1" ht="15" x14ac:dyDescent="0.2">
      <c r="A39" s="16" t="s">
        <v>255</v>
      </c>
      <c r="B39" s="16" t="s">
        <v>158</v>
      </c>
      <c r="C39" s="17" t="s">
        <v>87</v>
      </c>
      <c r="D39" s="17" t="s">
        <v>43</v>
      </c>
      <c r="E39" s="17" t="s">
        <v>282</v>
      </c>
      <c r="F39" s="16">
        <v>0</v>
      </c>
      <c r="G39" s="17">
        <v>210.571</v>
      </c>
      <c r="H39" s="16">
        <v>0</v>
      </c>
      <c r="I39" s="28">
        <v>0</v>
      </c>
      <c r="J39" s="28">
        <v>314</v>
      </c>
      <c r="K39" s="16">
        <f t="shared" si="0"/>
        <v>104.66666666666667</v>
      </c>
      <c r="L39" s="16">
        <f t="shared" si="1"/>
        <v>209.33333333333334</v>
      </c>
      <c r="M39" s="16">
        <f t="shared" si="2"/>
        <v>314</v>
      </c>
      <c r="N39" s="16">
        <v>5</v>
      </c>
      <c r="O39" s="16">
        <v>8</v>
      </c>
      <c r="P39" s="30">
        <v>1000</v>
      </c>
      <c r="Q39" s="30">
        <v>1000</v>
      </c>
      <c r="R39" s="30">
        <v>0</v>
      </c>
      <c r="S39" s="30">
        <v>8</v>
      </c>
      <c r="T39" s="29"/>
      <c r="U39" s="16">
        <v>3600</v>
      </c>
      <c r="W39" s="16">
        <v>0</v>
      </c>
      <c r="X39" s="16">
        <v>0</v>
      </c>
      <c r="Y39" s="16">
        <v>0</v>
      </c>
      <c r="Z39" s="16">
        <v>0</v>
      </c>
      <c r="AB39" s="16">
        <v>0</v>
      </c>
      <c r="AC39" s="16">
        <v>0</v>
      </c>
      <c r="AD39" s="16">
        <f t="shared" si="3"/>
        <v>0</v>
      </c>
      <c r="AE39" s="17"/>
      <c r="AG39" s="42">
        <v>0.5</v>
      </c>
      <c r="AH39" s="42">
        <v>3.145</v>
      </c>
    </row>
    <row r="40" spans="1:34" s="16" customFormat="1" ht="15" x14ac:dyDescent="0.2">
      <c r="A40" s="16" t="s">
        <v>256</v>
      </c>
      <c r="B40" s="16" t="s">
        <v>125</v>
      </c>
      <c r="C40" s="17" t="s">
        <v>87</v>
      </c>
      <c r="D40" s="17" t="s">
        <v>43</v>
      </c>
      <c r="E40" s="17" t="s">
        <v>126</v>
      </c>
      <c r="F40" s="16">
        <v>0</v>
      </c>
      <c r="G40" s="17">
        <v>275.49</v>
      </c>
      <c r="H40" s="16">
        <v>0</v>
      </c>
      <c r="I40" s="28">
        <v>0</v>
      </c>
      <c r="J40" s="28">
        <v>187</v>
      </c>
      <c r="K40" s="16">
        <f t="shared" si="0"/>
        <v>62.333333333333336</v>
      </c>
      <c r="L40" s="16">
        <f t="shared" si="1"/>
        <v>124.66666666666667</v>
      </c>
      <c r="M40" s="16">
        <f t="shared" si="2"/>
        <v>187</v>
      </c>
      <c r="N40" s="16">
        <v>48</v>
      </c>
      <c r="O40" s="16">
        <v>24</v>
      </c>
      <c r="P40" s="16">
        <f>0.3*60</f>
        <v>18</v>
      </c>
      <c r="Q40" s="16">
        <f>0.3*60</f>
        <v>18</v>
      </c>
      <c r="R40" s="30">
        <v>0</v>
      </c>
      <c r="S40" s="30">
        <v>24</v>
      </c>
      <c r="T40" s="29"/>
      <c r="U40" s="16">
        <v>200</v>
      </c>
      <c r="W40" s="16">
        <v>0</v>
      </c>
      <c r="X40" s="16">
        <v>0</v>
      </c>
      <c r="Y40" s="16">
        <v>0</v>
      </c>
      <c r="Z40" s="16">
        <v>0</v>
      </c>
      <c r="AB40" s="16">
        <v>0</v>
      </c>
      <c r="AC40" s="16">
        <v>0</v>
      </c>
      <c r="AD40" s="16">
        <f t="shared" si="3"/>
        <v>0</v>
      </c>
      <c r="AE40" s="17"/>
      <c r="AG40" s="42">
        <v>0.5</v>
      </c>
      <c r="AH40" s="42">
        <v>3.9319999999999999</v>
      </c>
    </row>
    <row r="41" spans="1:34" s="16" customFormat="1" ht="15" x14ac:dyDescent="0.2">
      <c r="A41" s="16" t="s">
        <v>257</v>
      </c>
      <c r="B41" s="16" t="s">
        <v>159</v>
      </c>
      <c r="C41" s="17" t="s">
        <v>88</v>
      </c>
      <c r="D41" s="17" t="s">
        <v>44</v>
      </c>
      <c r="E41" s="17" t="s">
        <v>282</v>
      </c>
      <c r="F41" s="16">
        <v>0</v>
      </c>
      <c r="G41" s="17">
        <v>123.845</v>
      </c>
      <c r="H41" s="16">
        <v>0</v>
      </c>
      <c r="I41" s="16">
        <v>0</v>
      </c>
      <c r="J41" s="16">
        <v>160</v>
      </c>
      <c r="K41" s="16">
        <f t="shared" si="0"/>
        <v>53.333333333333336</v>
      </c>
      <c r="L41" s="16">
        <f t="shared" si="1"/>
        <v>106.66666666666667</v>
      </c>
      <c r="M41" s="16">
        <f t="shared" si="2"/>
        <v>160</v>
      </c>
      <c r="N41" s="16">
        <v>8</v>
      </c>
      <c r="O41" s="16">
        <v>4</v>
      </c>
      <c r="P41" s="16">
        <f>0.5*60</f>
        <v>30</v>
      </c>
      <c r="Q41" s="16">
        <f>0.2*60</f>
        <v>12</v>
      </c>
      <c r="R41" s="30">
        <v>0</v>
      </c>
      <c r="S41" s="30">
        <v>4</v>
      </c>
      <c r="T41" s="29"/>
      <c r="U41" s="16">
        <v>3600</v>
      </c>
      <c r="W41" s="16">
        <v>0</v>
      </c>
      <c r="X41" s="16">
        <v>0</v>
      </c>
      <c r="Y41" s="16">
        <v>0</v>
      </c>
      <c r="Z41" s="16">
        <v>0</v>
      </c>
      <c r="AB41" s="16">
        <v>0</v>
      </c>
      <c r="AC41" s="16">
        <v>0</v>
      </c>
      <c r="AD41" s="16">
        <f t="shared" si="3"/>
        <v>0</v>
      </c>
      <c r="AE41" s="17"/>
      <c r="AG41" s="42">
        <v>0.5</v>
      </c>
      <c r="AH41" s="42">
        <v>6.1</v>
      </c>
    </row>
    <row r="42" spans="1:34" s="16" customFormat="1" ht="15" x14ac:dyDescent="0.2">
      <c r="A42" s="16" t="s">
        <v>258</v>
      </c>
      <c r="B42" s="16" t="s">
        <v>160</v>
      </c>
      <c r="C42" s="17" t="s">
        <v>88</v>
      </c>
      <c r="D42" s="17" t="s">
        <v>44</v>
      </c>
      <c r="E42" s="17" t="s">
        <v>282</v>
      </c>
      <c r="F42" s="16">
        <v>0</v>
      </c>
      <c r="G42" s="17">
        <v>107.465</v>
      </c>
      <c r="H42" s="16">
        <v>0</v>
      </c>
      <c r="I42" s="16">
        <v>0</v>
      </c>
      <c r="J42" s="16">
        <v>450</v>
      </c>
      <c r="K42" s="16">
        <f t="shared" si="0"/>
        <v>150</v>
      </c>
      <c r="L42" s="16">
        <f t="shared" si="1"/>
        <v>300</v>
      </c>
      <c r="M42" s="16">
        <f t="shared" si="2"/>
        <v>450</v>
      </c>
      <c r="N42" s="16">
        <v>16</v>
      </c>
      <c r="O42" s="16">
        <v>4</v>
      </c>
      <c r="P42" s="16">
        <f>2*60</f>
        <v>120</v>
      </c>
      <c r="Q42" s="16">
        <f>1.5*60</f>
        <v>90</v>
      </c>
      <c r="R42" s="30">
        <v>0</v>
      </c>
      <c r="S42" s="30">
        <v>4</v>
      </c>
      <c r="T42" s="29"/>
      <c r="U42" s="16">
        <v>8200</v>
      </c>
      <c r="W42" s="16">
        <v>0</v>
      </c>
      <c r="X42" s="16">
        <v>0</v>
      </c>
      <c r="Y42" s="16">
        <v>0</v>
      </c>
      <c r="Z42" s="16">
        <v>0</v>
      </c>
      <c r="AB42" s="16">
        <v>0</v>
      </c>
      <c r="AC42" s="16">
        <v>0</v>
      </c>
      <c r="AD42" s="16">
        <f t="shared" si="3"/>
        <v>0</v>
      </c>
      <c r="AE42" s="17"/>
      <c r="AG42" s="42">
        <v>0.5</v>
      </c>
      <c r="AH42" s="42">
        <v>4.3658999999999999</v>
      </c>
    </row>
    <row r="43" spans="1:34" s="16" customFormat="1" ht="15" x14ac:dyDescent="0.2">
      <c r="A43" s="16" t="s">
        <v>259</v>
      </c>
      <c r="B43" s="16" t="s">
        <v>127</v>
      </c>
      <c r="C43" s="17" t="s">
        <v>88</v>
      </c>
      <c r="D43" s="17" t="s">
        <v>44</v>
      </c>
      <c r="E43" s="17" t="s">
        <v>282</v>
      </c>
      <c r="F43" s="16">
        <v>0</v>
      </c>
      <c r="G43" s="17">
        <v>129.739</v>
      </c>
      <c r="H43" s="16">
        <v>0</v>
      </c>
      <c r="I43" s="16">
        <v>0</v>
      </c>
      <c r="J43" s="16">
        <v>918</v>
      </c>
      <c r="K43" s="16">
        <f t="shared" si="0"/>
        <v>306</v>
      </c>
      <c r="L43" s="16">
        <f t="shared" si="1"/>
        <v>612</v>
      </c>
      <c r="M43" s="16">
        <f t="shared" si="2"/>
        <v>918</v>
      </c>
      <c r="N43" s="16">
        <v>8</v>
      </c>
      <c r="O43" s="16">
        <v>8</v>
      </c>
      <c r="P43" s="16">
        <f>0.5*60</f>
        <v>30</v>
      </c>
      <c r="Q43" s="16">
        <f>0.5*60</f>
        <v>30</v>
      </c>
      <c r="R43" s="30">
        <v>0</v>
      </c>
      <c r="S43" s="30">
        <v>8</v>
      </c>
      <c r="T43" s="29"/>
      <c r="U43" s="16">
        <v>14900</v>
      </c>
      <c r="W43" s="16">
        <v>0</v>
      </c>
      <c r="X43" s="16">
        <v>0</v>
      </c>
      <c r="Y43" s="16">
        <v>0</v>
      </c>
      <c r="Z43" s="16">
        <v>0</v>
      </c>
      <c r="AB43" s="16">
        <v>0</v>
      </c>
      <c r="AC43" s="16">
        <v>0</v>
      </c>
      <c r="AD43" s="16">
        <f t="shared" si="3"/>
        <v>0</v>
      </c>
      <c r="AE43" s="17"/>
      <c r="AG43" s="42">
        <v>0.5</v>
      </c>
      <c r="AH43" s="42">
        <v>5.93</v>
      </c>
    </row>
    <row r="44" spans="1:34" s="16" customFormat="1" ht="15" x14ac:dyDescent="0.2">
      <c r="A44" s="16" t="s">
        <v>260</v>
      </c>
      <c r="B44" s="16" t="s">
        <v>161</v>
      </c>
      <c r="C44" s="17" t="s">
        <v>89</v>
      </c>
      <c r="D44" s="17" t="s">
        <v>45</v>
      </c>
      <c r="E44" s="17" t="s">
        <v>280</v>
      </c>
      <c r="F44" s="16">
        <v>0</v>
      </c>
      <c r="G44" s="17">
        <v>87.031999999999996</v>
      </c>
      <c r="H44" s="16">
        <v>0</v>
      </c>
      <c r="I44" s="28">
        <v>0</v>
      </c>
      <c r="J44" s="28">
        <v>286</v>
      </c>
      <c r="K44" s="16">
        <f t="shared" si="0"/>
        <v>95.333333333333329</v>
      </c>
      <c r="L44" s="16">
        <f t="shared" si="1"/>
        <v>190.66666666666666</v>
      </c>
      <c r="M44" s="16">
        <f t="shared" si="2"/>
        <v>286</v>
      </c>
      <c r="N44" s="16">
        <v>24</v>
      </c>
      <c r="O44" s="16">
        <v>24</v>
      </c>
      <c r="P44" s="16">
        <f>0.6*30</f>
        <v>18</v>
      </c>
      <c r="Q44" s="16">
        <f>0.3*30</f>
        <v>9</v>
      </c>
      <c r="R44" s="30">
        <v>0</v>
      </c>
      <c r="S44" s="30">
        <v>24</v>
      </c>
      <c r="T44" s="29"/>
      <c r="U44" s="16">
        <v>0</v>
      </c>
      <c r="W44" s="16">
        <v>0</v>
      </c>
      <c r="X44" s="16">
        <v>0</v>
      </c>
      <c r="Y44" s="16">
        <v>0</v>
      </c>
      <c r="Z44" s="16">
        <v>0</v>
      </c>
      <c r="AB44" s="16">
        <v>0</v>
      </c>
      <c r="AC44" s="16">
        <v>0</v>
      </c>
      <c r="AD44" s="16">
        <f t="shared" si="3"/>
        <v>0</v>
      </c>
      <c r="AE44" s="17"/>
      <c r="AG44" s="42">
        <v>0.5</v>
      </c>
      <c r="AH44" s="42">
        <v>3.34</v>
      </c>
    </row>
    <row r="45" spans="1:34" s="16" customFormat="1" ht="15" x14ac:dyDescent="0.2">
      <c r="A45" s="16" t="s">
        <v>261</v>
      </c>
      <c r="B45" s="16" t="s">
        <v>128</v>
      </c>
      <c r="C45" s="17" t="s">
        <v>89</v>
      </c>
      <c r="D45" s="17" t="s">
        <v>45</v>
      </c>
      <c r="E45" s="17" t="s">
        <v>282</v>
      </c>
      <c r="F45" s="16">
        <v>0</v>
      </c>
      <c r="G45" s="17">
        <v>107.208</v>
      </c>
      <c r="H45" s="16">
        <v>0</v>
      </c>
      <c r="I45" s="16">
        <v>0</v>
      </c>
      <c r="J45" s="16">
        <v>93</v>
      </c>
      <c r="K45" s="16">
        <f t="shared" si="0"/>
        <v>31</v>
      </c>
      <c r="L45" s="16">
        <f t="shared" si="1"/>
        <v>62</v>
      </c>
      <c r="M45" s="16">
        <f t="shared" si="2"/>
        <v>93</v>
      </c>
      <c r="N45" s="16">
        <v>0</v>
      </c>
      <c r="O45" s="16">
        <v>0</v>
      </c>
      <c r="P45" s="30">
        <v>1000</v>
      </c>
      <c r="Q45" s="30">
        <v>1000</v>
      </c>
      <c r="R45" s="30">
        <v>0</v>
      </c>
      <c r="S45" s="30">
        <v>0</v>
      </c>
      <c r="T45" s="29"/>
      <c r="U45" s="16">
        <v>0</v>
      </c>
      <c r="W45" s="16">
        <v>0</v>
      </c>
      <c r="X45" s="16">
        <v>0</v>
      </c>
      <c r="Y45" s="16">
        <v>0</v>
      </c>
      <c r="Z45" s="16">
        <v>0</v>
      </c>
      <c r="AB45" s="16">
        <v>0</v>
      </c>
      <c r="AC45" s="16">
        <v>0</v>
      </c>
      <c r="AD45" s="16">
        <f t="shared" si="3"/>
        <v>0</v>
      </c>
      <c r="AE45" s="17"/>
      <c r="AG45" s="42">
        <v>0.5</v>
      </c>
      <c r="AH45" s="42">
        <v>10</v>
      </c>
    </row>
    <row r="46" spans="1:34" s="18" customFormat="1" ht="15" x14ac:dyDescent="0.2">
      <c r="A46" s="18" t="s">
        <v>262</v>
      </c>
      <c r="B46" s="18" t="s">
        <v>99</v>
      </c>
      <c r="C46" s="19" t="s">
        <v>103</v>
      </c>
      <c r="D46" s="19" t="s">
        <v>33</v>
      </c>
      <c r="E46" s="19" t="s">
        <v>283</v>
      </c>
      <c r="F46" s="18">
        <v>0</v>
      </c>
      <c r="G46" s="51">
        <v>1000000</v>
      </c>
      <c r="H46" s="18">
        <v>0</v>
      </c>
      <c r="I46" s="18">
        <v>0</v>
      </c>
      <c r="J46" s="18">
        <v>112</v>
      </c>
      <c r="K46" s="18">
        <f t="shared" si="0"/>
        <v>37.333333333333336</v>
      </c>
      <c r="L46" s="18">
        <f t="shared" si="1"/>
        <v>74.666666666666671</v>
      </c>
      <c r="M46" s="18">
        <f t="shared" si="2"/>
        <v>112</v>
      </c>
      <c r="N46" s="18">
        <v>0</v>
      </c>
      <c r="O46" s="18">
        <v>0</v>
      </c>
      <c r="P46" s="31">
        <v>1000</v>
      </c>
      <c r="Q46" s="31">
        <v>1000</v>
      </c>
      <c r="R46" s="31">
        <v>0</v>
      </c>
      <c r="S46" s="31">
        <v>0</v>
      </c>
      <c r="T46" s="32"/>
      <c r="U46" s="18">
        <v>0</v>
      </c>
      <c r="W46" s="18">
        <v>0</v>
      </c>
      <c r="X46" s="18">
        <v>0</v>
      </c>
      <c r="Y46" s="18">
        <v>0</v>
      </c>
      <c r="Z46" s="18">
        <v>0</v>
      </c>
      <c r="AB46" s="18">
        <v>0</v>
      </c>
      <c r="AC46" s="18">
        <v>0</v>
      </c>
      <c r="AD46" s="18">
        <f>(1000*9.80665*AB46*AC46)/10^6</f>
        <v>0</v>
      </c>
      <c r="AG46" s="41">
        <v>0.5</v>
      </c>
      <c r="AH46" s="41">
        <v>2</v>
      </c>
    </row>
    <row r="47" spans="1:34" s="18" customFormat="1" ht="15" x14ac:dyDescent="0.2">
      <c r="A47" s="18" t="s">
        <v>263</v>
      </c>
      <c r="B47" s="18" t="s">
        <v>99</v>
      </c>
      <c r="C47" s="19" t="s">
        <v>83</v>
      </c>
      <c r="D47" s="19" t="s">
        <v>38</v>
      </c>
      <c r="E47" s="19" t="s">
        <v>283</v>
      </c>
      <c r="F47" s="18">
        <v>0</v>
      </c>
      <c r="G47" s="51">
        <v>1000000</v>
      </c>
      <c r="H47" s="18">
        <v>0</v>
      </c>
      <c r="I47" s="18">
        <v>0</v>
      </c>
      <c r="J47" s="18">
        <v>293</v>
      </c>
      <c r="K47" s="18">
        <f t="shared" si="0"/>
        <v>97.666666666666671</v>
      </c>
      <c r="L47" s="18">
        <f t="shared" si="1"/>
        <v>195.33333333333334</v>
      </c>
      <c r="M47" s="18">
        <f t="shared" si="2"/>
        <v>293</v>
      </c>
      <c r="N47" s="18">
        <v>0</v>
      </c>
      <c r="O47" s="18">
        <v>0</v>
      </c>
      <c r="P47" s="31">
        <v>1000</v>
      </c>
      <c r="Q47" s="31">
        <v>1000</v>
      </c>
      <c r="R47" s="31">
        <v>0</v>
      </c>
      <c r="S47" s="31">
        <v>0</v>
      </c>
      <c r="T47" s="32"/>
      <c r="U47" s="18">
        <v>0</v>
      </c>
      <c r="W47" s="18">
        <v>0</v>
      </c>
      <c r="X47" s="18">
        <v>0</v>
      </c>
      <c r="Y47" s="18">
        <v>0</v>
      </c>
      <c r="Z47" s="18">
        <v>0</v>
      </c>
      <c r="AB47" s="18">
        <v>0</v>
      </c>
      <c r="AC47" s="18">
        <v>0</v>
      </c>
      <c r="AD47" s="18">
        <f>(1000*9.80665*AB47*AC47)/10^6</f>
        <v>0</v>
      </c>
      <c r="AG47" s="41">
        <v>0.5</v>
      </c>
      <c r="AH47" s="41">
        <v>2</v>
      </c>
    </row>
    <row r="48" spans="1:34" s="71" customFormat="1" ht="15" x14ac:dyDescent="0.2">
      <c r="A48" s="71" t="s">
        <v>305</v>
      </c>
      <c r="B48" s="71" t="s">
        <v>306</v>
      </c>
      <c r="C48" s="72" t="s">
        <v>89</v>
      </c>
      <c r="D48" s="72" t="s">
        <v>45</v>
      </c>
      <c r="E48" s="72" t="s">
        <v>307</v>
      </c>
      <c r="F48" s="71">
        <v>0</v>
      </c>
      <c r="G48" s="73">
        <v>0</v>
      </c>
      <c r="H48" s="71">
        <v>0</v>
      </c>
      <c r="I48" s="71">
        <v>0</v>
      </c>
      <c r="J48" s="71">
        <v>18.420000000000002</v>
      </c>
      <c r="K48" s="71">
        <f t="shared" ref="K48" si="5">+(J48-I48)/3</f>
        <v>6.1400000000000006</v>
      </c>
      <c r="L48" s="71">
        <f t="shared" ref="L48" si="6">+K48*2</f>
        <v>12.280000000000001</v>
      </c>
      <c r="M48" s="71">
        <f t="shared" ref="M48" si="7">K48*3</f>
        <v>18.420000000000002</v>
      </c>
      <c r="N48" s="71">
        <v>0</v>
      </c>
      <c r="O48" s="71">
        <v>0</v>
      </c>
      <c r="P48" s="74">
        <v>1000</v>
      </c>
      <c r="Q48" s="74">
        <v>1000</v>
      </c>
      <c r="R48" s="74">
        <v>0</v>
      </c>
      <c r="S48" s="74">
        <v>0</v>
      </c>
      <c r="T48" s="75"/>
      <c r="U48" s="71">
        <v>0</v>
      </c>
      <c r="W48" s="71">
        <v>0</v>
      </c>
      <c r="X48" s="71">
        <v>0</v>
      </c>
      <c r="Y48" s="71">
        <v>0</v>
      </c>
      <c r="Z48" s="71">
        <v>0</v>
      </c>
      <c r="AA48" s="71">
        <v>0</v>
      </c>
      <c r="AB48" s="71">
        <v>0</v>
      </c>
      <c r="AC48" s="71">
        <v>0</v>
      </c>
      <c r="AD48" s="71">
        <v>0</v>
      </c>
      <c r="AE48" s="71">
        <v>0</v>
      </c>
      <c r="AF48" s="71">
        <v>0</v>
      </c>
      <c r="AG48" s="76"/>
      <c r="AH48" s="76"/>
    </row>
    <row r="49" spans="1:34" s="77" customFormat="1" ht="15" x14ac:dyDescent="0.2">
      <c r="A49" s="77" t="s">
        <v>308</v>
      </c>
      <c r="B49" s="77" t="s">
        <v>311</v>
      </c>
      <c r="C49" s="78" t="s">
        <v>87</v>
      </c>
      <c r="D49" s="78" t="s">
        <v>43</v>
      </c>
      <c r="E49" s="78" t="s">
        <v>314</v>
      </c>
      <c r="F49" s="77">
        <v>0</v>
      </c>
      <c r="G49" s="79">
        <v>0</v>
      </c>
      <c r="H49" s="77">
        <v>0</v>
      </c>
      <c r="I49" s="77">
        <v>0</v>
      </c>
      <c r="J49" s="77">
        <v>8.06</v>
      </c>
      <c r="K49" s="77">
        <f t="shared" ref="K49:K51" si="8">+(J49-I49)/3</f>
        <v>2.686666666666667</v>
      </c>
      <c r="L49" s="77">
        <f t="shared" ref="L49:L51" si="9">+K49*2</f>
        <v>5.373333333333334</v>
      </c>
      <c r="M49" s="77">
        <f t="shared" ref="M49:M51" si="10">K49*3</f>
        <v>8.06</v>
      </c>
      <c r="N49" s="77">
        <v>0</v>
      </c>
      <c r="O49" s="77">
        <v>0</v>
      </c>
      <c r="P49" s="80">
        <v>1000</v>
      </c>
      <c r="Q49" s="80">
        <v>1000</v>
      </c>
      <c r="R49" s="80">
        <v>0</v>
      </c>
      <c r="S49" s="80">
        <v>0</v>
      </c>
      <c r="T49" s="81"/>
      <c r="U49" s="77">
        <v>0</v>
      </c>
      <c r="W49" s="77">
        <v>0</v>
      </c>
      <c r="X49" s="77">
        <v>0</v>
      </c>
      <c r="Y49" s="77">
        <v>0</v>
      </c>
      <c r="Z49" s="77">
        <v>0</v>
      </c>
      <c r="AA49" s="77">
        <v>0</v>
      </c>
      <c r="AB49" s="77">
        <v>0</v>
      </c>
      <c r="AC49" s="77">
        <v>0</v>
      </c>
      <c r="AD49" s="77">
        <v>0</v>
      </c>
      <c r="AE49" s="77">
        <v>0</v>
      </c>
      <c r="AF49" s="77">
        <v>0</v>
      </c>
      <c r="AG49" s="82"/>
      <c r="AH49" s="82"/>
    </row>
    <row r="50" spans="1:34" s="77" customFormat="1" ht="15" x14ac:dyDescent="0.2">
      <c r="A50" s="77" t="s">
        <v>309</v>
      </c>
      <c r="B50" s="77" t="s">
        <v>312</v>
      </c>
      <c r="C50" s="78" t="s">
        <v>79</v>
      </c>
      <c r="D50" s="78" t="s">
        <v>34</v>
      </c>
      <c r="E50" s="78" t="s">
        <v>314</v>
      </c>
      <c r="F50" s="77">
        <v>0</v>
      </c>
      <c r="G50" s="79">
        <v>0</v>
      </c>
      <c r="H50" s="77">
        <v>0</v>
      </c>
      <c r="I50" s="77">
        <v>0</v>
      </c>
      <c r="J50" s="77">
        <v>9.8000000000000007</v>
      </c>
      <c r="K50" s="77">
        <f t="shared" si="8"/>
        <v>3.2666666666666671</v>
      </c>
      <c r="L50" s="77">
        <f t="shared" si="9"/>
        <v>6.5333333333333341</v>
      </c>
      <c r="M50" s="77">
        <f t="shared" si="10"/>
        <v>9.8000000000000007</v>
      </c>
      <c r="N50" s="77">
        <v>0</v>
      </c>
      <c r="O50" s="77">
        <v>0</v>
      </c>
      <c r="P50" s="80">
        <v>1000</v>
      </c>
      <c r="Q50" s="80">
        <v>1000</v>
      </c>
      <c r="R50" s="80">
        <v>0</v>
      </c>
      <c r="S50" s="80">
        <v>0</v>
      </c>
      <c r="T50" s="81"/>
      <c r="U50" s="77">
        <v>0</v>
      </c>
      <c r="W50" s="77">
        <v>0</v>
      </c>
      <c r="X50" s="77">
        <v>0</v>
      </c>
      <c r="Y50" s="77">
        <v>0</v>
      </c>
      <c r="Z50" s="77">
        <v>0</v>
      </c>
      <c r="AA50" s="77">
        <v>0</v>
      </c>
      <c r="AB50" s="77">
        <v>0</v>
      </c>
      <c r="AC50" s="77">
        <v>0</v>
      </c>
      <c r="AD50" s="77">
        <v>0</v>
      </c>
      <c r="AE50" s="77">
        <v>0</v>
      </c>
      <c r="AF50" s="77">
        <v>0</v>
      </c>
      <c r="AG50" s="82"/>
      <c r="AH50" s="82"/>
    </row>
    <row r="51" spans="1:34" s="77" customFormat="1" ht="15" x14ac:dyDescent="0.2">
      <c r="A51" s="77" t="s">
        <v>310</v>
      </c>
      <c r="B51" s="77" t="s">
        <v>313</v>
      </c>
      <c r="C51" s="78" t="s">
        <v>89</v>
      </c>
      <c r="D51" s="78" t="s">
        <v>45</v>
      </c>
      <c r="E51" s="78" t="s">
        <v>314</v>
      </c>
      <c r="F51" s="77">
        <v>0</v>
      </c>
      <c r="G51" s="79">
        <v>0</v>
      </c>
      <c r="H51" s="77">
        <v>0</v>
      </c>
      <c r="I51" s="77">
        <v>0</v>
      </c>
      <c r="J51" s="77">
        <v>86.2</v>
      </c>
      <c r="K51" s="77">
        <f t="shared" si="8"/>
        <v>28.733333333333334</v>
      </c>
      <c r="L51" s="77">
        <f t="shared" si="9"/>
        <v>57.466666666666669</v>
      </c>
      <c r="M51" s="77">
        <f t="shared" si="10"/>
        <v>86.2</v>
      </c>
      <c r="N51" s="77">
        <v>0</v>
      </c>
      <c r="O51" s="77">
        <v>0</v>
      </c>
      <c r="P51" s="80">
        <v>1000</v>
      </c>
      <c r="Q51" s="80">
        <v>1000</v>
      </c>
      <c r="R51" s="80">
        <v>0</v>
      </c>
      <c r="S51" s="80">
        <v>0</v>
      </c>
      <c r="T51" s="81"/>
      <c r="U51" s="77">
        <v>0</v>
      </c>
      <c r="W51" s="77">
        <v>0</v>
      </c>
      <c r="X51" s="77">
        <v>0</v>
      </c>
      <c r="Y51" s="77">
        <v>0</v>
      </c>
      <c r="Z51" s="77">
        <v>0</v>
      </c>
      <c r="AA51" s="77">
        <v>0</v>
      </c>
      <c r="AB51" s="77">
        <v>0</v>
      </c>
      <c r="AC51" s="77">
        <v>0</v>
      </c>
      <c r="AD51" s="77">
        <v>0</v>
      </c>
      <c r="AE51" s="77">
        <v>0</v>
      </c>
      <c r="AF51" s="77">
        <v>0</v>
      </c>
      <c r="AG51" s="82"/>
      <c r="AH51" s="82"/>
    </row>
    <row r="52" spans="1:34" ht="15" x14ac:dyDescent="0.2">
      <c r="F52" s="26"/>
      <c r="G52" s="26"/>
      <c r="H52" s="26"/>
    </row>
    <row r="53" spans="1:34" ht="15" x14ac:dyDescent="0.2">
      <c r="F53" s="26"/>
      <c r="G53" s="26"/>
      <c r="H53" s="26"/>
    </row>
    <row r="54" spans="1:34" ht="15" x14ac:dyDescent="0.2">
      <c r="F54" s="26"/>
      <c r="G54" s="26"/>
      <c r="H54" s="26"/>
    </row>
    <row r="55" spans="1:34" ht="15" x14ac:dyDescent="0.2">
      <c r="F55" s="26"/>
      <c r="G55" s="26"/>
      <c r="H55" s="26"/>
    </row>
    <row r="56" spans="1:34" ht="15" x14ac:dyDescent="0.2">
      <c r="F56" s="26"/>
      <c r="G56" s="26"/>
      <c r="H56" s="26"/>
    </row>
    <row r="57" spans="1:34" ht="15" x14ac:dyDescent="0.2">
      <c r="F57" s="26"/>
      <c r="G57" s="26"/>
      <c r="H57" s="26"/>
    </row>
    <row r="58" spans="1:34" ht="15" x14ac:dyDescent="0.2">
      <c r="F58" s="26"/>
      <c r="G58" s="26"/>
      <c r="H58" s="26"/>
    </row>
    <row r="59" spans="1:34" ht="15" x14ac:dyDescent="0.2">
      <c r="F59" s="26"/>
      <c r="G59" s="26"/>
      <c r="H59" s="26"/>
    </row>
    <row r="60" spans="1:34" ht="15" x14ac:dyDescent="0.2">
      <c r="F60" s="26"/>
      <c r="G60" s="26"/>
      <c r="H60" s="26"/>
    </row>
    <row r="61" spans="1:34" ht="15" x14ac:dyDescent="0.2">
      <c r="F61" s="26"/>
      <c r="G61" s="26"/>
      <c r="H61" s="26"/>
    </row>
    <row r="62" spans="1:34" ht="15" x14ac:dyDescent="0.2">
      <c r="F62" s="26"/>
      <c r="G62" s="26"/>
      <c r="H62" s="26"/>
    </row>
    <row r="63" spans="1:34" ht="15" x14ac:dyDescent="0.2">
      <c r="F63" s="26"/>
      <c r="G63" s="26"/>
      <c r="H63" s="26"/>
    </row>
    <row r="64" spans="1:34" ht="15" x14ac:dyDescent="0.2">
      <c r="F64" s="26"/>
      <c r="G64" s="26"/>
      <c r="H64" s="26"/>
    </row>
    <row r="65" spans="6:8" ht="15" x14ac:dyDescent="0.2">
      <c r="F65" s="26"/>
      <c r="G65" s="26"/>
      <c r="H65" s="26"/>
    </row>
    <row r="66" spans="6:8" ht="15" x14ac:dyDescent="0.2">
      <c r="F66" s="26"/>
      <c r="G66" s="26"/>
      <c r="H66" s="26"/>
    </row>
    <row r="67" spans="6:8" ht="15" x14ac:dyDescent="0.2">
      <c r="F67" s="26"/>
      <c r="G67" s="26"/>
      <c r="H67" s="26"/>
    </row>
    <row r="68" spans="6:8" ht="15" x14ac:dyDescent="0.2">
      <c r="F68" s="26"/>
      <c r="G68" s="26"/>
      <c r="H68" s="26"/>
    </row>
    <row r="69" spans="6:8" ht="15" x14ac:dyDescent="0.2">
      <c r="F69" s="26"/>
      <c r="G69" s="26"/>
      <c r="H69" s="26"/>
    </row>
    <row r="70" spans="6:8" ht="15" x14ac:dyDescent="0.2">
      <c r="F70" s="26"/>
      <c r="G70" s="26"/>
      <c r="H70" s="26"/>
    </row>
    <row r="71" spans="6:8" ht="15" x14ac:dyDescent="0.2">
      <c r="F71" s="26"/>
      <c r="G71" s="26"/>
      <c r="H71" s="26"/>
    </row>
    <row r="72" spans="6:8" ht="15" x14ac:dyDescent="0.2">
      <c r="F72" s="26"/>
      <c r="G72" s="26"/>
      <c r="H72" s="26"/>
    </row>
    <row r="73" spans="6:8" ht="15" x14ac:dyDescent="0.2">
      <c r="F73" s="26"/>
      <c r="G73" s="26"/>
      <c r="H73" s="26"/>
    </row>
    <row r="74" spans="6:8" ht="15" x14ac:dyDescent="0.2">
      <c r="F74" s="26"/>
      <c r="G74" s="26"/>
      <c r="H74" s="26"/>
    </row>
    <row r="75" spans="6:8" ht="15" x14ac:dyDescent="0.2">
      <c r="F75" s="26"/>
      <c r="G75" s="26"/>
      <c r="H75" s="26"/>
    </row>
    <row r="76" spans="6:8" ht="15" x14ac:dyDescent="0.2">
      <c r="F76" s="26"/>
      <c r="G76" s="26"/>
      <c r="H76" s="26"/>
    </row>
    <row r="77" spans="6:8" ht="15" x14ac:dyDescent="0.2">
      <c r="F77" s="26"/>
      <c r="G77" s="26"/>
      <c r="H77" s="26"/>
    </row>
    <row r="78" spans="6:8" ht="15" x14ac:dyDescent="0.2">
      <c r="F78" s="26"/>
      <c r="G78" s="26"/>
      <c r="H78" s="26"/>
    </row>
    <row r="79" spans="6:8" ht="15" x14ac:dyDescent="0.2">
      <c r="F79" s="26"/>
      <c r="G79" s="26"/>
      <c r="H79" s="26"/>
    </row>
    <row r="80" spans="6:8" ht="15" x14ac:dyDescent="0.2">
      <c r="F80" s="26"/>
      <c r="G80" s="26"/>
      <c r="H80" s="26"/>
    </row>
    <row r="81" spans="6:8" ht="15" x14ac:dyDescent="0.2">
      <c r="F81" s="26"/>
      <c r="G81" s="26"/>
      <c r="H81" s="26"/>
    </row>
    <row r="82" spans="6:8" ht="15" x14ac:dyDescent="0.2">
      <c r="F82" s="26"/>
      <c r="G82" s="26"/>
      <c r="H82" s="26"/>
    </row>
    <row r="83" spans="6:8" ht="15" x14ac:dyDescent="0.2">
      <c r="F83" s="26"/>
      <c r="G83" s="26"/>
      <c r="H83" s="26"/>
    </row>
    <row r="84" spans="6:8" ht="15" x14ac:dyDescent="0.2">
      <c r="F84" s="26"/>
      <c r="G84" s="26"/>
      <c r="H84" s="26"/>
    </row>
    <row r="85" spans="6:8" ht="15" x14ac:dyDescent="0.2">
      <c r="F85" s="26"/>
      <c r="G85" s="26"/>
      <c r="H85" s="26"/>
    </row>
    <row r="86" spans="6:8" ht="15" x14ac:dyDescent="0.2">
      <c r="F86" s="26"/>
      <c r="G86" s="26"/>
      <c r="H86" s="26"/>
    </row>
    <row r="87" spans="6:8" ht="15" x14ac:dyDescent="0.2">
      <c r="F87" s="26"/>
      <c r="G87" s="26"/>
      <c r="H87" s="26"/>
    </row>
    <row r="88" spans="6:8" ht="15" x14ac:dyDescent="0.2">
      <c r="F88" s="26"/>
      <c r="G88" s="26"/>
      <c r="H88" s="26"/>
    </row>
    <row r="89" spans="6:8" ht="15" x14ac:dyDescent="0.2">
      <c r="F89" s="26"/>
      <c r="G89" s="26"/>
      <c r="H89" s="26"/>
    </row>
    <row r="90" spans="6:8" ht="15" x14ac:dyDescent="0.2">
      <c r="F90" s="26"/>
      <c r="G90" s="26"/>
      <c r="H90" s="26"/>
    </row>
  </sheetData>
  <autoFilter ref="A1:AE47" xr:uid="{00000000-0009-0000-0000-000001000000}"/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P51"/>
  <sheetViews>
    <sheetView topLeftCell="A19" zoomScaleNormal="100" workbookViewId="0">
      <selection activeCell="B48" sqref="B48:P48"/>
    </sheetView>
  </sheetViews>
  <sheetFormatPr baseColWidth="10" defaultColWidth="9.1640625" defaultRowHeight="13" x14ac:dyDescent="0.15"/>
  <sheetData>
    <row r="1" spans="1:16" x14ac:dyDescent="0.15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15">
      <c r="A2" t="s">
        <v>218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15">
      <c r="A3" t="s">
        <v>219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15">
      <c r="A4" t="s">
        <v>220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15">
      <c r="A5" t="s">
        <v>221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15">
      <c r="A6" t="s">
        <v>222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15">
      <c r="A7" t="s">
        <v>223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15">
      <c r="A8" t="s">
        <v>224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15">
      <c r="A9" t="s">
        <v>225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15">
      <c r="A10" t="s">
        <v>226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15">
      <c r="A11" t="s">
        <v>227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15">
      <c r="A12" t="s">
        <v>228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15">
      <c r="A13" t="s">
        <v>229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15">
      <c r="A14" t="s">
        <v>230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15">
      <c r="A15" t="s">
        <v>231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15">
      <c r="A16" t="s">
        <v>232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15">
      <c r="A17" t="s">
        <v>233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15">
      <c r="A18" t="s">
        <v>234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1:16" x14ac:dyDescent="0.15">
      <c r="A19" t="s">
        <v>235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15">
      <c r="A20" t="s">
        <v>236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15">
      <c r="A21" t="s">
        <v>237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15">
      <c r="A22" t="s">
        <v>238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15">
      <c r="A23" t="s">
        <v>239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15">
      <c r="A24" t="s">
        <v>240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15">
      <c r="A25" t="s">
        <v>241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15">
      <c r="A26" t="s">
        <v>242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15">
      <c r="A27" t="s">
        <v>243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15">
      <c r="A28" t="s">
        <v>244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15">
      <c r="A29" t="s">
        <v>245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16" x14ac:dyDescent="0.15">
      <c r="A30" t="s">
        <v>246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15">
      <c r="A31" t="s">
        <v>247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15">
      <c r="A32" t="s">
        <v>248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15">
      <c r="A33" t="s">
        <v>249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15">
      <c r="A34" t="s">
        <v>250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15">
      <c r="A35" t="s">
        <v>251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15">
      <c r="A36" t="s">
        <v>252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</row>
    <row r="37" spans="1:16" x14ac:dyDescent="0.15">
      <c r="A37" t="s">
        <v>253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</row>
    <row r="38" spans="1:16" x14ac:dyDescent="0.15">
      <c r="A38" t="s">
        <v>254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</row>
    <row r="39" spans="1:16" x14ac:dyDescent="0.15">
      <c r="A39" t="s">
        <v>255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</row>
    <row r="40" spans="1:16" x14ac:dyDescent="0.15">
      <c r="A40" t="s">
        <v>256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</row>
    <row r="41" spans="1:16" x14ac:dyDescent="0.15">
      <c r="A41" t="s">
        <v>257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</row>
    <row r="42" spans="1:16" x14ac:dyDescent="0.15">
      <c r="A42" t="s">
        <v>258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</row>
    <row r="43" spans="1:16" x14ac:dyDescent="0.15">
      <c r="A43" t="s">
        <v>259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6" x14ac:dyDescent="0.15">
      <c r="A44" t="s">
        <v>260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</row>
    <row r="45" spans="1:16" x14ac:dyDescent="0.15">
      <c r="A45" t="s">
        <v>261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</row>
    <row r="46" spans="1:16" x14ac:dyDescent="0.15">
      <c r="A46" t="s">
        <v>262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15">
      <c r="A47" t="s">
        <v>263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15">
      <c r="A48" t="s">
        <v>305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</row>
    <row r="49" spans="1:16" x14ac:dyDescent="0.15">
      <c r="A49" t="s">
        <v>308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15">
      <c r="A50" t="s">
        <v>309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15">
      <c r="A51" t="s">
        <v>310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70C0"/>
  </sheetPr>
  <dimension ref="A1:E11521"/>
  <sheetViews>
    <sheetView workbookViewId="0">
      <selection activeCell="D8767" sqref="D8767"/>
    </sheetView>
  </sheetViews>
  <sheetFormatPr baseColWidth="10" defaultColWidth="9.1640625" defaultRowHeight="13" x14ac:dyDescent="0.15"/>
  <sheetData>
    <row r="1" spans="1:5" x14ac:dyDescent="0.15">
      <c r="B1" t="s">
        <v>305</v>
      </c>
      <c r="C1" t="s">
        <v>308</v>
      </c>
      <c r="D1" t="s">
        <v>309</v>
      </c>
      <c r="E1" t="s">
        <v>310</v>
      </c>
    </row>
    <row r="2" spans="1:5" ht="15" x14ac:dyDescent="0.2">
      <c r="A2" s="6">
        <v>1</v>
      </c>
      <c r="B2" s="67">
        <v>10.97</v>
      </c>
      <c r="C2" s="68">
        <v>0</v>
      </c>
      <c r="D2" s="83">
        <v>0</v>
      </c>
      <c r="E2" s="68">
        <v>0</v>
      </c>
    </row>
    <row r="3" spans="1:5" ht="15" x14ac:dyDescent="0.2">
      <c r="A3" s="6">
        <v>2</v>
      </c>
      <c r="B3" s="67">
        <v>9.1</v>
      </c>
      <c r="C3" s="68">
        <v>0</v>
      </c>
      <c r="D3" s="83">
        <v>0</v>
      </c>
      <c r="E3" s="68">
        <v>0</v>
      </c>
    </row>
    <row r="4" spans="1:5" ht="15" x14ac:dyDescent="0.2">
      <c r="A4" s="6">
        <v>3</v>
      </c>
      <c r="B4" s="67">
        <v>11.42</v>
      </c>
      <c r="C4" s="68">
        <v>0</v>
      </c>
      <c r="D4" s="83">
        <v>0</v>
      </c>
      <c r="E4" s="68">
        <v>0</v>
      </c>
    </row>
    <row r="5" spans="1:5" ht="15" x14ac:dyDescent="0.2">
      <c r="A5" s="6">
        <v>4</v>
      </c>
      <c r="B5" s="67">
        <v>10.78</v>
      </c>
      <c r="C5" s="68">
        <v>0</v>
      </c>
      <c r="D5" s="83">
        <v>0</v>
      </c>
      <c r="E5" s="68">
        <v>0</v>
      </c>
    </row>
    <row r="6" spans="1:5" ht="15" x14ac:dyDescent="0.2">
      <c r="A6" s="6">
        <v>5</v>
      </c>
      <c r="B6" s="67">
        <v>8.9600000000000009</v>
      </c>
      <c r="C6" s="68">
        <v>0</v>
      </c>
      <c r="D6" s="83">
        <v>0</v>
      </c>
      <c r="E6" s="68">
        <v>0</v>
      </c>
    </row>
    <row r="7" spans="1:5" ht="15" x14ac:dyDescent="0.2">
      <c r="A7" s="6">
        <v>6</v>
      </c>
      <c r="B7" s="67">
        <v>7.17</v>
      </c>
      <c r="C7" s="67">
        <v>1.7500000000000002E-2</v>
      </c>
      <c r="D7" s="83">
        <v>0</v>
      </c>
      <c r="E7" s="69">
        <v>0.20897214285714288</v>
      </c>
    </row>
    <row r="8" spans="1:5" ht="15" x14ac:dyDescent="0.2">
      <c r="A8" s="6">
        <v>7</v>
      </c>
      <c r="B8" s="67">
        <v>5.88</v>
      </c>
      <c r="C8" s="67">
        <v>0.37340954022988498</v>
      </c>
      <c r="D8" s="84">
        <v>2.8971428571428572E-2</v>
      </c>
      <c r="E8" s="67">
        <v>8.0675501785714285</v>
      </c>
    </row>
    <row r="9" spans="1:5" ht="15" x14ac:dyDescent="0.2">
      <c r="A9" s="6">
        <v>8</v>
      </c>
      <c r="B9" s="67">
        <v>3.67</v>
      </c>
      <c r="C9" s="67">
        <v>1.7866851396648047</v>
      </c>
      <c r="D9" s="84">
        <v>0.34431428571428574</v>
      </c>
      <c r="E9" s="67">
        <v>26.42724446428571</v>
      </c>
    </row>
    <row r="10" spans="1:5" ht="15" x14ac:dyDescent="0.2">
      <c r="A10" s="6">
        <v>9</v>
      </c>
      <c r="B10" s="67">
        <v>6.38</v>
      </c>
      <c r="C10" s="67">
        <v>3.4684230083565448</v>
      </c>
      <c r="D10" s="84">
        <v>1.3414666666666675</v>
      </c>
      <c r="E10" s="67">
        <v>38.459507857142853</v>
      </c>
    </row>
    <row r="11" spans="1:5" ht="15" x14ac:dyDescent="0.2">
      <c r="A11" s="6">
        <v>10</v>
      </c>
      <c r="B11" s="67">
        <v>4.3499999999999996</v>
      </c>
      <c r="C11" s="67">
        <v>4.84851113888889</v>
      </c>
      <c r="D11" s="84">
        <v>2.7260072727272728</v>
      </c>
      <c r="E11" s="67">
        <v>44.371247142857136</v>
      </c>
    </row>
    <row r="12" spans="1:5" ht="15" x14ac:dyDescent="0.2">
      <c r="A12" s="6">
        <v>11</v>
      </c>
      <c r="B12" s="67">
        <v>7.22</v>
      </c>
      <c r="C12" s="67">
        <v>5.5659580501392796</v>
      </c>
      <c r="D12" s="84">
        <v>3.371764285714284</v>
      </c>
      <c r="E12" s="67">
        <v>47.937899464285714</v>
      </c>
    </row>
    <row r="13" spans="1:5" ht="15" x14ac:dyDescent="0.2">
      <c r="A13" s="6">
        <v>12</v>
      </c>
      <c r="B13" s="67">
        <v>9.74</v>
      </c>
      <c r="C13" s="67">
        <v>5.5604566111111096</v>
      </c>
      <c r="D13" s="84">
        <v>3.6748714285714281</v>
      </c>
      <c r="E13" s="67">
        <v>48.008893035714273</v>
      </c>
    </row>
    <row r="14" spans="1:5" ht="15" x14ac:dyDescent="0.2">
      <c r="A14" s="6">
        <v>13</v>
      </c>
      <c r="B14" s="67">
        <v>9.89</v>
      </c>
      <c r="C14" s="67">
        <v>5.4567020555555583</v>
      </c>
      <c r="D14" s="84">
        <v>3.6309642857142852</v>
      </c>
      <c r="E14" s="67">
        <v>47.730091964285705</v>
      </c>
    </row>
    <row r="15" spans="1:5" ht="15" x14ac:dyDescent="0.2">
      <c r="A15" s="6">
        <v>14</v>
      </c>
      <c r="B15" s="67">
        <v>9.15</v>
      </c>
      <c r="C15" s="67">
        <v>5.1674466295264612</v>
      </c>
      <c r="D15" s="84">
        <v>3.3231000000000006</v>
      </c>
      <c r="E15" s="67">
        <v>45.087336607142866</v>
      </c>
    </row>
    <row r="16" spans="1:5" ht="15" x14ac:dyDescent="0.2">
      <c r="A16" s="6">
        <v>15</v>
      </c>
      <c r="B16" s="67">
        <v>11.38</v>
      </c>
      <c r="C16" s="67">
        <v>4.1951484722222245</v>
      </c>
      <c r="D16" s="84">
        <v>2.5383927272727269</v>
      </c>
      <c r="E16" s="67">
        <v>43.226276250000012</v>
      </c>
    </row>
    <row r="17" spans="1:5" ht="15" x14ac:dyDescent="0.2">
      <c r="A17" s="6">
        <v>16</v>
      </c>
      <c r="B17" s="67">
        <v>13.74</v>
      </c>
      <c r="C17" s="67">
        <v>3.0894752367688039</v>
      </c>
      <c r="D17" s="84">
        <v>1.5610666666666666</v>
      </c>
      <c r="E17" s="67">
        <v>37.650419642857145</v>
      </c>
    </row>
    <row r="18" spans="1:5" ht="15" x14ac:dyDescent="0.2">
      <c r="A18" s="6">
        <v>17</v>
      </c>
      <c r="B18" s="67">
        <v>14.86</v>
      </c>
      <c r="C18" s="67">
        <v>1.7122515492957744</v>
      </c>
      <c r="D18" s="84">
        <v>0.68550638297872346</v>
      </c>
      <c r="E18" s="67">
        <v>20.971178035714285</v>
      </c>
    </row>
    <row r="19" spans="1:5" ht="15" x14ac:dyDescent="0.2">
      <c r="A19" s="6">
        <v>18</v>
      </c>
      <c r="B19" s="67">
        <v>13.88</v>
      </c>
      <c r="C19" s="67">
        <v>0.45541219999999999</v>
      </c>
      <c r="D19" s="84">
        <v>7.3894736842105277E-2</v>
      </c>
      <c r="E19" s="67">
        <v>3.2750383636363645</v>
      </c>
    </row>
    <row r="20" spans="1:5" ht="15" x14ac:dyDescent="0.2">
      <c r="A20" s="6">
        <v>19</v>
      </c>
      <c r="B20" s="67">
        <v>13.85</v>
      </c>
      <c r="C20" s="67">
        <v>3.5197938144329893E-2</v>
      </c>
      <c r="D20" s="83">
        <v>0</v>
      </c>
      <c r="E20" s="68">
        <v>0</v>
      </c>
    </row>
    <row r="21" spans="1:5" ht="15" x14ac:dyDescent="0.2">
      <c r="A21" s="6">
        <v>20</v>
      </c>
      <c r="B21" s="67">
        <v>12.09</v>
      </c>
      <c r="C21" s="68">
        <v>0</v>
      </c>
      <c r="D21" s="83">
        <v>0</v>
      </c>
      <c r="E21" s="68">
        <v>0</v>
      </c>
    </row>
    <row r="22" spans="1:5" ht="15" x14ac:dyDescent="0.2">
      <c r="A22" s="6">
        <v>21</v>
      </c>
      <c r="B22" s="67">
        <v>11.98</v>
      </c>
      <c r="C22" s="68">
        <v>0</v>
      </c>
      <c r="D22" s="83">
        <v>0</v>
      </c>
      <c r="E22" s="68">
        <v>0</v>
      </c>
    </row>
    <row r="23" spans="1:5" ht="15" x14ac:dyDescent="0.2">
      <c r="A23" s="6">
        <v>22</v>
      </c>
      <c r="B23" s="67">
        <v>11.79</v>
      </c>
      <c r="C23" s="68">
        <v>0</v>
      </c>
      <c r="D23" s="83">
        <v>0</v>
      </c>
      <c r="E23" s="68">
        <v>0</v>
      </c>
    </row>
    <row r="24" spans="1:5" ht="15" x14ac:dyDescent="0.2">
      <c r="A24" s="6">
        <v>23</v>
      </c>
      <c r="B24" s="67">
        <v>11.78</v>
      </c>
      <c r="C24" s="68">
        <v>0</v>
      </c>
      <c r="D24" s="83">
        <v>0</v>
      </c>
      <c r="E24" s="68">
        <v>0</v>
      </c>
    </row>
    <row r="25" spans="1:5" ht="15" x14ac:dyDescent="0.2">
      <c r="A25" s="6">
        <v>24</v>
      </c>
      <c r="B25" s="67">
        <v>12.27</v>
      </c>
      <c r="C25" s="68">
        <v>0</v>
      </c>
      <c r="D25" s="83">
        <v>0</v>
      </c>
      <c r="E25" s="68">
        <v>0</v>
      </c>
    </row>
    <row r="26" spans="1:5" ht="15" x14ac:dyDescent="0.2">
      <c r="A26" s="48">
        <v>25</v>
      </c>
      <c r="B26" s="67">
        <v>10.97</v>
      </c>
      <c r="C26" s="68">
        <v>0</v>
      </c>
      <c r="D26" s="83">
        <v>0</v>
      </c>
      <c r="E26" s="68">
        <v>0</v>
      </c>
    </row>
    <row r="27" spans="1:5" ht="15" x14ac:dyDescent="0.2">
      <c r="A27" s="48">
        <v>26</v>
      </c>
      <c r="B27" s="67">
        <v>9.1</v>
      </c>
      <c r="C27" s="68">
        <v>0</v>
      </c>
      <c r="D27" s="83">
        <v>0</v>
      </c>
      <c r="E27" s="68">
        <v>0</v>
      </c>
    </row>
    <row r="28" spans="1:5" ht="15" x14ac:dyDescent="0.2">
      <c r="A28" s="48">
        <v>27</v>
      </c>
      <c r="B28" s="67">
        <v>11.42</v>
      </c>
      <c r="C28" s="68">
        <v>0</v>
      </c>
      <c r="D28" s="83">
        <v>0</v>
      </c>
      <c r="E28" s="68">
        <v>0</v>
      </c>
    </row>
    <row r="29" spans="1:5" ht="15" x14ac:dyDescent="0.2">
      <c r="A29" s="48">
        <v>28</v>
      </c>
      <c r="B29" s="67">
        <v>10.78</v>
      </c>
      <c r="C29" s="68">
        <v>0</v>
      </c>
      <c r="D29" s="83">
        <v>0</v>
      </c>
      <c r="E29" s="68">
        <v>0</v>
      </c>
    </row>
    <row r="30" spans="1:5" ht="15" x14ac:dyDescent="0.2">
      <c r="A30" s="48">
        <v>29</v>
      </c>
      <c r="B30" s="67">
        <v>8.9600000000000009</v>
      </c>
      <c r="C30" s="68">
        <v>0</v>
      </c>
      <c r="D30" s="83">
        <v>0</v>
      </c>
      <c r="E30" s="68">
        <v>0</v>
      </c>
    </row>
    <row r="31" spans="1:5" ht="15" x14ac:dyDescent="0.2">
      <c r="A31" s="48">
        <v>30</v>
      </c>
      <c r="B31" s="67">
        <v>7.17</v>
      </c>
      <c r="C31" s="67">
        <v>1.7500000000000002E-2</v>
      </c>
      <c r="D31" s="83">
        <v>0</v>
      </c>
      <c r="E31" s="69">
        <v>0.20897214285714288</v>
      </c>
    </row>
    <row r="32" spans="1:5" ht="15" x14ac:dyDescent="0.2">
      <c r="A32" s="48">
        <v>31</v>
      </c>
      <c r="B32" s="67">
        <v>5.88</v>
      </c>
      <c r="C32" s="67">
        <v>0.37340954022988498</v>
      </c>
      <c r="D32" s="84">
        <v>2.8971428571428572E-2</v>
      </c>
      <c r="E32" s="67">
        <v>8.0675501785714285</v>
      </c>
    </row>
    <row r="33" spans="1:5" ht="15" x14ac:dyDescent="0.2">
      <c r="A33" s="48">
        <v>32</v>
      </c>
      <c r="B33" s="67">
        <v>3.67</v>
      </c>
      <c r="C33" s="67">
        <v>1.7866851396648047</v>
      </c>
      <c r="D33" s="84">
        <v>0.34431428571428574</v>
      </c>
      <c r="E33" s="67">
        <v>26.42724446428571</v>
      </c>
    </row>
    <row r="34" spans="1:5" ht="15" x14ac:dyDescent="0.2">
      <c r="A34" s="48">
        <v>33</v>
      </c>
      <c r="B34" s="67">
        <v>6.38</v>
      </c>
      <c r="C34" s="67">
        <v>3.4684230083565448</v>
      </c>
      <c r="D34" s="84">
        <v>1.3414666666666675</v>
      </c>
      <c r="E34" s="67">
        <v>38.459507857142853</v>
      </c>
    </row>
    <row r="35" spans="1:5" ht="15" x14ac:dyDescent="0.2">
      <c r="A35" s="48">
        <v>34</v>
      </c>
      <c r="B35" s="67">
        <v>4.3499999999999996</v>
      </c>
      <c r="C35" s="67">
        <v>4.84851113888889</v>
      </c>
      <c r="D35" s="84">
        <v>2.7260072727272728</v>
      </c>
      <c r="E35" s="67">
        <v>44.371247142857136</v>
      </c>
    </row>
    <row r="36" spans="1:5" ht="15" x14ac:dyDescent="0.2">
      <c r="A36" s="48">
        <v>35</v>
      </c>
      <c r="B36" s="67">
        <v>7.22</v>
      </c>
      <c r="C36" s="67">
        <v>5.5659580501392796</v>
      </c>
      <c r="D36" s="84">
        <v>3.371764285714284</v>
      </c>
      <c r="E36" s="67">
        <v>47.937899464285714</v>
      </c>
    </row>
    <row r="37" spans="1:5" ht="15" x14ac:dyDescent="0.2">
      <c r="A37" s="48">
        <v>36</v>
      </c>
      <c r="B37" s="67">
        <v>9.74</v>
      </c>
      <c r="C37" s="67">
        <v>5.5604566111111096</v>
      </c>
      <c r="D37" s="84">
        <v>3.6748714285714281</v>
      </c>
      <c r="E37" s="67">
        <v>48.008893035714273</v>
      </c>
    </row>
    <row r="38" spans="1:5" ht="15" x14ac:dyDescent="0.2">
      <c r="A38" s="48">
        <v>37</v>
      </c>
      <c r="B38" s="67">
        <v>9.89</v>
      </c>
      <c r="C38" s="67">
        <v>5.4567020555555583</v>
      </c>
      <c r="D38" s="84">
        <v>3.6309642857142852</v>
      </c>
      <c r="E38" s="67">
        <v>47.730091964285705</v>
      </c>
    </row>
    <row r="39" spans="1:5" ht="15" x14ac:dyDescent="0.2">
      <c r="A39" s="48">
        <v>38</v>
      </c>
      <c r="B39" s="67">
        <v>9.15</v>
      </c>
      <c r="C39" s="67">
        <v>5.1674466295264612</v>
      </c>
      <c r="D39" s="84">
        <v>3.3231000000000006</v>
      </c>
      <c r="E39" s="67">
        <v>45.087336607142866</v>
      </c>
    </row>
    <row r="40" spans="1:5" ht="15" x14ac:dyDescent="0.2">
      <c r="A40" s="48">
        <v>39</v>
      </c>
      <c r="B40" s="67">
        <v>11.38</v>
      </c>
      <c r="C40" s="67">
        <v>4.1951484722222245</v>
      </c>
      <c r="D40" s="84">
        <v>2.5383927272727269</v>
      </c>
      <c r="E40" s="67">
        <v>43.226276250000012</v>
      </c>
    </row>
    <row r="41" spans="1:5" ht="15" x14ac:dyDescent="0.2">
      <c r="A41" s="48">
        <v>40</v>
      </c>
      <c r="B41" s="67">
        <v>13.74</v>
      </c>
      <c r="C41" s="67">
        <v>3.0894752367688039</v>
      </c>
      <c r="D41" s="84">
        <v>1.5610666666666666</v>
      </c>
      <c r="E41" s="67">
        <v>37.650419642857145</v>
      </c>
    </row>
    <row r="42" spans="1:5" ht="15" x14ac:dyDescent="0.2">
      <c r="A42" s="48">
        <v>41</v>
      </c>
      <c r="B42" s="67">
        <v>14.86</v>
      </c>
      <c r="C42" s="67">
        <v>1.7122515492957744</v>
      </c>
      <c r="D42" s="84">
        <v>0.68550638297872346</v>
      </c>
      <c r="E42" s="67">
        <v>20.971178035714285</v>
      </c>
    </row>
    <row r="43" spans="1:5" ht="15" x14ac:dyDescent="0.2">
      <c r="A43" s="48">
        <v>42</v>
      </c>
      <c r="B43" s="67">
        <v>13.88</v>
      </c>
      <c r="C43" s="67">
        <v>0.45541219999999999</v>
      </c>
      <c r="D43" s="84">
        <v>7.3894736842105277E-2</v>
      </c>
      <c r="E43" s="67">
        <v>3.2750383636363645</v>
      </c>
    </row>
    <row r="44" spans="1:5" ht="15" x14ac:dyDescent="0.2">
      <c r="A44" s="48">
        <v>43</v>
      </c>
      <c r="B44" s="67">
        <v>13.85</v>
      </c>
      <c r="C44" s="67">
        <v>3.5197938144329893E-2</v>
      </c>
      <c r="D44" s="83">
        <v>0</v>
      </c>
      <c r="E44" s="68">
        <v>0</v>
      </c>
    </row>
    <row r="45" spans="1:5" ht="15" x14ac:dyDescent="0.2">
      <c r="A45" s="48">
        <v>44</v>
      </c>
      <c r="B45" s="67">
        <v>12.09</v>
      </c>
      <c r="C45" s="68">
        <v>0</v>
      </c>
      <c r="D45" s="83">
        <v>0</v>
      </c>
      <c r="E45" s="68">
        <v>0</v>
      </c>
    </row>
    <row r="46" spans="1:5" ht="15" x14ac:dyDescent="0.2">
      <c r="A46" s="48">
        <v>45</v>
      </c>
      <c r="B46" s="67">
        <v>11.98</v>
      </c>
      <c r="C46" s="68">
        <v>0</v>
      </c>
      <c r="D46" s="83">
        <v>0</v>
      </c>
      <c r="E46" s="68">
        <v>0</v>
      </c>
    </row>
    <row r="47" spans="1:5" ht="15" x14ac:dyDescent="0.2">
      <c r="A47" s="48">
        <v>46</v>
      </c>
      <c r="B47" s="67">
        <v>11.79</v>
      </c>
      <c r="C47" s="68">
        <v>0</v>
      </c>
      <c r="D47" s="83">
        <v>0</v>
      </c>
      <c r="E47" s="68">
        <v>0</v>
      </c>
    </row>
    <row r="48" spans="1:5" ht="15" x14ac:dyDescent="0.2">
      <c r="A48" s="48">
        <v>47</v>
      </c>
      <c r="B48" s="67">
        <v>11.78</v>
      </c>
      <c r="C48" s="68">
        <v>0</v>
      </c>
      <c r="D48" s="83">
        <v>0</v>
      </c>
      <c r="E48" s="68">
        <v>0</v>
      </c>
    </row>
    <row r="49" spans="1:5" ht="15" x14ac:dyDescent="0.2">
      <c r="A49" s="48">
        <v>48</v>
      </c>
      <c r="B49" s="67">
        <v>12.27</v>
      </c>
      <c r="C49" s="68">
        <v>0</v>
      </c>
      <c r="D49" s="83">
        <v>0</v>
      </c>
      <c r="E49" s="68">
        <v>0</v>
      </c>
    </row>
    <row r="50" spans="1:5" ht="15" x14ac:dyDescent="0.2">
      <c r="A50" s="48">
        <v>49</v>
      </c>
      <c r="B50" s="67">
        <v>10.97</v>
      </c>
      <c r="C50" s="68">
        <v>0</v>
      </c>
      <c r="D50" s="83">
        <v>0</v>
      </c>
      <c r="E50" s="68">
        <v>0</v>
      </c>
    </row>
    <row r="51" spans="1:5" ht="15" x14ac:dyDescent="0.2">
      <c r="A51" s="48">
        <v>50</v>
      </c>
      <c r="B51" s="67">
        <v>9.1</v>
      </c>
      <c r="C51" s="68">
        <v>0</v>
      </c>
      <c r="D51" s="83">
        <v>0</v>
      </c>
      <c r="E51" s="68">
        <v>0</v>
      </c>
    </row>
    <row r="52" spans="1:5" ht="15" x14ac:dyDescent="0.2">
      <c r="A52" s="48">
        <v>51</v>
      </c>
      <c r="B52" s="67">
        <v>11.42</v>
      </c>
      <c r="C52" s="68">
        <v>0</v>
      </c>
      <c r="D52" s="83">
        <v>0</v>
      </c>
      <c r="E52" s="68">
        <v>0</v>
      </c>
    </row>
    <row r="53" spans="1:5" ht="15" x14ac:dyDescent="0.2">
      <c r="A53" s="48">
        <v>52</v>
      </c>
      <c r="B53" s="67">
        <v>10.78</v>
      </c>
      <c r="C53" s="68">
        <v>0</v>
      </c>
      <c r="D53" s="83">
        <v>0</v>
      </c>
      <c r="E53" s="68">
        <v>0</v>
      </c>
    </row>
    <row r="54" spans="1:5" ht="15" x14ac:dyDescent="0.2">
      <c r="A54" s="48">
        <v>53</v>
      </c>
      <c r="B54" s="67">
        <v>8.9600000000000009</v>
      </c>
      <c r="C54" s="68">
        <v>0</v>
      </c>
      <c r="D54" s="83">
        <v>0</v>
      </c>
      <c r="E54" s="68">
        <v>0</v>
      </c>
    </row>
    <row r="55" spans="1:5" ht="15" x14ac:dyDescent="0.2">
      <c r="A55" s="48">
        <v>54</v>
      </c>
      <c r="B55" s="67">
        <v>7.17</v>
      </c>
      <c r="C55" s="67">
        <v>1.7500000000000002E-2</v>
      </c>
      <c r="D55" s="83">
        <v>0</v>
      </c>
      <c r="E55" s="69">
        <v>0.20897214285714288</v>
      </c>
    </row>
    <row r="56" spans="1:5" ht="15" x14ac:dyDescent="0.2">
      <c r="A56" s="48">
        <v>55</v>
      </c>
      <c r="B56" s="67">
        <v>5.88</v>
      </c>
      <c r="C56" s="67">
        <v>0.37340954022988498</v>
      </c>
      <c r="D56" s="84">
        <v>2.8971428571428572E-2</v>
      </c>
      <c r="E56" s="67">
        <v>8.0675501785714285</v>
      </c>
    </row>
    <row r="57" spans="1:5" ht="15" x14ac:dyDescent="0.2">
      <c r="A57" s="48">
        <v>56</v>
      </c>
      <c r="B57" s="67">
        <v>3.67</v>
      </c>
      <c r="C57" s="67">
        <v>1.7866851396648047</v>
      </c>
      <c r="D57" s="84">
        <v>0.34431428571428574</v>
      </c>
      <c r="E57" s="67">
        <v>26.42724446428571</v>
      </c>
    </row>
    <row r="58" spans="1:5" ht="15" x14ac:dyDescent="0.2">
      <c r="A58" s="48">
        <v>57</v>
      </c>
      <c r="B58" s="67">
        <v>6.38</v>
      </c>
      <c r="C58" s="67">
        <v>3.4684230083565448</v>
      </c>
      <c r="D58" s="84">
        <v>1.3414666666666675</v>
      </c>
      <c r="E58" s="67">
        <v>38.459507857142853</v>
      </c>
    </row>
    <row r="59" spans="1:5" ht="15" x14ac:dyDescent="0.2">
      <c r="A59" s="48">
        <v>58</v>
      </c>
      <c r="B59" s="67">
        <v>4.3499999999999996</v>
      </c>
      <c r="C59" s="67">
        <v>4.84851113888889</v>
      </c>
      <c r="D59" s="84">
        <v>2.7260072727272728</v>
      </c>
      <c r="E59" s="67">
        <v>44.371247142857136</v>
      </c>
    </row>
    <row r="60" spans="1:5" ht="15" x14ac:dyDescent="0.2">
      <c r="A60" s="48">
        <v>59</v>
      </c>
      <c r="B60" s="67">
        <v>7.22</v>
      </c>
      <c r="C60" s="67">
        <v>5.5659580501392796</v>
      </c>
      <c r="D60" s="84">
        <v>3.371764285714284</v>
      </c>
      <c r="E60" s="67">
        <v>47.937899464285714</v>
      </c>
    </row>
    <row r="61" spans="1:5" ht="15" x14ac:dyDescent="0.2">
      <c r="A61" s="48">
        <v>60</v>
      </c>
      <c r="B61" s="67">
        <v>9.74</v>
      </c>
      <c r="C61" s="67">
        <v>5.5604566111111096</v>
      </c>
      <c r="D61" s="84">
        <v>3.6748714285714281</v>
      </c>
      <c r="E61" s="67">
        <v>48.008893035714273</v>
      </c>
    </row>
    <row r="62" spans="1:5" ht="15" x14ac:dyDescent="0.2">
      <c r="A62" s="48">
        <v>61</v>
      </c>
      <c r="B62" s="67">
        <v>9.89</v>
      </c>
      <c r="C62" s="67">
        <v>5.4567020555555583</v>
      </c>
      <c r="D62" s="84">
        <v>3.6309642857142852</v>
      </c>
      <c r="E62" s="67">
        <v>47.730091964285705</v>
      </c>
    </row>
    <row r="63" spans="1:5" ht="15" x14ac:dyDescent="0.2">
      <c r="A63" s="48">
        <v>62</v>
      </c>
      <c r="B63" s="67">
        <v>9.15</v>
      </c>
      <c r="C63" s="67">
        <v>5.1674466295264612</v>
      </c>
      <c r="D63" s="84">
        <v>3.3231000000000006</v>
      </c>
      <c r="E63" s="67">
        <v>45.087336607142866</v>
      </c>
    </row>
    <row r="64" spans="1:5" ht="15" x14ac:dyDescent="0.2">
      <c r="A64" s="48">
        <v>63</v>
      </c>
      <c r="B64" s="67">
        <v>11.38</v>
      </c>
      <c r="C64" s="67">
        <v>4.1951484722222245</v>
      </c>
      <c r="D64" s="84">
        <v>2.5383927272727269</v>
      </c>
      <c r="E64" s="67">
        <v>43.226276250000012</v>
      </c>
    </row>
    <row r="65" spans="1:5" ht="15" x14ac:dyDescent="0.2">
      <c r="A65" s="48">
        <v>64</v>
      </c>
      <c r="B65" s="67">
        <v>13.74</v>
      </c>
      <c r="C65" s="67">
        <v>3.0894752367688039</v>
      </c>
      <c r="D65" s="84">
        <v>1.5610666666666666</v>
      </c>
      <c r="E65" s="67">
        <v>37.650419642857145</v>
      </c>
    </row>
    <row r="66" spans="1:5" ht="15" x14ac:dyDescent="0.2">
      <c r="A66" s="48">
        <v>65</v>
      </c>
      <c r="B66" s="67">
        <v>14.86</v>
      </c>
      <c r="C66" s="67">
        <v>1.7122515492957744</v>
      </c>
      <c r="D66" s="84">
        <v>0.68550638297872346</v>
      </c>
      <c r="E66" s="67">
        <v>20.971178035714285</v>
      </c>
    </row>
    <row r="67" spans="1:5" ht="15" x14ac:dyDescent="0.2">
      <c r="A67" s="48">
        <v>66</v>
      </c>
      <c r="B67" s="67">
        <v>13.88</v>
      </c>
      <c r="C67" s="67">
        <v>0.45541219999999999</v>
      </c>
      <c r="D67" s="84">
        <v>7.3894736842105277E-2</v>
      </c>
      <c r="E67" s="67">
        <v>3.2750383636363645</v>
      </c>
    </row>
    <row r="68" spans="1:5" ht="15" x14ac:dyDescent="0.2">
      <c r="A68" s="48">
        <v>67</v>
      </c>
      <c r="B68" s="67">
        <v>13.85</v>
      </c>
      <c r="C68" s="67">
        <v>3.5197938144329893E-2</v>
      </c>
      <c r="D68" s="83">
        <v>0</v>
      </c>
      <c r="E68" s="68">
        <v>0</v>
      </c>
    </row>
    <row r="69" spans="1:5" ht="15" x14ac:dyDescent="0.2">
      <c r="A69" s="48">
        <v>68</v>
      </c>
      <c r="B69" s="67">
        <v>12.09</v>
      </c>
      <c r="C69" s="68">
        <v>0</v>
      </c>
      <c r="D69" s="83">
        <v>0</v>
      </c>
      <c r="E69" s="68">
        <v>0</v>
      </c>
    </row>
    <row r="70" spans="1:5" ht="15" x14ac:dyDescent="0.2">
      <c r="A70" s="48">
        <v>69</v>
      </c>
      <c r="B70" s="67">
        <v>11.98</v>
      </c>
      <c r="C70" s="68">
        <v>0</v>
      </c>
      <c r="D70" s="83">
        <v>0</v>
      </c>
      <c r="E70" s="68">
        <v>0</v>
      </c>
    </row>
    <row r="71" spans="1:5" ht="15" x14ac:dyDescent="0.2">
      <c r="A71" s="48">
        <v>70</v>
      </c>
      <c r="B71" s="67">
        <v>11.79</v>
      </c>
      <c r="C71" s="68">
        <v>0</v>
      </c>
      <c r="D71" s="83">
        <v>0</v>
      </c>
      <c r="E71" s="68">
        <v>0</v>
      </c>
    </row>
    <row r="72" spans="1:5" ht="15" x14ac:dyDescent="0.2">
      <c r="A72" s="48">
        <v>71</v>
      </c>
      <c r="B72" s="67">
        <v>11.78</v>
      </c>
      <c r="C72" s="68">
        <v>0</v>
      </c>
      <c r="D72" s="83">
        <v>0</v>
      </c>
      <c r="E72" s="68">
        <v>0</v>
      </c>
    </row>
    <row r="73" spans="1:5" ht="15" x14ac:dyDescent="0.2">
      <c r="A73" s="48">
        <v>72</v>
      </c>
      <c r="B73" s="67">
        <v>12.27</v>
      </c>
      <c r="C73" s="68">
        <v>0</v>
      </c>
      <c r="D73" s="83">
        <v>0</v>
      </c>
      <c r="E73" s="68">
        <v>0</v>
      </c>
    </row>
    <row r="74" spans="1:5" ht="15" x14ac:dyDescent="0.2">
      <c r="A74" s="48">
        <v>73</v>
      </c>
      <c r="B74" s="67">
        <v>10.97</v>
      </c>
      <c r="C74" s="68">
        <v>0</v>
      </c>
      <c r="D74" s="83">
        <v>0</v>
      </c>
      <c r="E74" s="68">
        <v>0</v>
      </c>
    </row>
    <row r="75" spans="1:5" ht="15" x14ac:dyDescent="0.2">
      <c r="A75" s="48">
        <v>74</v>
      </c>
      <c r="B75" s="70">
        <v>9.1</v>
      </c>
      <c r="C75" s="68">
        <v>0</v>
      </c>
      <c r="D75" s="83">
        <v>0</v>
      </c>
      <c r="E75" s="68">
        <v>0</v>
      </c>
    </row>
    <row r="76" spans="1:5" ht="15" x14ac:dyDescent="0.2">
      <c r="A76" s="48">
        <v>75</v>
      </c>
      <c r="B76" s="70">
        <v>11.42</v>
      </c>
      <c r="C76" s="68">
        <v>0</v>
      </c>
      <c r="D76" s="83">
        <v>0</v>
      </c>
      <c r="E76" s="68">
        <v>0</v>
      </c>
    </row>
    <row r="77" spans="1:5" ht="15" x14ac:dyDescent="0.2">
      <c r="A77" s="48">
        <v>76</v>
      </c>
      <c r="B77" s="70">
        <v>10.78</v>
      </c>
      <c r="C77" s="68">
        <v>0</v>
      </c>
      <c r="D77" s="83">
        <v>0</v>
      </c>
      <c r="E77" s="68">
        <v>0</v>
      </c>
    </row>
    <row r="78" spans="1:5" ht="15" x14ac:dyDescent="0.2">
      <c r="A78" s="48">
        <v>77</v>
      </c>
      <c r="B78" s="70">
        <v>8.9600000000000009</v>
      </c>
      <c r="C78" s="68">
        <v>0</v>
      </c>
      <c r="D78" s="83">
        <v>0</v>
      </c>
      <c r="E78" s="68">
        <v>0</v>
      </c>
    </row>
    <row r="79" spans="1:5" ht="15" x14ac:dyDescent="0.2">
      <c r="A79" s="48">
        <v>78</v>
      </c>
      <c r="B79" s="70">
        <v>7.17</v>
      </c>
      <c r="C79" s="67">
        <v>1.7500000000000002E-2</v>
      </c>
      <c r="D79" s="83">
        <v>0</v>
      </c>
      <c r="E79" s="69">
        <v>0.20897214285714288</v>
      </c>
    </row>
    <row r="80" spans="1:5" ht="15" x14ac:dyDescent="0.2">
      <c r="A80" s="48">
        <v>79</v>
      </c>
      <c r="B80" s="70">
        <v>5.88</v>
      </c>
      <c r="C80" s="67">
        <v>0.37340954022988498</v>
      </c>
      <c r="D80" s="84">
        <v>2.8971428571428572E-2</v>
      </c>
      <c r="E80" s="67">
        <v>8.0675501785714285</v>
      </c>
    </row>
    <row r="81" spans="1:5" ht="15" x14ac:dyDescent="0.2">
      <c r="A81" s="48">
        <v>80</v>
      </c>
      <c r="B81" s="70">
        <v>3.67</v>
      </c>
      <c r="C81" s="67">
        <v>1.7866851396648047</v>
      </c>
      <c r="D81" s="84">
        <v>0.34431428571428574</v>
      </c>
      <c r="E81" s="67">
        <v>26.42724446428571</v>
      </c>
    </row>
    <row r="82" spans="1:5" ht="15" x14ac:dyDescent="0.2">
      <c r="A82" s="48">
        <v>81</v>
      </c>
      <c r="B82" s="70">
        <v>6.38</v>
      </c>
      <c r="C82" s="67">
        <v>3.4684230083565448</v>
      </c>
      <c r="D82" s="84">
        <v>1.3414666666666675</v>
      </c>
      <c r="E82" s="67">
        <v>38.459507857142853</v>
      </c>
    </row>
    <row r="83" spans="1:5" ht="15" x14ac:dyDescent="0.2">
      <c r="A83" s="48">
        <v>82</v>
      </c>
      <c r="B83" s="70">
        <v>4.3499999999999996</v>
      </c>
      <c r="C83" s="67">
        <v>4.84851113888889</v>
      </c>
      <c r="D83" s="84">
        <v>2.7260072727272728</v>
      </c>
      <c r="E83" s="67">
        <v>44.371247142857136</v>
      </c>
    </row>
    <row r="84" spans="1:5" ht="15" x14ac:dyDescent="0.2">
      <c r="A84" s="48">
        <v>83</v>
      </c>
      <c r="B84" s="70">
        <v>7.22</v>
      </c>
      <c r="C84" s="67">
        <v>5.5659580501392796</v>
      </c>
      <c r="D84" s="84">
        <v>3.371764285714284</v>
      </c>
      <c r="E84" s="67">
        <v>47.937899464285714</v>
      </c>
    </row>
    <row r="85" spans="1:5" ht="15" x14ac:dyDescent="0.2">
      <c r="A85" s="48">
        <v>84</v>
      </c>
      <c r="B85" s="70">
        <v>9.74</v>
      </c>
      <c r="C85" s="67">
        <v>5.5604566111111096</v>
      </c>
      <c r="D85" s="84">
        <v>3.6748714285714281</v>
      </c>
      <c r="E85" s="67">
        <v>48.008893035714273</v>
      </c>
    </row>
    <row r="86" spans="1:5" ht="15" x14ac:dyDescent="0.2">
      <c r="A86" s="48">
        <v>85</v>
      </c>
      <c r="B86" s="70">
        <v>9.89</v>
      </c>
      <c r="C86" s="67">
        <v>5.4567020555555583</v>
      </c>
      <c r="D86" s="84">
        <v>3.6309642857142852</v>
      </c>
      <c r="E86" s="67">
        <v>47.730091964285705</v>
      </c>
    </row>
    <row r="87" spans="1:5" ht="15" x14ac:dyDescent="0.2">
      <c r="A87" s="48">
        <v>86</v>
      </c>
      <c r="B87" s="70">
        <v>9.15</v>
      </c>
      <c r="C87" s="67">
        <v>5.1674466295264612</v>
      </c>
      <c r="D87" s="84">
        <v>3.3231000000000006</v>
      </c>
      <c r="E87" s="67">
        <v>45.087336607142866</v>
      </c>
    </row>
    <row r="88" spans="1:5" ht="15" x14ac:dyDescent="0.2">
      <c r="A88" s="48">
        <v>87</v>
      </c>
      <c r="B88" s="70">
        <v>11.38</v>
      </c>
      <c r="C88" s="67">
        <v>4.1951484722222245</v>
      </c>
      <c r="D88" s="84">
        <v>2.5383927272727269</v>
      </c>
      <c r="E88" s="67">
        <v>43.226276250000012</v>
      </c>
    </row>
    <row r="89" spans="1:5" ht="15" x14ac:dyDescent="0.2">
      <c r="A89" s="48">
        <v>88</v>
      </c>
      <c r="B89" s="70">
        <v>13.74</v>
      </c>
      <c r="C89" s="67">
        <v>3.0894752367688039</v>
      </c>
      <c r="D89" s="84">
        <v>1.5610666666666666</v>
      </c>
      <c r="E89" s="67">
        <v>37.650419642857145</v>
      </c>
    </row>
    <row r="90" spans="1:5" ht="15" x14ac:dyDescent="0.2">
      <c r="A90" s="48">
        <v>89</v>
      </c>
      <c r="B90" s="70">
        <v>14.86</v>
      </c>
      <c r="C90" s="67">
        <v>1.7122515492957744</v>
      </c>
      <c r="D90" s="84">
        <v>0.68550638297872346</v>
      </c>
      <c r="E90" s="67">
        <v>20.971178035714285</v>
      </c>
    </row>
    <row r="91" spans="1:5" ht="15" x14ac:dyDescent="0.2">
      <c r="A91" s="48">
        <v>90</v>
      </c>
      <c r="B91" s="70">
        <v>13.88</v>
      </c>
      <c r="C91" s="67">
        <v>0.45541219999999999</v>
      </c>
      <c r="D91" s="84">
        <v>7.3894736842105277E-2</v>
      </c>
      <c r="E91" s="67">
        <v>3.2750383636363645</v>
      </c>
    </row>
    <row r="92" spans="1:5" ht="15" x14ac:dyDescent="0.2">
      <c r="A92" s="48">
        <v>91</v>
      </c>
      <c r="B92" s="70">
        <v>13.85</v>
      </c>
      <c r="C92" s="67">
        <v>3.5197938144329893E-2</v>
      </c>
      <c r="D92" s="83">
        <v>0</v>
      </c>
      <c r="E92" s="68">
        <v>0</v>
      </c>
    </row>
    <row r="93" spans="1:5" ht="15" x14ac:dyDescent="0.2">
      <c r="A93" s="48">
        <v>92</v>
      </c>
      <c r="B93" s="70">
        <v>12.09</v>
      </c>
      <c r="C93" s="68">
        <v>0</v>
      </c>
      <c r="D93" s="83">
        <v>0</v>
      </c>
      <c r="E93" s="68">
        <v>0</v>
      </c>
    </row>
    <row r="94" spans="1:5" ht="15" x14ac:dyDescent="0.2">
      <c r="A94" s="48">
        <v>93</v>
      </c>
      <c r="B94" s="70">
        <v>11.98</v>
      </c>
      <c r="C94" s="68">
        <v>0</v>
      </c>
      <c r="D94" s="83">
        <v>0</v>
      </c>
      <c r="E94" s="68">
        <v>0</v>
      </c>
    </row>
    <row r="95" spans="1:5" ht="15" x14ac:dyDescent="0.2">
      <c r="A95" s="48">
        <v>94</v>
      </c>
      <c r="B95" s="70">
        <v>11.79</v>
      </c>
      <c r="C95" s="68">
        <v>0</v>
      </c>
      <c r="D95" s="83">
        <v>0</v>
      </c>
      <c r="E95" s="68">
        <v>0</v>
      </c>
    </row>
    <row r="96" spans="1:5" ht="15" x14ac:dyDescent="0.2">
      <c r="A96" s="48">
        <v>95</v>
      </c>
      <c r="B96" s="70">
        <v>11.78</v>
      </c>
      <c r="C96" s="68">
        <v>0</v>
      </c>
      <c r="D96" s="83">
        <v>0</v>
      </c>
      <c r="E96" s="68">
        <v>0</v>
      </c>
    </row>
    <row r="97" spans="1:5" ht="15" x14ac:dyDescent="0.2">
      <c r="A97" s="48">
        <v>96</v>
      </c>
      <c r="B97" s="70">
        <v>12.27</v>
      </c>
      <c r="C97" s="68">
        <v>0</v>
      </c>
      <c r="D97" s="83">
        <v>0</v>
      </c>
      <c r="E97" s="68">
        <v>0</v>
      </c>
    </row>
    <row r="98" spans="1:5" ht="15" x14ac:dyDescent="0.2">
      <c r="A98" s="48">
        <v>97</v>
      </c>
      <c r="B98" s="67">
        <v>10.97</v>
      </c>
      <c r="C98" s="68">
        <v>0</v>
      </c>
      <c r="D98" s="83">
        <v>0</v>
      </c>
      <c r="E98" s="68">
        <v>0</v>
      </c>
    </row>
    <row r="99" spans="1:5" ht="15" x14ac:dyDescent="0.2">
      <c r="A99" s="48">
        <v>98</v>
      </c>
      <c r="B99" s="70">
        <v>9.1</v>
      </c>
      <c r="C99" s="68">
        <v>0</v>
      </c>
      <c r="D99" s="83">
        <v>0</v>
      </c>
      <c r="E99" s="68">
        <v>0</v>
      </c>
    </row>
    <row r="100" spans="1:5" ht="15" x14ac:dyDescent="0.2">
      <c r="A100" s="48">
        <v>99</v>
      </c>
      <c r="B100" s="70">
        <v>11.42</v>
      </c>
      <c r="C100" s="68">
        <v>0</v>
      </c>
      <c r="D100" s="83">
        <v>0</v>
      </c>
      <c r="E100" s="68">
        <v>0</v>
      </c>
    </row>
    <row r="101" spans="1:5" ht="15" x14ac:dyDescent="0.2">
      <c r="A101" s="48">
        <v>100</v>
      </c>
      <c r="B101" s="70">
        <v>10.78</v>
      </c>
      <c r="C101" s="68">
        <v>0</v>
      </c>
      <c r="D101" s="83">
        <v>0</v>
      </c>
      <c r="E101" s="68">
        <v>0</v>
      </c>
    </row>
    <row r="102" spans="1:5" ht="15" x14ac:dyDescent="0.2">
      <c r="A102" s="48">
        <v>101</v>
      </c>
      <c r="B102" s="70">
        <v>8.9600000000000009</v>
      </c>
      <c r="C102" s="68">
        <v>0</v>
      </c>
      <c r="D102" s="83">
        <v>0</v>
      </c>
      <c r="E102" s="68">
        <v>0</v>
      </c>
    </row>
    <row r="103" spans="1:5" ht="15" x14ac:dyDescent="0.2">
      <c r="A103" s="48">
        <v>102</v>
      </c>
      <c r="B103" s="70">
        <v>7.17</v>
      </c>
      <c r="C103" s="67">
        <v>1.7500000000000002E-2</v>
      </c>
      <c r="D103" s="83">
        <v>0</v>
      </c>
      <c r="E103" s="69">
        <v>0.20897214285714288</v>
      </c>
    </row>
    <row r="104" spans="1:5" ht="15" x14ac:dyDescent="0.2">
      <c r="A104" s="48">
        <v>103</v>
      </c>
      <c r="B104" s="70">
        <v>5.88</v>
      </c>
      <c r="C104" s="67">
        <v>0.37340954022988498</v>
      </c>
      <c r="D104" s="84">
        <v>2.8971428571428572E-2</v>
      </c>
      <c r="E104" s="67">
        <v>8.0675501785714285</v>
      </c>
    </row>
    <row r="105" spans="1:5" ht="15" x14ac:dyDescent="0.2">
      <c r="A105" s="48">
        <v>104</v>
      </c>
      <c r="B105" s="70">
        <v>3.67</v>
      </c>
      <c r="C105" s="67">
        <v>1.7866851396648047</v>
      </c>
      <c r="D105" s="84">
        <v>0.34431428571428574</v>
      </c>
      <c r="E105" s="67">
        <v>26.42724446428571</v>
      </c>
    </row>
    <row r="106" spans="1:5" ht="15" x14ac:dyDescent="0.2">
      <c r="A106" s="48">
        <v>105</v>
      </c>
      <c r="B106" s="70">
        <v>6.38</v>
      </c>
      <c r="C106" s="67">
        <v>3.4684230083565448</v>
      </c>
      <c r="D106" s="84">
        <v>1.3414666666666675</v>
      </c>
      <c r="E106" s="67">
        <v>38.459507857142853</v>
      </c>
    </row>
    <row r="107" spans="1:5" ht="15" x14ac:dyDescent="0.2">
      <c r="A107" s="48">
        <v>106</v>
      </c>
      <c r="B107" s="70">
        <v>4.3499999999999996</v>
      </c>
      <c r="C107" s="67">
        <v>4.84851113888889</v>
      </c>
      <c r="D107" s="84">
        <v>2.7260072727272728</v>
      </c>
      <c r="E107" s="67">
        <v>44.371247142857136</v>
      </c>
    </row>
    <row r="108" spans="1:5" ht="15" x14ac:dyDescent="0.2">
      <c r="A108" s="48">
        <v>107</v>
      </c>
      <c r="B108" s="70">
        <v>7.22</v>
      </c>
      <c r="C108" s="67">
        <v>5.5659580501392796</v>
      </c>
      <c r="D108" s="84">
        <v>3.371764285714284</v>
      </c>
      <c r="E108" s="67">
        <v>47.937899464285714</v>
      </c>
    </row>
    <row r="109" spans="1:5" ht="15" x14ac:dyDescent="0.2">
      <c r="A109" s="48">
        <v>108</v>
      </c>
      <c r="B109" s="70">
        <v>9.74</v>
      </c>
      <c r="C109" s="67">
        <v>5.5604566111111096</v>
      </c>
      <c r="D109" s="84">
        <v>3.6748714285714281</v>
      </c>
      <c r="E109" s="67">
        <v>48.008893035714273</v>
      </c>
    </row>
    <row r="110" spans="1:5" ht="15" x14ac:dyDescent="0.2">
      <c r="A110" s="48">
        <v>109</v>
      </c>
      <c r="B110" s="70">
        <v>9.89</v>
      </c>
      <c r="C110" s="67">
        <v>5.4567020555555583</v>
      </c>
      <c r="D110" s="84">
        <v>3.6309642857142852</v>
      </c>
      <c r="E110" s="67">
        <v>47.730091964285705</v>
      </c>
    </row>
    <row r="111" spans="1:5" ht="15" x14ac:dyDescent="0.2">
      <c r="A111" s="48">
        <v>110</v>
      </c>
      <c r="B111" s="70">
        <v>9.15</v>
      </c>
      <c r="C111" s="67">
        <v>5.1674466295264612</v>
      </c>
      <c r="D111" s="84">
        <v>3.3231000000000006</v>
      </c>
      <c r="E111" s="67">
        <v>45.087336607142866</v>
      </c>
    </row>
    <row r="112" spans="1:5" ht="15" x14ac:dyDescent="0.2">
      <c r="A112" s="48">
        <v>111</v>
      </c>
      <c r="B112" s="70">
        <v>11.38</v>
      </c>
      <c r="C112" s="67">
        <v>4.1951484722222245</v>
      </c>
      <c r="D112" s="84">
        <v>2.5383927272727269</v>
      </c>
      <c r="E112" s="67">
        <v>43.226276250000012</v>
      </c>
    </row>
    <row r="113" spans="1:5" ht="15" x14ac:dyDescent="0.2">
      <c r="A113" s="48">
        <v>112</v>
      </c>
      <c r="B113" s="70">
        <v>13.74</v>
      </c>
      <c r="C113" s="67">
        <v>3.0894752367688039</v>
      </c>
      <c r="D113" s="84">
        <v>1.5610666666666666</v>
      </c>
      <c r="E113" s="67">
        <v>37.650419642857145</v>
      </c>
    </row>
    <row r="114" spans="1:5" ht="15" x14ac:dyDescent="0.2">
      <c r="A114" s="48">
        <v>113</v>
      </c>
      <c r="B114" s="70">
        <v>14.86</v>
      </c>
      <c r="C114" s="67">
        <v>1.7122515492957744</v>
      </c>
      <c r="D114" s="84">
        <v>0.68550638297872346</v>
      </c>
      <c r="E114" s="67">
        <v>20.971178035714285</v>
      </c>
    </row>
    <row r="115" spans="1:5" ht="15" x14ac:dyDescent="0.2">
      <c r="A115" s="48">
        <v>114</v>
      </c>
      <c r="B115" s="70">
        <v>13.88</v>
      </c>
      <c r="C115" s="67">
        <v>0.45541219999999999</v>
      </c>
      <c r="D115" s="84">
        <v>7.3894736842105277E-2</v>
      </c>
      <c r="E115" s="67">
        <v>3.2750383636363645</v>
      </c>
    </row>
    <row r="116" spans="1:5" ht="15" x14ac:dyDescent="0.2">
      <c r="A116" s="48">
        <v>115</v>
      </c>
      <c r="B116" s="70">
        <v>13.85</v>
      </c>
      <c r="C116" s="67">
        <v>3.5197938144329893E-2</v>
      </c>
      <c r="D116" s="83">
        <v>0</v>
      </c>
      <c r="E116" s="68">
        <v>0</v>
      </c>
    </row>
    <row r="117" spans="1:5" ht="15" x14ac:dyDescent="0.2">
      <c r="A117" s="48">
        <v>116</v>
      </c>
      <c r="B117" s="70">
        <v>12.09</v>
      </c>
      <c r="C117" s="68">
        <v>0</v>
      </c>
      <c r="D117" s="83">
        <v>0</v>
      </c>
      <c r="E117" s="68">
        <v>0</v>
      </c>
    </row>
    <row r="118" spans="1:5" ht="15" x14ac:dyDescent="0.2">
      <c r="A118" s="48">
        <v>117</v>
      </c>
      <c r="B118" s="70">
        <v>11.98</v>
      </c>
      <c r="C118" s="68">
        <v>0</v>
      </c>
      <c r="D118" s="83">
        <v>0</v>
      </c>
      <c r="E118" s="68">
        <v>0</v>
      </c>
    </row>
    <row r="119" spans="1:5" ht="15" x14ac:dyDescent="0.2">
      <c r="A119" s="48">
        <v>118</v>
      </c>
      <c r="B119" s="70">
        <v>11.79</v>
      </c>
      <c r="C119" s="68">
        <v>0</v>
      </c>
      <c r="D119" s="83">
        <v>0</v>
      </c>
      <c r="E119" s="68">
        <v>0</v>
      </c>
    </row>
    <row r="120" spans="1:5" ht="15" x14ac:dyDescent="0.2">
      <c r="A120" s="48">
        <v>119</v>
      </c>
      <c r="B120" s="70">
        <v>11.78</v>
      </c>
      <c r="C120" s="68">
        <v>0</v>
      </c>
      <c r="D120" s="83">
        <v>0</v>
      </c>
      <c r="E120" s="68">
        <v>0</v>
      </c>
    </row>
    <row r="121" spans="1:5" ht="15" x14ac:dyDescent="0.2">
      <c r="A121" s="48">
        <v>120</v>
      </c>
      <c r="B121" s="70">
        <v>12.27</v>
      </c>
      <c r="C121" s="68">
        <v>0</v>
      </c>
      <c r="D121" s="83">
        <v>0</v>
      </c>
      <c r="E121" s="68">
        <v>0</v>
      </c>
    </row>
    <row r="122" spans="1:5" ht="15" x14ac:dyDescent="0.2">
      <c r="A122" s="48">
        <v>121</v>
      </c>
      <c r="B122" s="67">
        <v>10.97</v>
      </c>
      <c r="C122" s="68">
        <v>0</v>
      </c>
      <c r="D122" s="83">
        <v>0</v>
      </c>
      <c r="E122" s="68">
        <v>0</v>
      </c>
    </row>
    <row r="123" spans="1:5" ht="15" x14ac:dyDescent="0.2">
      <c r="A123" s="48">
        <v>122</v>
      </c>
      <c r="B123" s="67">
        <v>9.1</v>
      </c>
      <c r="C123" s="68">
        <v>0</v>
      </c>
      <c r="D123" s="83">
        <v>0</v>
      </c>
      <c r="E123" s="68">
        <v>0</v>
      </c>
    </row>
    <row r="124" spans="1:5" ht="15" x14ac:dyDescent="0.2">
      <c r="A124" s="48">
        <v>123</v>
      </c>
      <c r="B124" s="67">
        <v>11.42</v>
      </c>
      <c r="C124" s="68">
        <v>0</v>
      </c>
      <c r="D124" s="83">
        <v>0</v>
      </c>
      <c r="E124" s="68">
        <v>0</v>
      </c>
    </row>
    <row r="125" spans="1:5" ht="15" x14ac:dyDescent="0.2">
      <c r="A125" s="48">
        <v>124</v>
      </c>
      <c r="B125" s="67">
        <v>10.78</v>
      </c>
      <c r="C125" s="68">
        <v>0</v>
      </c>
      <c r="D125" s="83">
        <v>0</v>
      </c>
      <c r="E125" s="68">
        <v>0</v>
      </c>
    </row>
    <row r="126" spans="1:5" ht="15" x14ac:dyDescent="0.2">
      <c r="A126" s="48">
        <v>125</v>
      </c>
      <c r="B126" s="67">
        <v>8.9600000000000009</v>
      </c>
      <c r="C126" s="68">
        <v>0</v>
      </c>
      <c r="D126" s="83">
        <v>0</v>
      </c>
      <c r="E126" s="68">
        <v>0</v>
      </c>
    </row>
    <row r="127" spans="1:5" ht="15" x14ac:dyDescent="0.2">
      <c r="A127" s="48">
        <v>126</v>
      </c>
      <c r="B127" s="67">
        <v>7.17</v>
      </c>
      <c r="C127" s="67">
        <v>1.7500000000000002E-2</v>
      </c>
      <c r="D127" s="83">
        <v>0</v>
      </c>
      <c r="E127" s="69">
        <v>0.20897214285714288</v>
      </c>
    </row>
    <row r="128" spans="1:5" ht="15" x14ac:dyDescent="0.2">
      <c r="A128" s="48">
        <v>127</v>
      </c>
      <c r="B128" s="67">
        <v>5.88</v>
      </c>
      <c r="C128" s="67">
        <v>0.37340954022988498</v>
      </c>
      <c r="D128" s="84">
        <v>2.8971428571428572E-2</v>
      </c>
      <c r="E128" s="67">
        <v>8.0675501785714285</v>
      </c>
    </row>
    <row r="129" spans="1:5" ht="15" x14ac:dyDescent="0.2">
      <c r="A129" s="48">
        <v>128</v>
      </c>
      <c r="B129" s="67">
        <v>3.67</v>
      </c>
      <c r="C129" s="67">
        <v>1.7866851396648047</v>
      </c>
      <c r="D129" s="84">
        <v>0.34431428571428574</v>
      </c>
      <c r="E129" s="67">
        <v>26.42724446428571</v>
      </c>
    </row>
    <row r="130" spans="1:5" ht="15" x14ac:dyDescent="0.2">
      <c r="A130" s="48">
        <v>129</v>
      </c>
      <c r="B130" s="67">
        <v>6.38</v>
      </c>
      <c r="C130" s="67">
        <v>3.4684230083565448</v>
      </c>
      <c r="D130" s="84">
        <v>1.3414666666666675</v>
      </c>
      <c r="E130" s="67">
        <v>38.459507857142853</v>
      </c>
    </row>
    <row r="131" spans="1:5" ht="15" x14ac:dyDescent="0.2">
      <c r="A131" s="48">
        <v>130</v>
      </c>
      <c r="B131" s="67">
        <v>4.3499999999999996</v>
      </c>
      <c r="C131" s="67">
        <v>4.84851113888889</v>
      </c>
      <c r="D131" s="84">
        <v>2.7260072727272728</v>
      </c>
      <c r="E131" s="67">
        <v>44.371247142857136</v>
      </c>
    </row>
    <row r="132" spans="1:5" ht="15" x14ac:dyDescent="0.2">
      <c r="A132" s="48">
        <v>131</v>
      </c>
      <c r="B132" s="67">
        <v>7.22</v>
      </c>
      <c r="C132" s="67">
        <v>5.5659580501392796</v>
      </c>
      <c r="D132" s="84">
        <v>3.371764285714284</v>
      </c>
      <c r="E132" s="67">
        <v>47.937899464285714</v>
      </c>
    </row>
    <row r="133" spans="1:5" ht="15" x14ac:dyDescent="0.2">
      <c r="A133" s="48">
        <v>132</v>
      </c>
      <c r="B133" s="67">
        <v>9.74</v>
      </c>
      <c r="C133" s="67">
        <v>5.5604566111111096</v>
      </c>
      <c r="D133" s="84">
        <v>3.6748714285714281</v>
      </c>
      <c r="E133" s="67">
        <v>48.008893035714273</v>
      </c>
    </row>
    <row r="134" spans="1:5" ht="15" x14ac:dyDescent="0.2">
      <c r="A134" s="48">
        <v>133</v>
      </c>
      <c r="B134" s="67">
        <v>9.89</v>
      </c>
      <c r="C134" s="67">
        <v>5.4567020555555583</v>
      </c>
      <c r="D134" s="84">
        <v>3.6309642857142852</v>
      </c>
      <c r="E134" s="67">
        <v>47.730091964285705</v>
      </c>
    </row>
    <row r="135" spans="1:5" ht="15" x14ac:dyDescent="0.2">
      <c r="A135" s="48">
        <v>134</v>
      </c>
      <c r="B135" s="67">
        <v>9.15</v>
      </c>
      <c r="C135" s="67">
        <v>5.1674466295264612</v>
      </c>
      <c r="D135" s="84">
        <v>3.3231000000000006</v>
      </c>
      <c r="E135" s="67">
        <v>45.087336607142866</v>
      </c>
    </row>
    <row r="136" spans="1:5" ht="15" x14ac:dyDescent="0.2">
      <c r="A136" s="48">
        <v>135</v>
      </c>
      <c r="B136" s="67">
        <v>11.38</v>
      </c>
      <c r="C136" s="67">
        <v>4.1951484722222245</v>
      </c>
      <c r="D136" s="84">
        <v>2.5383927272727269</v>
      </c>
      <c r="E136" s="67">
        <v>43.226276250000012</v>
      </c>
    </row>
    <row r="137" spans="1:5" ht="15" x14ac:dyDescent="0.2">
      <c r="A137" s="48">
        <v>136</v>
      </c>
      <c r="B137" s="67">
        <v>13.74</v>
      </c>
      <c r="C137" s="67">
        <v>3.0894752367688039</v>
      </c>
      <c r="D137" s="84">
        <v>1.5610666666666666</v>
      </c>
      <c r="E137" s="67">
        <v>37.650419642857145</v>
      </c>
    </row>
    <row r="138" spans="1:5" ht="15" x14ac:dyDescent="0.2">
      <c r="A138" s="48">
        <v>137</v>
      </c>
      <c r="B138" s="67">
        <v>14.86</v>
      </c>
      <c r="C138" s="67">
        <v>1.7122515492957744</v>
      </c>
      <c r="D138" s="84">
        <v>0.68550638297872346</v>
      </c>
      <c r="E138" s="67">
        <v>20.971178035714285</v>
      </c>
    </row>
    <row r="139" spans="1:5" ht="15" x14ac:dyDescent="0.2">
      <c r="A139" s="48">
        <v>138</v>
      </c>
      <c r="B139" s="67">
        <v>13.88</v>
      </c>
      <c r="C139" s="67">
        <v>0.45541219999999999</v>
      </c>
      <c r="D139" s="84">
        <v>7.3894736842105277E-2</v>
      </c>
      <c r="E139" s="67">
        <v>3.2750383636363645</v>
      </c>
    </row>
    <row r="140" spans="1:5" ht="15" x14ac:dyDescent="0.2">
      <c r="A140" s="48">
        <v>139</v>
      </c>
      <c r="B140" s="67">
        <v>13.85</v>
      </c>
      <c r="C140" s="67">
        <v>3.5197938144329893E-2</v>
      </c>
      <c r="D140" s="83">
        <v>0</v>
      </c>
      <c r="E140" s="68">
        <v>0</v>
      </c>
    </row>
    <row r="141" spans="1:5" ht="15" x14ac:dyDescent="0.2">
      <c r="A141" s="48">
        <v>140</v>
      </c>
      <c r="B141" s="67">
        <v>12.09</v>
      </c>
      <c r="C141" s="68">
        <v>0</v>
      </c>
      <c r="D141" s="83">
        <v>0</v>
      </c>
      <c r="E141" s="68">
        <v>0</v>
      </c>
    </row>
    <row r="142" spans="1:5" ht="15" x14ac:dyDescent="0.2">
      <c r="A142" s="48">
        <v>141</v>
      </c>
      <c r="B142" s="67">
        <v>11.98</v>
      </c>
      <c r="C142" s="68">
        <v>0</v>
      </c>
      <c r="D142" s="83">
        <v>0</v>
      </c>
      <c r="E142" s="68">
        <v>0</v>
      </c>
    </row>
    <row r="143" spans="1:5" ht="15" x14ac:dyDescent="0.2">
      <c r="A143" s="48">
        <v>142</v>
      </c>
      <c r="B143" s="67">
        <v>11.79</v>
      </c>
      <c r="C143" s="68">
        <v>0</v>
      </c>
      <c r="D143" s="83">
        <v>0</v>
      </c>
      <c r="E143" s="68">
        <v>0</v>
      </c>
    </row>
    <row r="144" spans="1:5" ht="15" x14ac:dyDescent="0.2">
      <c r="A144" s="48">
        <v>143</v>
      </c>
      <c r="B144" s="67">
        <v>11.78</v>
      </c>
      <c r="C144" s="68">
        <v>0</v>
      </c>
      <c r="D144" s="83">
        <v>0</v>
      </c>
      <c r="E144" s="68">
        <v>0</v>
      </c>
    </row>
    <row r="145" spans="1:5" ht="15" x14ac:dyDescent="0.2">
      <c r="A145" s="48">
        <v>144</v>
      </c>
      <c r="B145" s="67">
        <v>12.27</v>
      </c>
      <c r="C145" s="68">
        <v>0</v>
      </c>
      <c r="D145" s="83">
        <v>0</v>
      </c>
      <c r="E145" s="68">
        <v>0</v>
      </c>
    </row>
    <row r="146" spans="1:5" ht="15" x14ac:dyDescent="0.2">
      <c r="A146" s="48">
        <v>145</v>
      </c>
      <c r="B146" s="67">
        <v>10.97</v>
      </c>
      <c r="C146" s="68">
        <v>0</v>
      </c>
      <c r="D146" s="83">
        <v>0</v>
      </c>
      <c r="E146" s="68">
        <v>0</v>
      </c>
    </row>
    <row r="147" spans="1:5" ht="15" x14ac:dyDescent="0.2">
      <c r="A147" s="48">
        <v>146</v>
      </c>
      <c r="B147" s="67">
        <v>9.1</v>
      </c>
      <c r="C147" s="68">
        <v>0</v>
      </c>
      <c r="D147" s="83">
        <v>0</v>
      </c>
      <c r="E147" s="68">
        <v>0</v>
      </c>
    </row>
    <row r="148" spans="1:5" ht="15" x14ac:dyDescent="0.2">
      <c r="A148" s="48">
        <v>147</v>
      </c>
      <c r="B148" s="67">
        <v>11.42</v>
      </c>
      <c r="C148" s="68">
        <v>0</v>
      </c>
      <c r="D148" s="83">
        <v>0</v>
      </c>
      <c r="E148" s="68">
        <v>0</v>
      </c>
    </row>
    <row r="149" spans="1:5" ht="15" x14ac:dyDescent="0.2">
      <c r="A149" s="48">
        <v>148</v>
      </c>
      <c r="B149" s="67">
        <v>10.78</v>
      </c>
      <c r="C149" s="68">
        <v>0</v>
      </c>
      <c r="D149" s="83">
        <v>0</v>
      </c>
      <c r="E149" s="68">
        <v>0</v>
      </c>
    </row>
    <row r="150" spans="1:5" ht="15" x14ac:dyDescent="0.2">
      <c r="A150" s="48">
        <v>149</v>
      </c>
      <c r="B150" s="67">
        <v>8.9600000000000009</v>
      </c>
      <c r="C150" s="68">
        <v>0</v>
      </c>
      <c r="D150" s="83">
        <v>0</v>
      </c>
      <c r="E150" s="68">
        <v>0</v>
      </c>
    </row>
    <row r="151" spans="1:5" ht="15" x14ac:dyDescent="0.2">
      <c r="A151" s="48">
        <v>150</v>
      </c>
      <c r="B151" s="67">
        <v>7.17</v>
      </c>
      <c r="C151" s="67">
        <v>1.7500000000000002E-2</v>
      </c>
      <c r="D151" s="83">
        <v>0</v>
      </c>
      <c r="E151" s="69">
        <v>0.20897214285714288</v>
      </c>
    </row>
    <row r="152" spans="1:5" ht="15" x14ac:dyDescent="0.2">
      <c r="A152" s="48">
        <v>151</v>
      </c>
      <c r="B152" s="67">
        <v>5.88</v>
      </c>
      <c r="C152" s="67">
        <v>0.37340954022988498</v>
      </c>
      <c r="D152" s="84">
        <v>2.8971428571428572E-2</v>
      </c>
      <c r="E152" s="67">
        <v>8.0675501785714285</v>
      </c>
    </row>
    <row r="153" spans="1:5" ht="15" x14ac:dyDescent="0.2">
      <c r="A153" s="48">
        <v>152</v>
      </c>
      <c r="B153" s="67">
        <v>3.67</v>
      </c>
      <c r="C153" s="67">
        <v>1.7866851396648047</v>
      </c>
      <c r="D153" s="84">
        <v>0.34431428571428574</v>
      </c>
      <c r="E153" s="67">
        <v>26.42724446428571</v>
      </c>
    </row>
    <row r="154" spans="1:5" ht="15" x14ac:dyDescent="0.2">
      <c r="A154" s="48">
        <v>153</v>
      </c>
      <c r="B154" s="67">
        <v>6.38</v>
      </c>
      <c r="C154" s="67">
        <v>3.4684230083565448</v>
      </c>
      <c r="D154" s="84">
        <v>1.3414666666666675</v>
      </c>
      <c r="E154" s="67">
        <v>38.459507857142853</v>
      </c>
    </row>
    <row r="155" spans="1:5" ht="15" x14ac:dyDescent="0.2">
      <c r="A155" s="48">
        <v>154</v>
      </c>
      <c r="B155" s="67">
        <v>4.3499999999999996</v>
      </c>
      <c r="C155" s="67">
        <v>4.84851113888889</v>
      </c>
      <c r="D155" s="84">
        <v>2.7260072727272728</v>
      </c>
      <c r="E155" s="67">
        <v>44.371247142857136</v>
      </c>
    </row>
    <row r="156" spans="1:5" ht="15" x14ac:dyDescent="0.2">
      <c r="A156" s="48">
        <v>155</v>
      </c>
      <c r="B156" s="67">
        <v>7.22</v>
      </c>
      <c r="C156" s="67">
        <v>5.5659580501392796</v>
      </c>
      <c r="D156" s="84">
        <v>3.371764285714284</v>
      </c>
      <c r="E156" s="67">
        <v>47.937899464285714</v>
      </c>
    </row>
    <row r="157" spans="1:5" ht="15" x14ac:dyDescent="0.2">
      <c r="A157" s="48">
        <v>156</v>
      </c>
      <c r="B157" s="67">
        <v>9.74</v>
      </c>
      <c r="C157" s="67">
        <v>5.5604566111111096</v>
      </c>
      <c r="D157" s="84">
        <v>3.6748714285714281</v>
      </c>
      <c r="E157" s="67">
        <v>48.008893035714273</v>
      </c>
    </row>
    <row r="158" spans="1:5" ht="15" x14ac:dyDescent="0.2">
      <c r="A158" s="48">
        <v>157</v>
      </c>
      <c r="B158" s="67">
        <v>9.89</v>
      </c>
      <c r="C158" s="67">
        <v>5.4567020555555583</v>
      </c>
      <c r="D158" s="84">
        <v>3.6309642857142852</v>
      </c>
      <c r="E158" s="67">
        <v>47.730091964285705</v>
      </c>
    </row>
    <row r="159" spans="1:5" ht="15" x14ac:dyDescent="0.2">
      <c r="A159" s="48">
        <v>158</v>
      </c>
      <c r="B159" s="67">
        <v>9.15</v>
      </c>
      <c r="C159" s="67">
        <v>5.1674466295264612</v>
      </c>
      <c r="D159" s="84">
        <v>3.3231000000000006</v>
      </c>
      <c r="E159" s="67">
        <v>45.087336607142866</v>
      </c>
    </row>
    <row r="160" spans="1:5" ht="15" x14ac:dyDescent="0.2">
      <c r="A160" s="48">
        <v>159</v>
      </c>
      <c r="B160" s="67">
        <v>11.38</v>
      </c>
      <c r="C160" s="67">
        <v>4.1951484722222245</v>
      </c>
      <c r="D160" s="84">
        <v>2.5383927272727269</v>
      </c>
      <c r="E160" s="67">
        <v>43.226276250000012</v>
      </c>
    </row>
    <row r="161" spans="1:5" ht="15" x14ac:dyDescent="0.2">
      <c r="A161" s="48">
        <v>160</v>
      </c>
      <c r="B161" s="67">
        <v>13.74</v>
      </c>
      <c r="C161" s="67">
        <v>3.0894752367688039</v>
      </c>
      <c r="D161" s="84">
        <v>1.5610666666666666</v>
      </c>
      <c r="E161" s="67">
        <v>37.650419642857145</v>
      </c>
    </row>
    <row r="162" spans="1:5" ht="15" x14ac:dyDescent="0.2">
      <c r="A162" s="48">
        <v>161</v>
      </c>
      <c r="B162" s="67">
        <v>14.86</v>
      </c>
      <c r="C162" s="67">
        <v>1.7122515492957744</v>
      </c>
      <c r="D162" s="84">
        <v>0.68550638297872346</v>
      </c>
      <c r="E162" s="67">
        <v>20.971178035714285</v>
      </c>
    </row>
    <row r="163" spans="1:5" ht="15" x14ac:dyDescent="0.2">
      <c r="A163" s="48">
        <v>162</v>
      </c>
      <c r="B163" s="67">
        <v>13.88</v>
      </c>
      <c r="C163" s="67">
        <v>0.45541219999999999</v>
      </c>
      <c r="D163" s="84">
        <v>7.3894736842105277E-2</v>
      </c>
      <c r="E163" s="67">
        <v>3.2750383636363645</v>
      </c>
    </row>
    <row r="164" spans="1:5" ht="15" x14ac:dyDescent="0.2">
      <c r="A164" s="48">
        <v>163</v>
      </c>
      <c r="B164" s="67">
        <v>13.85</v>
      </c>
      <c r="C164" s="67">
        <v>3.5197938144329893E-2</v>
      </c>
      <c r="D164" s="83">
        <v>0</v>
      </c>
      <c r="E164" s="68">
        <v>0</v>
      </c>
    </row>
    <row r="165" spans="1:5" ht="15" x14ac:dyDescent="0.2">
      <c r="A165" s="48">
        <v>164</v>
      </c>
      <c r="B165" s="67">
        <v>12.09</v>
      </c>
      <c r="C165" s="68">
        <v>0</v>
      </c>
      <c r="D165" s="83">
        <v>0</v>
      </c>
      <c r="E165" s="68">
        <v>0</v>
      </c>
    </row>
    <row r="166" spans="1:5" ht="15" x14ac:dyDescent="0.2">
      <c r="A166" s="48">
        <v>165</v>
      </c>
      <c r="B166" s="67">
        <v>11.98</v>
      </c>
      <c r="C166" s="68">
        <v>0</v>
      </c>
      <c r="D166" s="83">
        <v>0</v>
      </c>
      <c r="E166" s="68">
        <v>0</v>
      </c>
    </row>
    <row r="167" spans="1:5" ht="15" x14ac:dyDescent="0.2">
      <c r="A167" s="48">
        <v>166</v>
      </c>
      <c r="B167" s="67">
        <v>11.79</v>
      </c>
      <c r="C167" s="68">
        <v>0</v>
      </c>
      <c r="D167" s="83">
        <v>0</v>
      </c>
      <c r="E167" s="68">
        <v>0</v>
      </c>
    </row>
    <row r="168" spans="1:5" ht="15" x14ac:dyDescent="0.2">
      <c r="A168" s="48">
        <v>167</v>
      </c>
      <c r="B168" s="67">
        <v>11.78</v>
      </c>
      <c r="C168" s="68">
        <v>0</v>
      </c>
      <c r="D168" s="83">
        <v>0</v>
      </c>
      <c r="E168" s="68">
        <v>0</v>
      </c>
    </row>
    <row r="169" spans="1:5" ht="15" x14ac:dyDescent="0.2">
      <c r="A169" s="48">
        <v>168</v>
      </c>
      <c r="B169" s="67">
        <v>12.27</v>
      </c>
      <c r="C169" s="68">
        <v>0</v>
      </c>
      <c r="D169" s="83">
        <v>0</v>
      </c>
      <c r="E169" s="68">
        <v>0</v>
      </c>
    </row>
    <row r="170" spans="1:5" ht="15" x14ac:dyDescent="0.2">
      <c r="A170" s="48">
        <v>169</v>
      </c>
      <c r="B170" s="67">
        <v>10.97</v>
      </c>
      <c r="C170" s="68">
        <v>0</v>
      </c>
      <c r="D170" s="83">
        <v>0</v>
      </c>
      <c r="E170" s="68">
        <v>0</v>
      </c>
    </row>
    <row r="171" spans="1:5" ht="15" x14ac:dyDescent="0.2">
      <c r="A171" s="48">
        <v>170</v>
      </c>
      <c r="B171" s="67">
        <v>9.1</v>
      </c>
      <c r="C171" s="68">
        <v>0</v>
      </c>
      <c r="D171" s="83">
        <v>0</v>
      </c>
      <c r="E171" s="68">
        <v>0</v>
      </c>
    </row>
    <row r="172" spans="1:5" ht="15" x14ac:dyDescent="0.2">
      <c r="A172" s="48">
        <v>171</v>
      </c>
      <c r="B172" s="67">
        <v>11.42</v>
      </c>
      <c r="C172" s="68">
        <v>0</v>
      </c>
      <c r="D172" s="83">
        <v>0</v>
      </c>
      <c r="E172" s="68">
        <v>0</v>
      </c>
    </row>
    <row r="173" spans="1:5" ht="15" x14ac:dyDescent="0.2">
      <c r="A173" s="48">
        <v>172</v>
      </c>
      <c r="B173" s="67">
        <v>10.78</v>
      </c>
      <c r="C173" s="68">
        <v>0</v>
      </c>
      <c r="D173" s="83">
        <v>0</v>
      </c>
      <c r="E173" s="68">
        <v>0</v>
      </c>
    </row>
    <row r="174" spans="1:5" ht="15" x14ac:dyDescent="0.2">
      <c r="A174" s="48">
        <v>173</v>
      </c>
      <c r="B174" s="67">
        <v>8.9600000000000009</v>
      </c>
      <c r="C174" s="68">
        <v>0</v>
      </c>
      <c r="D174" s="83">
        <v>0</v>
      </c>
      <c r="E174" s="68">
        <v>0</v>
      </c>
    </row>
    <row r="175" spans="1:5" ht="15" x14ac:dyDescent="0.2">
      <c r="A175" s="48">
        <v>174</v>
      </c>
      <c r="B175" s="67">
        <v>7.17</v>
      </c>
      <c r="C175" s="67">
        <v>1.7500000000000002E-2</v>
      </c>
      <c r="D175" s="83">
        <v>0</v>
      </c>
      <c r="E175" s="69">
        <v>0.20897214285714288</v>
      </c>
    </row>
    <row r="176" spans="1:5" ht="15" x14ac:dyDescent="0.2">
      <c r="A176" s="48">
        <v>175</v>
      </c>
      <c r="B176" s="67">
        <v>5.88</v>
      </c>
      <c r="C176" s="67">
        <v>0.37340954022988498</v>
      </c>
      <c r="D176" s="84">
        <v>2.8971428571428572E-2</v>
      </c>
      <c r="E176" s="67">
        <v>8.0675501785714285</v>
      </c>
    </row>
    <row r="177" spans="1:5" ht="15" x14ac:dyDescent="0.2">
      <c r="A177" s="48">
        <v>176</v>
      </c>
      <c r="B177" s="67">
        <v>3.67</v>
      </c>
      <c r="C177" s="67">
        <v>1.7866851396648047</v>
      </c>
      <c r="D177" s="84">
        <v>0.34431428571428574</v>
      </c>
      <c r="E177" s="67">
        <v>26.42724446428571</v>
      </c>
    </row>
    <row r="178" spans="1:5" ht="15" x14ac:dyDescent="0.2">
      <c r="A178" s="48">
        <v>177</v>
      </c>
      <c r="B178" s="67">
        <v>6.38</v>
      </c>
      <c r="C178" s="67">
        <v>3.4684230083565448</v>
      </c>
      <c r="D178" s="84">
        <v>1.3414666666666675</v>
      </c>
      <c r="E178" s="67">
        <v>38.459507857142853</v>
      </c>
    </row>
    <row r="179" spans="1:5" ht="15" x14ac:dyDescent="0.2">
      <c r="A179" s="48">
        <v>178</v>
      </c>
      <c r="B179" s="67">
        <v>4.3499999999999996</v>
      </c>
      <c r="C179" s="67">
        <v>4.84851113888889</v>
      </c>
      <c r="D179" s="84">
        <v>2.7260072727272728</v>
      </c>
      <c r="E179" s="67">
        <v>44.371247142857136</v>
      </c>
    </row>
    <row r="180" spans="1:5" ht="15" x14ac:dyDescent="0.2">
      <c r="A180" s="48">
        <v>179</v>
      </c>
      <c r="B180" s="67">
        <v>7.22</v>
      </c>
      <c r="C180" s="67">
        <v>5.5659580501392796</v>
      </c>
      <c r="D180" s="84">
        <v>3.371764285714284</v>
      </c>
      <c r="E180" s="67">
        <v>47.937899464285714</v>
      </c>
    </row>
    <row r="181" spans="1:5" ht="15" x14ac:dyDescent="0.2">
      <c r="A181" s="48">
        <v>180</v>
      </c>
      <c r="B181" s="67">
        <v>9.74</v>
      </c>
      <c r="C181" s="67">
        <v>5.5604566111111096</v>
      </c>
      <c r="D181" s="84">
        <v>3.6748714285714281</v>
      </c>
      <c r="E181" s="67">
        <v>48.008893035714273</v>
      </c>
    </row>
    <row r="182" spans="1:5" ht="15" x14ac:dyDescent="0.2">
      <c r="A182" s="48">
        <v>181</v>
      </c>
      <c r="B182" s="67">
        <v>9.89</v>
      </c>
      <c r="C182" s="67">
        <v>5.4567020555555583</v>
      </c>
      <c r="D182" s="84">
        <v>3.6309642857142852</v>
      </c>
      <c r="E182" s="67">
        <v>47.730091964285705</v>
      </c>
    </row>
    <row r="183" spans="1:5" ht="15" x14ac:dyDescent="0.2">
      <c r="A183" s="48">
        <v>182</v>
      </c>
      <c r="B183" s="67">
        <v>9.15</v>
      </c>
      <c r="C183" s="67">
        <v>5.1674466295264612</v>
      </c>
      <c r="D183" s="84">
        <v>3.3231000000000006</v>
      </c>
      <c r="E183" s="67">
        <v>45.087336607142866</v>
      </c>
    </row>
    <row r="184" spans="1:5" ht="15" x14ac:dyDescent="0.2">
      <c r="A184" s="48">
        <v>183</v>
      </c>
      <c r="B184" s="67">
        <v>11.38</v>
      </c>
      <c r="C184" s="67">
        <v>4.1951484722222245</v>
      </c>
      <c r="D184" s="84">
        <v>2.5383927272727269</v>
      </c>
      <c r="E184" s="67">
        <v>43.226276250000012</v>
      </c>
    </row>
    <row r="185" spans="1:5" ht="15" x14ac:dyDescent="0.2">
      <c r="A185" s="48">
        <v>184</v>
      </c>
      <c r="B185" s="67">
        <v>13.74</v>
      </c>
      <c r="C185" s="67">
        <v>3.0894752367688039</v>
      </c>
      <c r="D185" s="84">
        <v>1.5610666666666666</v>
      </c>
      <c r="E185" s="67">
        <v>37.650419642857145</v>
      </c>
    </row>
    <row r="186" spans="1:5" ht="15" x14ac:dyDescent="0.2">
      <c r="A186" s="48">
        <v>185</v>
      </c>
      <c r="B186" s="67">
        <v>14.86</v>
      </c>
      <c r="C186" s="67">
        <v>1.7122515492957744</v>
      </c>
      <c r="D186" s="84">
        <v>0.68550638297872346</v>
      </c>
      <c r="E186" s="67">
        <v>20.971178035714285</v>
      </c>
    </row>
    <row r="187" spans="1:5" ht="15" x14ac:dyDescent="0.2">
      <c r="A187" s="48">
        <v>186</v>
      </c>
      <c r="B187" s="67">
        <v>13.88</v>
      </c>
      <c r="C187" s="67">
        <v>0.45541219999999999</v>
      </c>
      <c r="D187" s="84">
        <v>7.3894736842105277E-2</v>
      </c>
      <c r="E187" s="67">
        <v>3.2750383636363645</v>
      </c>
    </row>
    <row r="188" spans="1:5" ht="15" x14ac:dyDescent="0.2">
      <c r="A188" s="48">
        <v>187</v>
      </c>
      <c r="B188" s="67">
        <v>13.85</v>
      </c>
      <c r="C188" s="67">
        <v>3.5197938144329893E-2</v>
      </c>
      <c r="D188" s="83">
        <v>0</v>
      </c>
      <c r="E188" s="68">
        <v>0</v>
      </c>
    </row>
    <row r="189" spans="1:5" ht="15" x14ac:dyDescent="0.2">
      <c r="A189" s="48">
        <v>188</v>
      </c>
      <c r="B189" s="67">
        <v>12.09</v>
      </c>
      <c r="C189" s="68">
        <v>0</v>
      </c>
      <c r="D189" s="83">
        <v>0</v>
      </c>
      <c r="E189" s="68">
        <v>0</v>
      </c>
    </row>
    <row r="190" spans="1:5" ht="15" x14ac:dyDescent="0.2">
      <c r="A190" s="48">
        <v>189</v>
      </c>
      <c r="B190" s="67">
        <v>11.98</v>
      </c>
      <c r="C190" s="68">
        <v>0</v>
      </c>
      <c r="D190" s="83">
        <v>0</v>
      </c>
      <c r="E190" s="68">
        <v>0</v>
      </c>
    </row>
    <row r="191" spans="1:5" ht="15" x14ac:dyDescent="0.2">
      <c r="A191" s="48">
        <v>190</v>
      </c>
      <c r="B191" s="67">
        <v>11.79</v>
      </c>
      <c r="C191" s="68">
        <v>0</v>
      </c>
      <c r="D191" s="83">
        <v>0</v>
      </c>
      <c r="E191" s="68">
        <v>0</v>
      </c>
    </row>
    <row r="192" spans="1:5" ht="15" x14ac:dyDescent="0.2">
      <c r="A192" s="48">
        <v>191</v>
      </c>
      <c r="B192" s="67">
        <v>11.78</v>
      </c>
      <c r="C192" s="68">
        <v>0</v>
      </c>
      <c r="D192" s="83">
        <v>0</v>
      </c>
      <c r="E192" s="68">
        <v>0</v>
      </c>
    </row>
    <row r="193" spans="1:5" ht="15" x14ac:dyDescent="0.2">
      <c r="A193" s="48">
        <v>192</v>
      </c>
      <c r="B193" s="67">
        <v>12.27</v>
      </c>
      <c r="C193" s="68">
        <v>0</v>
      </c>
      <c r="D193" s="83">
        <v>0</v>
      </c>
      <c r="E193" s="68">
        <v>0</v>
      </c>
    </row>
    <row r="194" spans="1:5" ht="15" x14ac:dyDescent="0.2">
      <c r="A194" s="48">
        <v>193</v>
      </c>
      <c r="B194" s="67">
        <v>10.97</v>
      </c>
      <c r="C194" s="68">
        <v>0</v>
      </c>
      <c r="D194" s="83">
        <v>0</v>
      </c>
      <c r="E194" s="68">
        <v>0</v>
      </c>
    </row>
    <row r="195" spans="1:5" ht="15" x14ac:dyDescent="0.2">
      <c r="A195" s="48">
        <v>194</v>
      </c>
      <c r="B195" s="70">
        <v>9.1</v>
      </c>
      <c r="C195" s="68">
        <v>0</v>
      </c>
      <c r="D195" s="83">
        <v>0</v>
      </c>
      <c r="E195" s="68">
        <v>0</v>
      </c>
    </row>
    <row r="196" spans="1:5" ht="15" x14ac:dyDescent="0.2">
      <c r="A196" s="48">
        <v>195</v>
      </c>
      <c r="B196" s="70">
        <v>11.42</v>
      </c>
      <c r="C196" s="68">
        <v>0</v>
      </c>
      <c r="D196" s="83">
        <v>0</v>
      </c>
      <c r="E196" s="68">
        <v>0</v>
      </c>
    </row>
    <row r="197" spans="1:5" ht="15" x14ac:dyDescent="0.2">
      <c r="A197" s="48">
        <v>196</v>
      </c>
      <c r="B197" s="70">
        <v>10.78</v>
      </c>
      <c r="C197" s="68">
        <v>0</v>
      </c>
      <c r="D197" s="83">
        <v>0</v>
      </c>
      <c r="E197" s="68">
        <v>0</v>
      </c>
    </row>
    <row r="198" spans="1:5" ht="15" x14ac:dyDescent="0.2">
      <c r="A198" s="48">
        <v>197</v>
      </c>
      <c r="B198" s="70">
        <v>8.9600000000000009</v>
      </c>
      <c r="C198" s="68">
        <v>0</v>
      </c>
      <c r="D198" s="83">
        <v>0</v>
      </c>
      <c r="E198" s="68">
        <v>0</v>
      </c>
    </row>
    <row r="199" spans="1:5" ht="15" x14ac:dyDescent="0.2">
      <c r="A199" s="48">
        <v>198</v>
      </c>
      <c r="B199" s="70">
        <v>7.17</v>
      </c>
      <c r="C199" s="67">
        <v>1.7500000000000002E-2</v>
      </c>
      <c r="D199" s="83">
        <v>0</v>
      </c>
      <c r="E199" s="69">
        <v>0.20897214285714288</v>
      </c>
    </row>
    <row r="200" spans="1:5" ht="15" x14ac:dyDescent="0.2">
      <c r="A200" s="48">
        <v>199</v>
      </c>
      <c r="B200" s="70">
        <v>5.88</v>
      </c>
      <c r="C200" s="67">
        <v>0.37340954022988498</v>
      </c>
      <c r="D200" s="84">
        <v>2.8971428571428572E-2</v>
      </c>
      <c r="E200" s="67">
        <v>8.0675501785714285</v>
      </c>
    </row>
    <row r="201" spans="1:5" ht="15" x14ac:dyDescent="0.2">
      <c r="A201" s="48">
        <v>200</v>
      </c>
      <c r="B201" s="70">
        <v>3.67</v>
      </c>
      <c r="C201" s="67">
        <v>1.7866851396648047</v>
      </c>
      <c r="D201" s="84">
        <v>0.34431428571428574</v>
      </c>
      <c r="E201" s="67">
        <v>26.42724446428571</v>
      </c>
    </row>
    <row r="202" spans="1:5" ht="15" x14ac:dyDescent="0.2">
      <c r="A202" s="48">
        <v>201</v>
      </c>
      <c r="B202" s="70">
        <v>6.38</v>
      </c>
      <c r="C202" s="67">
        <v>3.4684230083565448</v>
      </c>
      <c r="D202" s="84">
        <v>1.3414666666666675</v>
      </c>
      <c r="E202" s="67">
        <v>38.459507857142853</v>
      </c>
    </row>
    <row r="203" spans="1:5" ht="15" x14ac:dyDescent="0.2">
      <c r="A203" s="48">
        <v>202</v>
      </c>
      <c r="B203" s="70">
        <v>4.3499999999999996</v>
      </c>
      <c r="C203" s="67">
        <v>4.84851113888889</v>
      </c>
      <c r="D203" s="84">
        <v>2.7260072727272728</v>
      </c>
      <c r="E203" s="67">
        <v>44.371247142857136</v>
      </c>
    </row>
    <row r="204" spans="1:5" ht="15" x14ac:dyDescent="0.2">
      <c r="A204" s="48">
        <v>203</v>
      </c>
      <c r="B204" s="70">
        <v>7.22</v>
      </c>
      <c r="C204" s="67">
        <v>5.5659580501392796</v>
      </c>
      <c r="D204" s="84">
        <v>3.371764285714284</v>
      </c>
      <c r="E204" s="67">
        <v>47.937899464285714</v>
      </c>
    </row>
    <row r="205" spans="1:5" ht="15" x14ac:dyDescent="0.2">
      <c r="A205" s="48">
        <v>204</v>
      </c>
      <c r="B205" s="70">
        <v>9.74</v>
      </c>
      <c r="C205" s="67">
        <v>5.5604566111111096</v>
      </c>
      <c r="D205" s="84">
        <v>3.6748714285714281</v>
      </c>
      <c r="E205" s="67">
        <v>48.008893035714273</v>
      </c>
    </row>
    <row r="206" spans="1:5" ht="15" x14ac:dyDescent="0.2">
      <c r="A206" s="48">
        <v>205</v>
      </c>
      <c r="B206" s="70">
        <v>9.89</v>
      </c>
      <c r="C206" s="67">
        <v>5.4567020555555583</v>
      </c>
      <c r="D206" s="84">
        <v>3.6309642857142852</v>
      </c>
      <c r="E206" s="67">
        <v>47.730091964285705</v>
      </c>
    </row>
    <row r="207" spans="1:5" ht="15" x14ac:dyDescent="0.2">
      <c r="A207" s="48">
        <v>206</v>
      </c>
      <c r="B207" s="70">
        <v>9.15</v>
      </c>
      <c r="C207" s="67">
        <v>5.1674466295264612</v>
      </c>
      <c r="D207" s="84">
        <v>3.3231000000000006</v>
      </c>
      <c r="E207" s="67">
        <v>45.087336607142866</v>
      </c>
    </row>
    <row r="208" spans="1:5" ht="15" x14ac:dyDescent="0.2">
      <c r="A208" s="48">
        <v>207</v>
      </c>
      <c r="B208" s="70">
        <v>11.38</v>
      </c>
      <c r="C208" s="67">
        <v>4.1951484722222245</v>
      </c>
      <c r="D208" s="84">
        <v>2.5383927272727269</v>
      </c>
      <c r="E208" s="67">
        <v>43.226276250000012</v>
      </c>
    </row>
    <row r="209" spans="1:5" ht="15" x14ac:dyDescent="0.2">
      <c r="A209" s="48">
        <v>208</v>
      </c>
      <c r="B209" s="70">
        <v>13.74</v>
      </c>
      <c r="C209" s="67">
        <v>3.0894752367688039</v>
      </c>
      <c r="D209" s="84">
        <v>1.5610666666666666</v>
      </c>
      <c r="E209" s="67">
        <v>37.650419642857145</v>
      </c>
    </row>
    <row r="210" spans="1:5" ht="15" x14ac:dyDescent="0.2">
      <c r="A210" s="48">
        <v>209</v>
      </c>
      <c r="B210" s="70">
        <v>14.86</v>
      </c>
      <c r="C210" s="67">
        <v>1.7122515492957744</v>
      </c>
      <c r="D210" s="84">
        <v>0.68550638297872346</v>
      </c>
      <c r="E210" s="67">
        <v>20.971178035714285</v>
      </c>
    </row>
    <row r="211" spans="1:5" ht="15" x14ac:dyDescent="0.2">
      <c r="A211" s="48">
        <v>210</v>
      </c>
      <c r="B211" s="70">
        <v>13.88</v>
      </c>
      <c r="C211" s="67">
        <v>0.45541219999999999</v>
      </c>
      <c r="D211" s="84">
        <v>7.3894736842105277E-2</v>
      </c>
      <c r="E211" s="67">
        <v>3.2750383636363645</v>
      </c>
    </row>
    <row r="212" spans="1:5" ht="15" x14ac:dyDescent="0.2">
      <c r="A212" s="48">
        <v>211</v>
      </c>
      <c r="B212" s="70">
        <v>13.85</v>
      </c>
      <c r="C212" s="67">
        <v>3.5197938144329893E-2</v>
      </c>
      <c r="D212" s="83">
        <v>0</v>
      </c>
      <c r="E212" s="68">
        <v>0</v>
      </c>
    </row>
    <row r="213" spans="1:5" ht="15" x14ac:dyDescent="0.2">
      <c r="A213" s="48">
        <v>212</v>
      </c>
      <c r="B213" s="70">
        <v>12.09</v>
      </c>
      <c r="C213" s="68">
        <v>0</v>
      </c>
      <c r="D213" s="83">
        <v>0</v>
      </c>
      <c r="E213" s="68">
        <v>0</v>
      </c>
    </row>
    <row r="214" spans="1:5" ht="15" x14ac:dyDescent="0.2">
      <c r="A214" s="48">
        <v>213</v>
      </c>
      <c r="B214" s="70">
        <v>11.98</v>
      </c>
      <c r="C214" s="68">
        <v>0</v>
      </c>
      <c r="D214" s="83">
        <v>0</v>
      </c>
      <c r="E214" s="68">
        <v>0</v>
      </c>
    </row>
    <row r="215" spans="1:5" ht="15" x14ac:dyDescent="0.2">
      <c r="A215" s="48">
        <v>214</v>
      </c>
      <c r="B215" s="70">
        <v>11.79</v>
      </c>
      <c r="C215" s="68">
        <v>0</v>
      </c>
      <c r="D215" s="83">
        <v>0</v>
      </c>
      <c r="E215" s="68">
        <v>0</v>
      </c>
    </row>
    <row r="216" spans="1:5" ht="15" x14ac:dyDescent="0.2">
      <c r="A216" s="48">
        <v>215</v>
      </c>
      <c r="B216" s="70">
        <v>11.78</v>
      </c>
      <c r="C216" s="68">
        <v>0</v>
      </c>
      <c r="D216" s="83">
        <v>0</v>
      </c>
      <c r="E216" s="68">
        <v>0</v>
      </c>
    </row>
    <row r="217" spans="1:5" ht="15" x14ac:dyDescent="0.2">
      <c r="A217" s="48">
        <v>216</v>
      </c>
      <c r="B217" s="70">
        <v>12.27</v>
      </c>
      <c r="C217" s="68">
        <v>0</v>
      </c>
      <c r="D217" s="83">
        <v>0</v>
      </c>
      <c r="E217" s="68">
        <v>0</v>
      </c>
    </row>
    <row r="218" spans="1:5" ht="15" x14ac:dyDescent="0.2">
      <c r="A218" s="48">
        <v>217</v>
      </c>
      <c r="B218" s="67">
        <v>10.97</v>
      </c>
      <c r="C218" s="68">
        <v>0</v>
      </c>
      <c r="D218" s="83">
        <v>0</v>
      </c>
      <c r="E218" s="68">
        <v>0</v>
      </c>
    </row>
    <row r="219" spans="1:5" ht="15" x14ac:dyDescent="0.2">
      <c r="A219" s="48">
        <v>218</v>
      </c>
      <c r="B219" s="70">
        <v>9.1</v>
      </c>
      <c r="C219" s="68">
        <v>0</v>
      </c>
      <c r="D219" s="83">
        <v>0</v>
      </c>
      <c r="E219" s="68">
        <v>0</v>
      </c>
    </row>
    <row r="220" spans="1:5" ht="15" x14ac:dyDescent="0.2">
      <c r="A220" s="48">
        <v>219</v>
      </c>
      <c r="B220" s="70">
        <v>11.42</v>
      </c>
      <c r="C220" s="68">
        <v>0</v>
      </c>
      <c r="D220" s="83">
        <v>0</v>
      </c>
      <c r="E220" s="68">
        <v>0</v>
      </c>
    </row>
    <row r="221" spans="1:5" ht="15" x14ac:dyDescent="0.2">
      <c r="A221" s="48">
        <v>220</v>
      </c>
      <c r="B221" s="70">
        <v>10.78</v>
      </c>
      <c r="C221" s="68">
        <v>0</v>
      </c>
      <c r="D221" s="83">
        <v>0</v>
      </c>
      <c r="E221" s="68">
        <v>0</v>
      </c>
    </row>
    <row r="222" spans="1:5" ht="15" x14ac:dyDescent="0.2">
      <c r="A222" s="48">
        <v>221</v>
      </c>
      <c r="B222" s="70">
        <v>8.9600000000000009</v>
      </c>
      <c r="C222" s="68">
        <v>0</v>
      </c>
      <c r="D222" s="83">
        <v>0</v>
      </c>
      <c r="E222" s="68">
        <v>0</v>
      </c>
    </row>
    <row r="223" spans="1:5" ht="15" x14ac:dyDescent="0.2">
      <c r="A223" s="48">
        <v>222</v>
      </c>
      <c r="B223" s="70">
        <v>7.17</v>
      </c>
      <c r="C223" s="67">
        <v>1.7500000000000002E-2</v>
      </c>
      <c r="D223" s="83">
        <v>0</v>
      </c>
      <c r="E223" s="69">
        <v>0.20897214285714288</v>
      </c>
    </row>
    <row r="224" spans="1:5" ht="15" x14ac:dyDescent="0.2">
      <c r="A224" s="48">
        <v>223</v>
      </c>
      <c r="B224" s="70">
        <v>5.88</v>
      </c>
      <c r="C224" s="67">
        <v>0.37340954022988498</v>
      </c>
      <c r="D224" s="84">
        <v>2.8971428571428572E-2</v>
      </c>
      <c r="E224" s="67">
        <v>8.0675501785714285</v>
      </c>
    </row>
    <row r="225" spans="1:5" ht="15" x14ac:dyDescent="0.2">
      <c r="A225" s="48">
        <v>224</v>
      </c>
      <c r="B225" s="70">
        <v>3.67</v>
      </c>
      <c r="C225" s="67">
        <v>1.7866851396648047</v>
      </c>
      <c r="D225" s="84">
        <v>0.34431428571428574</v>
      </c>
      <c r="E225" s="67">
        <v>26.42724446428571</v>
      </c>
    </row>
    <row r="226" spans="1:5" ht="15" x14ac:dyDescent="0.2">
      <c r="A226" s="48">
        <v>225</v>
      </c>
      <c r="B226" s="70">
        <v>6.38</v>
      </c>
      <c r="C226" s="67">
        <v>3.4684230083565448</v>
      </c>
      <c r="D226" s="84">
        <v>1.3414666666666675</v>
      </c>
      <c r="E226" s="67">
        <v>38.459507857142853</v>
      </c>
    </row>
    <row r="227" spans="1:5" ht="15" x14ac:dyDescent="0.2">
      <c r="A227" s="48">
        <v>226</v>
      </c>
      <c r="B227" s="70">
        <v>4.3499999999999996</v>
      </c>
      <c r="C227" s="67">
        <v>4.84851113888889</v>
      </c>
      <c r="D227" s="84">
        <v>2.7260072727272728</v>
      </c>
      <c r="E227" s="67">
        <v>44.371247142857136</v>
      </c>
    </row>
    <row r="228" spans="1:5" ht="15" x14ac:dyDescent="0.2">
      <c r="A228" s="48">
        <v>227</v>
      </c>
      <c r="B228" s="70">
        <v>7.22</v>
      </c>
      <c r="C228" s="67">
        <v>5.5659580501392796</v>
      </c>
      <c r="D228" s="84">
        <v>3.371764285714284</v>
      </c>
      <c r="E228" s="67">
        <v>47.937899464285714</v>
      </c>
    </row>
    <row r="229" spans="1:5" ht="15" x14ac:dyDescent="0.2">
      <c r="A229" s="48">
        <v>228</v>
      </c>
      <c r="B229" s="70">
        <v>9.74</v>
      </c>
      <c r="C229" s="67">
        <v>5.5604566111111096</v>
      </c>
      <c r="D229" s="84">
        <v>3.6748714285714281</v>
      </c>
      <c r="E229" s="67">
        <v>48.008893035714273</v>
      </c>
    </row>
    <row r="230" spans="1:5" ht="15" x14ac:dyDescent="0.2">
      <c r="A230" s="48">
        <v>229</v>
      </c>
      <c r="B230" s="70">
        <v>9.89</v>
      </c>
      <c r="C230" s="67">
        <v>5.4567020555555583</v>
      </c>
      <c r="D230" s="84">
        <v>3.6309642857142852</v>
      </c>
      <c r="E230" s="67">
        <v>47.730091964285705</v>
      </c>
    </row>
    <row r="231" spans="1:5" ht="15" x14ac:dyDescent="0.2">
      <c r="A231" s="48">
        <v>230</v>
      </c>
      <c r="B231" s="70">
        <v>9.15</v>
      </c>
      <c r="C231" s="67">
        <v>5.1674466295264612</v>
      </c>
      <c r="D231" s="84">
        <v>3.3231000000000006</v>
      </c>
      <c r="E231" s="67">
        <v>45.087336607142866</v>
      </c>
    </row>
    <row r="232" spans="1:5" ht="15" x14ac:dyDescent="0.2">
      <c r="A232" s="48">
        <v>231</v>
      </c>
      <c r="B232" s="70">
        <v>11.38</v>
      </c>
      <c r="C232" s="67">
        <v>4.1951484722222245</v>
      </c>
      <c r="D232" s="84">
        <v>2.5383927272727269</v>
      </c>
      <c r="E232" s="67">
        <v>43.226276250000012</v>
      </c>
    </row>
    <row r="233" spans="1:5" ht="15" x14ac:dyDescent="0.2">
      <c r="A233" s="48">
        <v>232</v>
      </c>
      <c r="B233" s="70">
        <v>13.74</v>
      </c>
      <c r="C233" s="67">
        <v>3.0894752367688039</v>
      </c>
      <c r="D233" s="84">
        <v>1.5610666666666666</v>
      </c>
      <c r="E233" s="67">
        <v>37.650419642857145</v>
      </c>
    </row>
    <row r="234" spans="1:5" ht="15" x14ac:dyDescent="0.2">
      <c r="A234" s="48">
        <v>233</v>
      </c>
      <c r="B234" s="70">
        <v>14.86</v>
      </c>
      <c r="C234" s="67">
        <v>1.7122515492957744</v>
      </c>
      <c r="D234" s="84">
        <v>0.68550638297872346</v>
      </c>
      <c r="E234" s="67">
        <v>20.971178035714285</v>
      </c>
    </row>
    <row r="235" spans="1:5" ht="15" x14ac:dyDescent="0.2">
      <c r="A235" s="48">
        <v>234</v>
      </c>
      <c r="B235" s="70">
        <v>13.88</v>
      </c>
      <c r="C235" s="67">
        <v>0.45541219999999999</v>
      </c>
      <c r="D235" s="84">
        <v>7.3894736842105277E-2</v>
      </c>
      <c r="E235" s="67">
        <v>3.2750383636363645</v>
      </c>
    </row>
    <row r="236" spans="1:5" ht="15" x14ac:dyDescent="0.2">
      <c r="A236" s="48">
        <v>235</v>
      </c>
      <c r="B236" s="70">
        <v>13.85</v>
      </c>
      <c r="C236" s="67">
        <v>3.5197938144329893E-2</v>
      </c>
      <c r="D236" s="83">
        <v>0</v>
      </c>
      <c r="E236" s="68">
        <v>0</v>
      </c>
    </row>
    <row r="237" spans="1:5" ht="15" x14ac:dyDescent="0.2">
      <c r="A237" s="48">
        <v>236</v>
      </c>
      <c r="B237" s="70">
        <v>12.09</v>
      </c>
      <c r="C237" s="68">
        <v>0</v>
      </c>
      <c r="D237" s="83">
        <v>0</v>
      </c>
      <c r="E237" s="68">
        <v>0</v>
      </c>
    </row>
    <row r="238" spans="1:5" ht="15" x14ac:dyDescent="0.2">
      <c r="A238" s="48">
        <v>237</v>
      </c>
      <c r="B238" s="70">
        <v>11.98</v>
      </c>
      <c r="C238" s="68">
        <v>0</v>
      </c>
      <c r="D238" s="83">
        <v>0</v>
      </c>
      <c r="E238" s="68">
        <v>0</v>
      </c>
    </row>
    <row r="239" spans="1:5" ht="15" x14ac:dyDescent="0.2">
      <c r="A239" s="48">
        <v>238</v>
      </c>
      <c r="B239" s="70">
        <v>11.79</v>
      </c>
      <c r="C239" s="68">
        <v>0</v>
      </c>
      <c r="D239" s="83">
        <v>0</v>
      </c>
      <c r="E239" s="68">
        <v>0</v>
      </c>
    </row>
    <row r="240" spans="1:5" ht="15" x14ac:dyDescent="0.2">
      <c r="A240" s="48">
        <v>239</v>
      </c>
      <c r="B240" s="70">
        <v>11.78</v>
      </c>
      <c r="C240" s="68">
        <v>0</v>
      </c>
      <c r="D240" s="83">
        <v>0</v>
      </c>
      <c r="E240" s="68">
        <v>0</v>
      </c>
    </row>
    <row r="241" spans="1:5" ht="15" x14ac:dyDescent="0.2">
      <c r="A241" s="48">
        <v>240</v>
      </c>
      <c r="B241" s="70">
        <v>12.27</v>
      </c>
      <c r="C241" s="68">
        <v>0</v>
      </c>
      <c r="D241" s="83">
        <v>0</v>
      </c>
      <c r="E241" s="68">
        <v>0</v>
      </c>
    </row>
    <row r="242" spans="1:5" ht="15" x14ac:dyDescent="0.2">
      <c r="A242" s="48">
        <v>241</v>
      </c>
      <c r="B242" s="67">
        <v>10.97</v>
      </c>
      <c r="C242" s="68">
        <v>0</v>
      </c>
      <c r="D242" s="83">
        <v>0</v>
      </c>
      <c r="E242" s="68">
        <v>0</v>
      </c>
    </row>
    <row r="243" spans="1:5" ht="15" x14ac:dyDescent="0.2">
      <c r="A243" s="48">
        <v>242</v>
      </c>
      <c r="B243" s="67">
        <v>9.1</v>
      </c>
      <c r="C243" s="68">
        <v>0</v>
      </c>
      <c r="D243" s="83">
        <v>0</v>
      </c>
      <c r="E243" s="68">
        <v>0</v>
      </c>
    </row>
    <row r="244" spans="1:5" ht="15" x14ac:dyDescent="0.2">
      <c r="A244" s="48">
        <v>243</v>
      </c>
      <c r="B244" s="67">
        <v>11.42</v>
      </c>
      <c r="C244" s="68">
        <v>0</v>
      </c>
      <c r="D244" s="83">
        <v>0</v>
      </c>
      <c r="E244" s="68">
        <v>0</v>
      </c>
    </row>
    <row r="245" spans="1:5" ht="15" x14ac:dyDescent="0.2">
      <c r="A245" s="48">
        <v>244</v>
      </c>
      <c r="B245" s="67">
        <v>10.78</v>
      </c>
      <c r="C245" s="68">
        <v>0</v>
      </c>
      <c r="D245" s="83">
        <v>0</v>
      </c>
      <c r="E245" s="68">
        <v>0</v>
      </c>
    </row>
    <row r="246" spans="1:5" ht="15" x14ac:dyDescent="0.2">
      <c r="A246" s="48">
        <v>245</v>
      </c>
      <c r="B246" s="67">
        <v>8.9600000000000009</v>
      </c>
      <c r="C246" s="68">
        <v>0</v>
      </c>
      <c r="D246" s="83">
        <v>0</v>
      </c>
      <c r="E246" s="68">
        <v>0</v>
      </c>
    </row>
    <row r="247" spans="1:5" ht="15" x14ac:dyDescent="0.2">
      <c r="A247" s="48">
        <v>246</v>
      </c>
      <c r="B247" s="67">
        <v>7.17</v>
      </c>
      <c r="C247" s="67">
        <v>1.7500000000000002E-2</v>
      </c>
      <c r="D247" s="83">
        <v>0</v>
      </c>
      <c r="E247" s="69">
        <v>0.20897214285714288</v>
      </c>
    </row>
    <row r="248" spans="1:5" ht="15" x14ac:dyDescent="0.2">
      <c r="A248" s="48">
        <v>247</v>
      </c>
      <c r="B248" s="67">
        <v>5.88</v>
      </c>
      <c r="C248" s="67">
        <v>0.37340954022988498</v>
      </c>
      <c r="D248" s="84">
        <v>2.8971428571428572E-2</v>
      </c>
      <c r="E248" s="67">
        <v>8.0675501785714285</v>
      </c>
    </row>
    <row r="249" spans="1:5" ht="15" x14ac:dyDescent="0.2">
      <c r="A249" s="48">
        <v>248</v>
      </c>
      <c r="B249" s="67">
        <v>3.67</v>
      </c>
      <c r="C249" s="67">
        <v>1.7866851396648047</v>
      </c>
      <c r="D249" s="84">
        <v>0.34431428571428574</v>
      </c>
      <c r="E249" s="67">
        <v>26.42724446428571</v>
      </c>
    </row>
    <row r="250" spans="1:5" ht="15" x14ac:dyDescent="0.2">
      <c r="A250" s="48">
        <v>249</v>
      </c>
      <c r="B250" s="67">
        <v>6.38</v>
      </c>
      <c r="C250" s="67">
        <v>3.4684230083565448</v>
      </c>
      <c r="D250" s="84">
        <v>1.3414666666666675</v>
      </c>
      <c r="E250" s="67">
        <v>38.459507857142853</v>
      </c>
    </row>
    <row r="251" spans="1:5" ht="15" x14ac:dyDescent="0.2">
      <c r="A251" s="48">
        <v>250</v>
      </c>
      <c r="B251" s="67">
        <v>4.3499999999999996</v>
      </c>
      <c r="C251" s="67">
        <v>4.84851113888889</v>
      </c>
      <c r="D251" s="84">
        <v>2.7260072727272728</v>
      </c>
      <c r="E251" s="67">
        <v>44.371247142857136</v>
      </c>
    </row>
    <row r="252" spans="1:5" ht="15" x14ac:dyDescent="0.2">
      <c r="A252" s="48">
        <v>251</v>
      </c>
      <c r="B252" s="67">
        <v>7.22</v>
      </c>
      <c r="C252" s="67">
        <v>5.5659580501392796</v>
      </c>
      <c r="D252" s="84">
        <v>3.371764285714284</v>
      </c>
      <c r="E252" s="67">
        <v>47.937899464285714</v>
      </c>
    </row>
    <row r="253" spans="1:5" ht="15" x14ac:dyDescent="0.2">
      <c r="A253" s="48">
        <v>252</v>
      </c>
      <c r="B253" s="67">
        <v>9.74</v>
      </c>
      <c r="C253" s="67">
        <v>5.5604566111111096</v>
      </c>
      <c r="D253" s="84">
        <v>3.6748714285714281</v>
      </c>
      <c r="E253" s="67">
        <v>48.008893035714273</v>
      </c>
    </row>
    <row r="254" spans="1:5" ht="15" x14ac:dyDescent="0.2">
      <c r="A254" s="48">
        <v>253</v>
      </c>
      <c r="B254" s="67">
        <v>9.89</v>
      </c>
      <c r="C254" s="67">
        <v>5.4567020555555583</v>
      </c>
      <c r="D254" s="84">
        <v>3.6309642857142852</v>
      </c>
      <c r="E254" s="67">
        <v>47.730091964285705</v>
      </c>
    </row>
    <row r="255" spans="1:5" ht="15" x14ac:dyDescent="0.2">
      <c r="A255" s="48">
        <v>254</v>
      </c>
      <c r="B255" s="67">
        <v>9.15</v>
      </c>
      <c r="C255" s="67">
        <v>5.1674466295264612</v>
      </c>
      <c r="D255" s="84">
        <v>3.3231000000000006</v>
      </c>
      <c r="E255" s="67">
        <v>45.087336607142866</v>
      </c>
    </row>
    <row r="256" spans="1:5" ht="15" x14ac:dyDescent="0.2">
      <c r="A256" s="48">
        <v>255</v>
      </c>
      <c r="B256" s="67">
        <v>11.38</v>
      </c>
      <c r="C256" s="67">
        <v>4.1951484722222245</v>
      </c>
      <c r="D256" s="84">
        <v>2.5383927272727269</v>
      </c>
      <c r="E256" s="67">
        <v>43.226276250000012</v>
      </c>
    </row>
    <row r="257" spans="1:5" ht="15" x14ac:dyDescent="0.2">
      <c r="A257" s="48">
        <v>256</v>
      </c>
      <c r="B257" s="67">
        <v>13.74</v>
      </c>
      <c r="C257" s="67">
        <v>3.0894752367688039</v>
      </c>
      <c r="D257" s="84">
        <v>1.5610666666666666</v>
      </c>
      <c r="E257" s="67">
        <v>37.650419642857145</v>
      </c>
    </row>
    <row r="258" spans="1:5" ht="15" x14ac:dyDescent="0.2">
      <c r="A258" s="48">
        <v>257</v>
      </c>
      <c r="B258" s="67">
        <v>14.86</v>
      </c>
      <c r="C258" s="67">
        <v>1.7122515492957744</v>
      </c>
      <c r="D258" s="84">
        <v>0.68550638297872346</v>
      </c>
      <c r="E258" s="67">
        <v>20.971178035714285</v>
      </c>
    </row>
    <row r="259" spans="1:5" ht="15" x14ac:dyDescent="0.2">
      <c r="A259" s="48">
        <v>258</v>
      </c>
      <c r="B259" s="67">
        <v>13.88</v>
      </c>
      <c r="C259" s="67">
        <v>0.45541219999999999</v>
      </c>
      <c r="D259" s="84">
        <v>7.3894736842105277E-2</v>
      </c>
      <c r="E259" s="67">
        <v>3.2750383636363645</v>
      </c>
    </row>
    <row r="260" spans="1:5" ht="15" x14ac:dyDescent="0.2">
      <c r="A260" s="48">
        <v>259</v>
      </c>
      <c r="B260" s="67">
        <v>13.85</v>
      </c>
      <c r="C260" s="67">
        <v>3.5197938144329893E-2</v>
      </c>
      <c r="D260" s="83">
        <v>0</v>
      </c>
      <c r="E260" s="68">
        <v>0</v>
      </c>
    </row>
    <row r="261" spans="1:5" ht="15" x14ac:dyDescent="0.2">
      <c r="A261" s="48">
        <v>260</v>
      </c>
      <c r="B261" s="67">
        <v>12.09</v>
      </c>
      <c r="C261" s="68">
        <v>0</v>
      </c>
      <c r="D261" s="83">
        <v>0</v>
      </c>
      <c r="E261" s="68">
        <v>0</v>
      </c>
    </row>
    <row r="262" spans="1:5" ht="15" x14ac:dyDescent="0.2">
      <c r="A262" s="48">
        <v>261</v>
      </c>
      <c r="B262" s="67">
        <v>11.98</v>
      </c>
      <c r="C262" s="68">
        <v>0</v>
      </c>
      <c r="D262" s="83">
        <v>0</v>
      </c>
      <c r="E262" s="68">
        <v>0</v>
      </c>
    </row>
    <row r="263" spans="1:5" ht="15" x14ac:dyDescent="0.2">
      <c r="A263" s="48">
        <v>262</v>
      </c>
      <c r="B263" s="67">
        <v>11.79</v>
      </c>
      <c r="C263" s="68">
        <v>0</v>
      </c>
      <c r="D263" s="83">
        <v>0</v>
      </c>
      <c r="E263" s="68">
        <v>0</v>
      </c>
    </row>
    <row r="264" spans="1:5" ht="15" x14ac:dyDescent="0.2">
      <c r="A264" s="48">
        <v>263</v>
      </c>
      <c r="B264" s="67">
        <v>11.78</v>
      </c>
      <c r="C264" s="68">
        <v>0</v>
      </c>
      <c r="D264" s="83">
        <v>0</v>
      </c>
      <c r="E264" s="68">
        <v>0</v>
      </c>
    </row>
    <row r="265" spans="1:5" ht="15" x14ac:dyDescent="0.2">
      <c r="A265" s="48">
        <v>264</v>
      </c>
      <c r="B265" s="67">
        <v>12.27</v>
      </c>
      <c r="C265" s="68">
        <v>0</v>
      </c>
      <c r="D265" s="83">
        <v>0</v>
      </c>
      <c r="E265" s="68">
        <v>0</v>
      </c>
    </row>
    <row r="266" spans="1:5" ht="15" x14ac:dyDescent="0.2">
      <c r="A266" s="48">
        <v>265</v>
      </c>
      <c r="B266" s="67">
        <v>10.97</v>
      </c>
      <c r="C266" s="68">
        <v>0</v>
      </c>
      <c r="D266" s="83">
        <v>0</v>
      </c>
      <c r="E266" s="68">
        <v>0</v>
      </c>
    </row>
    <row r="267" spans="1:5" ht="15" x14ac:dyDescent="0.2">
      <c r="A267" s="48">
        <v>266</v>
      </c>
      <c r="B267" s="67">
        <v>9.1</v>
      </c>
      <c r="C267" s="68">
        <v>0</v>
      </c>
      <c r="D267" s="83">
        <v>0</v>
      </c>
      <c r="E267" s="68">
        <v>0</v>
      </c>
    </row>
    <row r="268" spans="1:5" ht="15" x14ac:dyDescent="0.2">
      <c r="A268" s="48">
        <v>267</v>
      </c>
      <c r="B268" s="67">
        <v>11.42</v>
      </c>
      <c r="C268" s="68">
        <v>0</v>
      </c>
      <c r="D268" s="83">
        <v>0</v>
      </c>
      <c r="E268" s="68">
        <v>0</v>
      </c>
    </row>
    <row r="269" spans="1:5" ht="15" x14ac:dyDescent="0.2">
      <c r="A269" s="48">
        <v>268</v>
      </c>
      <c r="B269" s="67">
        <v>10.78</v>
      </c>
      <c r="C269" s="68">
        <v>0</v>
      </c>
      <c r="D269" s="83">
        <v>0</v>
      </c>
      <c r="E269" s="68">
        <v>0</v>
      </c>
    </row>
    <row r="270" spans="1:5" ht="15" x14ac:dyDescent="0.2">
      <c r="A270" s="48">
        <v>269</v>
      </c>
      <c r="B270" s="67">
        <v>8.9600000000000009</v>
      </c>
      <c r="C270" s="68">
        <v>0</v>
      </c>
      <c r="D270" s="83">
        <v>0</v>
      </c>
      <c r="E270" s="68">
        <v>0</v>
      </c>
    </row>
    <row r="271" spans="1:5" ht="15" x14ac:dyDescent="0.2">
      <c r="A271" s="48">
        <v>270</v>
      </c>
      <c r="B271" s="67">
        <v>7.17</v>
      </c>
      <c r="C271" s="67">
        <v>1.7500000000000002E-2</v>
      </c>
      <c r="D271" s="83">
        <v>0</v>
      </c>
      <c r="E271" s="69">
        <v>0.20897214285714288</v>
      </c>
    </row>
    <row r="272" spans="1:5" ht="15" x14ac:dyDescent="0.2">
      <c r="A272" s="48">
        <v>271</v>
      </c>
      <c r="B272" s="67">
        <v>5.88</v>
      </c>
      <c r="C272" s="67">
        <v>0.37340954022988498</v>
      </c>
      <c r="D272" s="84">
        <v>2.8971428571428572E-2</v>
      </c>
      <c r="E272" s="67">
        <v>8.0675501785714285</v>
      </c>
    </row>
    <row r="273" spans="1:5" ht="15" x14ac:dyDescent="0.2">
      <c r="A273" s="48">
        <v>272</v>
      </c>
      <c r="B273" s="67">
        <v>3.67</v>
      </c>
      <c r="C273" s="67">
        <v>1.7866851396648047</v>
      </c>
      <c r="D273" s="84">
        <v>0.34431428571428574</v>
      </c>
      <c r="E273" s="67">
        <v>26.42724446428571</v>
      </c>
    </row>
    <row r="274" spans="1:5" ht="15" x14ac:dyDescent="0.2">
      <c r="A274" s="48">
        <v>273</v>
      </c>
      <c r="B274" s="67">
        <v>6.38</v>
      </c>
      <c r="C274" s="67">
        <v>3.4684230083565448</v>
      </c>
      <c r="D274" s="84">
        <v>1.3414666666666675</v>
      </c>
      <c r="E274" s="67">
        <v>38.459507857142853</v>
      </c>
    </row>
    <row r="275" spans="1:5" ht="15" x14ac:dyDescent="0.2">
      <c r="A275" s="48">
        <v>274</v>
      </c>
      <c r="B275" s="67">
        <v>4.3499999999999996</v>
      </c>
      <c r="C275" s="67">
        <v>4.84851113888889</v>
      </c>
      <c r="D275" s="84">
        <v>2.7260072727272728</v>
      </c>
      <c r="E275" s="67">
        <v>44.371247142857136</v>
      </c>
    </row>
    <row r="276" spans="1:5" ht="15" x14ac:dyDescent="0.2">
      <c r="A276" s="48">
        <v>275</v>
      </c>
      <c r="B276" s="67">
        <v>7.22</v>
      </c>
      <c r="C276" s="67">
        <v>5.5659580501392796</v>
      </c>
      <c r="D276" s="84">
        <v>3.371764285714284</v>
      </c>
      <c r="E276" s="67">
        <v>47.937899464285714</v>
      </c>
    </row>
    <row r="277" spans="1:5" ht="15" x14ac:dyDescent="0.2">
      <c r="A277" s="48">
        <v>276</v>
      </c>
      <c r="B277" s="67">
        <v>9.74</v>
      </c>
      <c r="C277" s="67">
        <v>5.5604566111111096</v>
      </c>
      <c r="D277" s="84">
        <v>3.6748714285714281</v>
      </c>
      <c r="E277" s="67">
        <v>48.008893035714273</v>
      </c>
    </row>
    <row r="278" spans="1:5" ht="15" x14ac:dyDescent="0.2">
      <c r="A278" s="48">
        <v>277</v>
      </c>
      <c r="B278" s="67">
        <v>9.89</v>
      </c>
      <c r="C278" s="67">
        <v>5.4567020555555583</v>
      </c>
      <c r="D278" s="84">
        <v>3.6309642857142852</v>
      </c>
      <c r="E278" s="67">
        <v>47.730091964285705</v>
      </c>
    </row>
    <row r="279" spans="1:5" ht="15" x14ac:dyDescent="0.2">
      <c r="A279" s="48">
        <v>278</v>
      </c>
      <c r="B279" s="67">
        <v>9.15</v>
      </c>
      <c r="C279" s="67">
        <v>5.1674466295264612</v>
      </c>
      <c r="D279" s="84">
        <v>3.3231000000000006</v>
      </c>
      <c r="E279" s="67">
        <v>45.087336607142866</v>
      </c>
    </row>
    <row r="280" spans="1:5" ht="15" x14ac:dyDescent="0.2">
      <c r="A280" s="48">
        <v>279</v>
      </c>
      <c r="B280" s="67">
        <v>11.38</v>
      </c>
      <c r="C280" s="67">
        <v>4.1951484722222245</v>
      </c>
      <c r="D280" s="84">
        <v>2.5383927272727269</v>
      </c>
      <c r="E280" s="67">
        <v>43.226276250000012</v>
      </c>
    </row>
    <row r="281" spans="1:5" ht="15" x14ac:dyDescent="0.2">
      <c r="A281" s="48">
        <v>280</v>
      </c>
      <c r="B281" s="67">
        <v>13.74</v>
      </c>
      <c r="C281" s="67">
        <v>3.0894752367688039</v>
      </c>
      <c r="D281" s="84">
        <v>1.5610666666666666</v>
      </c>
      <c r="E281" s="67">
        <v>37.650419642857145</v>
      </c>
    </row>
    <row r="282" spans="1:5" ht="15" x14ac:dyDescent="0.2">
      <c r="A282" s="48">
        <v>281</v>
      </c>
      <c r="B282" s="67">
        <v>14.86</v>
      </c>
      <c r="C282" s="67">
        <v>1.7122515492957744</v>
      </c>
      <c r="D282" s="84">
        <v>0.68550638297872346</v>
      </c>
      <c r="E282" s="67">
        <v>20.971178035714285</v>
      </c>
    </row>
    <row r="283" spans="1:5" ht="15" x14ac:dyDescent="0.2">
      <c r="A283" s="48">
        <v>282</v>
      </c>
      <c r="B283" s="67">
        <v>13.88</v>
      </c>
      <c r="C283" s="67">
        <v>0.45541219999999999</v>
      </c>
      <c r="D283" s="84">
        <v>7.3894736842105277E-2</v>
      </c>
      <c r="E283" s="67">
        <v>3.2750383636363645</v>
      </c>
    </row>
    <row r="284" spans="1:5" ht="15" x14ac:dyDescent="0.2">
      <c r="A284" s="48">
        <v>283</v>
      </c>
      <c r="B284" s="67">
        <v>13.85</v>
      </c>
      <c r="C284" s="67">
        <v>3.5197938144329893E-2</v>
      </c>
      <c r="D284" s="83">
        <v>0</v>
      </c>
      <c r="E284" s="68">
        <v>0</v>
      </c>
    </row>
    <row r="285" spans="1:5" ht="15" x14ac:dyDescent="0.2">
      <c r="A285" s="48">
        <v>284</v>
      </c>
      <c r="B285" s="67">
        <v>12.09</v>
      </c>
      <c r="C285" s="68">
        <v>0</v>
      </c>
      <c r="D285" s="83">
        <v>0</v>
      </c>
      <c r="E285" s="68">
        <v>0</v>
      </c>
    </row>
    <row r="286" spans="1:5" ht="15" x14ac:dyDescent="0.2">
      <c r="A286" s="48">
        <v>285</v>
      </c>
      <c r="B286" s="67">
        <v>11.98</v>
      </c>
      <c r="C286" s="68">
        <v>0</v>
      </c>
      <c r="D286" s="83">
        <v>0</v>
      </c>
      <c r="E286" s="68">
        <v>0</v>
      </c>
    </row>
    <row r="287" spans="1:5" ht="15" x14ac:dyDescent="0.2">
      <c r="A287" s="48">
        <v>286</v>
      </c>
      <c r="B287" s="67">
        <v>11.79</v>
      </c>
      <c r="C287" s="68">
        <v>0</v>
      </c>
      <c r="D287" s="83">
        <v>0</v>
      </c>
      <c r="E287" s="68">
        <v>0</v>
      </c>
    </row>
    <row r="288" spans="1:5" ht="15" x14ac:dyDescent="0.2">
      <c r="A288" s="48">
        <v>287</v>
      </c>
      <c r="B288" s="67">
        <v>11.78</v>
      </c>
      <c r="C288" s="68">
        <v>0</v>
      </c>
      <c r="D288" s="83">
        <v>0</v>
      </c>
      <c r="E288" s="68">
        <v>0</v>
      </c>
    </row>
    <row r="289" spans="1:5" ht="15" x14ac:dyDescent="0.2">
      <c r="A289" s="48">
        <v>288</v>
      </c>
      <c r="B289" s="67">
        <v>12.27</v>
      </c>
      <c r="C289" s="68">
        <v>0</v>
      </c>
      <c r="D289" s="83">
        <v>0</v>
      </c>
      <c r="E289" s="68">
        <v>0</v>
      </c>
    </row>
    <row r="290" spans="1:5" ht="15" x14ac:dyDescent="0.2">
      <c r="A290" s="48">
        <v>289</v>
      </c>
      <c r="B290" s="67">
        <v>10.97</v>
      </c>
      <c r="C290" s="68">
        <v>0</v>
      </c>
      <c r="D290" s="83">
        <v>0</v>
      </c>
      <c r="E290" s="68">
        <v>0</v>
      </c>
    </row>
    <row r="291" spans="1:5" ht="15" x14ac:dyDescent="0.2">
      <c r="A291" s="48">
        <v>290</v>
      </c>
      <c r="B291" s="67">
        <v>9.1</v>
      </c>
      <c r="C291" s="68">
        <v>0</v>
      </c>
      <c r="D291" s="83">
        <v>0</v>
      </c>
      <c r="E291" s="68">
        <v>0</v>
      </c>
    </row>
    <row r="292" spans="1:5" ht="15" x14ac:dyDescent="0.2">
      <c r="A292" s="48">
        <v>291</v>
      </c>
      <c r="B292" s="67">
        <v>11.42</v>
      </c>
      <c r="C292" s="68">
        <v>0</v>
      </c>
      <c r="D292" s="83">
        <v>0</v>
      </c>
      <c r="E292" s="68">
        <v>0</v>
      </c>
    </row>
    <row r="293" spans="1:5" ht="15" x14ac:dyDescent="0.2">
      <c r="A293" s="48">
        <v>292</v>
      </c>
      <c r="B293" s="67">
        <v>10.78</v>
      </c>
      <c r="C293" s="68">
        <v>0</v>
      </c>
      <c r="D293" s="83">
        <v>0</v>
      </c>
      <c r="E293" s="68">
        <v>0</v>
      </c>
    </row>
    <row r="294" spans="1:5" ht="15" x14ac:dyDescent="0.2">
      <c r="A294" s="48">
        <v>293</v>
      </c>
      <c r="B294" s="67">
        <v>8.9600000000000009</v>
      </c>
      <c r="C294" s="68">
        <v>0</v>
      </c>
      <c r="D294" s="83">
        <v>0</v>
      </c>
      <c r="E294" s="68">
        <v>0</v>
      </c>
    </row>
    <row r="295" spans="1:5" ht="15" x14ac:dyDescent="0.2">
      <c r="A295" s="48">
        <v>294</v>
      </c>
      <c r="B295" s="67">
        <v>7.17</v>
      </c>
      <c r="C295" s="67">
        <v>1.7500000000000002E-2</v>
      </c>
      <c r="D295" s="83">
        <v>0</v>
      </c>
      <c r="E295" s="69">
        <v>0.20897214285714288</v>
      </c>
    </row>
    <row r="296" spans="1:5" ht="15" x14ac:dyDescent="0.2">
      <c r="A296" s="48">
        <v>295</v>
      </c>
      <c r="B296" s="67">
        <v>5.88</v>
      </c>
      <c r="C296" s="67">
        <v>0.37340954022988498</v>
      </c>
      <c r="D296" s="84">
        <v>2.8971428571428572E-2</v>
      </c>
      <c r="E296" s="67">
        <v>8.0675501785714285</v>
      </c>
    </row>
    <row r="297" spans="1:5" ht="15" x14ac:dyDescent="0.2">
      <c r="A297" s="48">
        <v>296</v>
      </c>
      <c r="B297" s="67">
        <v>3.67</v>
      </c>
      <c r="C297" s="67">
        <v>1.7866851396648047</v>
      </c>
      <c r="D297" s="84">
        <v>0.34431428571428574</v>
      </c>
      <c r="E297" s="67">
        <v>26.42724446428571</v>
      </c>
    </row>
    <row r="298" spans="1:5" ht="15" x14ac:dyDescent="0.2">
      <c r="A298" s="48">
        <v>297</v>
      </c>
      <c r="B298" s="67">
        <v>6.38</v>
      </c>
      <c r="C298" s="67">
        <v>3.4684230083565448</v>
      </c>
      <c r="D298" s="84">
        <v>1.3414666666666675</v>
      </c>
      <c r="E298" s="67">
        <v>38.459507857142853</v>
      </c>
    </row>
    <row r="299" spans="1:5" ht="15" x14ac:dyDescent="0.2">
      <c r="A299" s="48">
        <v>298</v>
      </c>
      <c r="B299" s="67">
        <v>4.3499999999999996</v>
      </c>
      <c r="C299" s="67">
        <v>4.84851113888889</v>
      </c>
      <c r="D299" s="84">
        <v>2.7260072727272728</v>
      </c>
      <c r="E299" s="67">
        <v>44.371247142857136</v>
      </c>
    </row>
    <row r="300" spans="1:5" ht="15" x14ac:dyDescent="0.2">
      <c r="A300" s="48">
        <v>299</v>
      </c>
      <c r="B300" s="67">
        <v>7.22</v>
      </c>
      <c r="C300" s="67">
        <v>5.5659580501392796</v>
      </c>
      <c r="D300" s="84">
        <v>3.371764285714284</v>
      </c>
      <c r="E300" s="67">
        <v>47.937899464285714</v>
      </c>
    </row>
    <row r="301" spans="1:5" ht="15" x14ac:dyDescent="0.2">
      <c r="A301" s="48">
        <v>300</v>
      </c>
      <c r="B301" s="67">
        <v>9.74</v>
      </c>
      <c r="C301" s="67">
        <v>5.5604566111111096</v>
      </c>
      <c r="D301" s="84">
        <v>3.6748714285714281</v>
      </c>
      <c r="E301" s="67">
        <v>48.008893035714273</v>
      </c>
    </row>
    <row r="302" spans="1:5" ht="15" x14ac:dyDescent="0.2">
      <c r="A302" s="48">
        <v>301</v>
      </c>
      <c r="B302" s="67">
        <v>9.89</v>
      </c>
      <c r="C302" s="67">
        <v>5.4567020555555583</v>
      </c>
      <c r="D302" s="84">
        <v>3.6309642857142852</v>
      </c>
      <c r="E302" s="67">
        <v>47.730091964285705</v>
      </c>
    </row>
    <row r="303" spans="1:5" ht="15" x14ac:dyDescent="0.2">
      <c r="A303" s="48">
        <v>302</v>
      </c>
      <c r="B303" s="67">
        <v>9.15</v>
      </c>
      <c r="C303" s="67">
        <v>5.1674466295264612</v>
      </c>
      <c r="D303" s="84">
        <v>3.3231000000000006</v>
      </c>
      <c r="E303" s="67">
        <v>45.087336607142866</v>
      </c>
    </row>
    <row r="304" spans="1:5" ht="15" x14ac:dyDescent="0.2">
      <c r="A304" s="48">
        <v>303</v>
      </c>
      <c r="B304" s="67">
        <v>11.38</v>
      </c>
      <c r="C304" s="67">
        <v>4.1951484722222245</v>
      </c>
      <c r="D304" s="84">
        <v>2.5383927272727269</v>
      </c>
      <c r="E304" s="67">
        <v>43.226276250000012</v>
      </c>
    </row>
    <row r="305" spans="1:5" ht="15" x14ac:dyDescent="0.2">
      <c r="A305" s="48">
        <v>304</v>
      </c>
      <c r="B305" s="67">
        <v>13.74</v>
      </c>
      <c r="C305" s="67">
        <v>3.0894752367688039</v>
      </c>
      <c r="D305" s="84">
        <v>1.5610666666666666</v>
      </c>
      <c r="E305" s="67">
        <v>37.650419642857145</v>
      </c>
    </row>
    <row r="306" spans="1:5" ht="15" x14ac:dyDescent="0.2">
      <c r="A306" s="48">
        <v>305</v>
      </c>
      <c r="B306" s="67">
        <v>14.86</v>
      </c>
      <c r="C306" s="67">
        <v>1.7122515492957744</v>
      </c>
      <c r="D306" s="84">
        <v>0.68550638297872346</v>
      </c>
      <c r="E306" s="67">
        <v>20.971178035714285</v>
      </c>
    </row>
    <row r="307" spans="1:5" ht="15" x14ac:dyDescent="0.2">
      <c r="A307" s="48">
        <v>306</v>
      </c>
      <c r="B307" s="67">
        <v>13.88</v>
      </c>
      <c r="C307" s="67">
        <v>0.45541219999999999</v>
      </c>
      <c r="D307" s="84">
        <v>7.3894736842105277E-2</v>
      </c>
      <c r="E307" s="67">
        <v>3.2750383636363645</v>
      </c>
    </row>
    <row r="308" spans="1:5" ht="15" x14ac:dyDescent="0.2">
      <c r="A308" s="48">
        <v>307</v>
      </c>
      <c r="B308" s="67">
        <v>13.85</v>
      </c>
      <c r="C308" s="67">
        <v>3.5197938144329893E-2</v>
      </c>
      <c r="D308" s="83">
        <v>0</v>
      </c>
      <c r="E308" s="68">
        <v>0</v>
      </c>
    </row>
    <row r="309" spans="1:5" ht="15" x14ac:dyDescent="0.2">
      <c r="A309" s="48">
        <v>308</v>
      </c>
      <c r="B309" s="67">
        <v>12.09</v>
      </c>
      <c r="C309" s="68">
        <v>0</v>
      </c>
      <c r="D309" s="83">
        <v>0</v>
      </c>
      <c r="E309" s="68">
        <v>0</v>
      </c>
    </row>
    <row r="310" spans="1:5" ht="15" x14ac:dyDescent="0.2">
      <c r="A310" s="48">
        <v>309</v>
      </c>
      <c r="B310" s="67">
        <v>11.98</v>
      </c>
      <c r="C310" s="68">
        <v>0</v>
      </c>
      <c r="D310" s="83">
        <v>0</v>
      </c>
      <c r="E310" s="68">
        <v>0</v>
      </c>
    </row>
    <row r="311" spans="1:5" ht="15" x14ac:dyDescent="0.2">
      <c r="A311" s="48">
        <v>310</v>
      </c>
      <c r="B311" s="67">
        <v>11.79</v>
      </c>
      <c r="C311" s="68">
        <v>0</v>
      </c>
      <c r="D311" s="83">
        <v>0</v>
      </c>
      <c r="E311" s="68">
        <v>0</v>
      </c>
    </row>
    <row r="312" spans="1:5" ht="15" x14ac:dyDescent="0.2">
      <c r="A312" s="48">
        <v>311</v>
      </c>
      <c r="B312" s="67">
        <v>11.78</v>
      </c>
      <c r="C312" s="68">
        <v>0</v>
      </c>
      <c r="D312" s="83">
        <v>0</v>
      </c>
      <c r="E312" s="68">
        <v>0</v>
      </c>
    </row>
    <row r="313" spans="1:5" ht="15" x14ac:dyDescent="0.2">
      <c r="A313" s="48">
        <v>312</v>
      </c>
      <c r="B313" s="67">
        <v>12.27</v>
      </c>
      <c r="C313" s="68">
        <v>0</v>
      </c>
      <c r="D313" s="83">
        <v>0</v>
      </c>
      <c r="E313" s="68">
        <v>0</v>
      </c>
    </row>
    <row r="314" spans="1:5" ht="15" x14ac:dyDescent="0.2">
      <c r="A314" s="48">
        <v>313</v>
      </c>
      <c r="B314" s="67">
        <v>10.97</v>
      </c>
      <c r="C314" s="68">
        <v>0</v>
      </c>
      <c r="D314" s="83">
        <v>0</v>
      </c>
      <c r="E314" s="68">
        <v>0</v>
      </c>
    </row>
    <row r="315" spans="1:5" ht="15" x14ac:dyDescent="0.2">
      <c r="A315" s="48">
        <v>314</v>
      </c>
      <c r="B315" s="70">
        <v>9.1</v>
      </c>
      <c r="C315" s="68">
        <v>0</v>
      </c>
      <c r="D315" s="83">
        <v>0</v>
      </c>
      <c r="E315" s="68">
        <v>0</v>
      </c>
    </row>
    <row r="316" spans="1:5" ht="15" x14ac:dyDescent="0.2">
      <c r="A316" s="48">
        <v>315</v>
      </c>
      <c r="B316" s="70">
        <v>11.42</v>
      </c>
      <c r="C316" s="68">
        <v>0</v>
      </c>
      <c r="D316" s="83">
        <v>0</v>
      </c>
      <c r="E316" s="68">
        <v>0</v>
      </c>
    </row>
    <row r="317" spans="1:5" ht="15" x14ac:dyDescent="0.2">
      <c r="A317" s="48">
        <v>316</v>
      </c>
      <c r="B317" s="70">
        <v>10.78</v>
      </c>
      <c r="C317" s="68">
        <v>0</v>
      </c>
      <c r="D317" s="83">
        <v>0</v>
      </c>
      <c r="E317" s="68">
        <v>0</v>
      </c>
    </row>
    <row r="318" spans="1:5" ht="15" x14ac:dyDescent="0.2">
      <c r="A318" s="48">
        <v>317</v>
      </c>
      <c r="B318" s="70">
        <v>8.9600000000000009</v>
      </c>
      <c r="C318" s="68">
        <v>0</v>
      </c>
      <c r="D318" s="83">
        <v>0</v>
      </c>
      <c r="E318" s="68">
        <v>0</v>
      </c>
    </row>
    <row r="319" spans="1:5" ht="15" x14ac:dyDescent="0.2">
      <c r="A319" s="48">
        <v>318</v>
      </c>
      <c r="B319" s="70">
        <v>7.17</v>
      </c>
      <c r="C319" s="67">
        <v>1.7500000000000002E-2</v>
      </c>
      <c r="D319" s="83">
        <v>0</v>
      </c>
      <c r="E319" s="69">
        <v>0.20897214285714288</v>
      </c>
    </row>
    <row r="320" spans="1:5" ht="15" x14ac:dyDescent="0.2">
      <c r="A320" s="48">
        <v>319</v>
      </c>
      <c r="B320" s="70">
        <v>5.88</v>
      </c>
      <c r="C320" s="67">
        <v>0.37340954022988498</v>
      </c>
      <c r="D320" s="84">
        <v>2.8971428571428572E-2</v>
      </c>
      <c r="E320" s="67">
        <v>8.0675501785714285</v>
      </c>
    </row>
    <row r="321" spans="1:5" ht="15" x14ac:dyDescent="0.2">
      <c r="A321" s="48">
        <v>320</v>
      </c>
      <c r="B321" s="70">
        <v>3.67</v>
      </c>
      <c r="C321" s="67">
        <v>1.7866851396648047</v>
      </c>
      <c r="D321" s="84">
        <v>0.34431428571428574</v>
      </c>
      <c r="E321" s="67">
        <v>26.42724446428571</v>
      </c>
    </row>
    <row r="322" spans="1:5" ht="15" x14ac:dyDescent="0.2">
      <c r="A322" s="48">
        <v>321</v>
      </c>
      <c r="B322" s="70">
        <v>6.38</v>
      </c>
      <c r="C322" s="67">
        <v>3.4684230083565448</v>
      </c>
      <c r="D322" s="84">
        <v>1.3414666666666675</v>
      </c>
      <c r="E322" s="67">
        <v>38.459507857142853</v>
      </c>
    </row>
    <row r="323" spans="1:5" ht="15" x14ac:dyDescent="0.2">
      <c r="A323" s="48">
        <v>322</v>
      </c>
      <c r="B323" s="70">
        <v>4.3499999999999996</v>
      </c>
      <c r="C323" s="67">
        <v>4.84851113888889</v>
      </c>
      <c r="D323" s="84">
        <v>2.7260072727272728</v>
      </c>
      <c r="E323" s="67">
        <v>44.371247142857136</v>
      </c>
    </row>
    <row r="324" spans="1:5" ht="15" x14ac:dyDescent="0.2">
      <c r="A324" s="48">
        <v>323</v>
      </c>
      <c r="B324" s="70">
        <v>7.22</v>
      </c>
      <c r="C324" s="67">
        <v>5.5659580501392796</v>
      </c>
      <c r="D324" s="84">
        <v>3.371764285714284</v>
      </c>
      <c r="E324" s="67">
        <v>47.937899464285714</v>
      </c>
    </row>
    <row r="325" spans="1:5" ht="15" x14ac:dyDescent="0.2">
      <c r="A325" s="48">
        <v>324</v>
      </c>
      <c r="B325" s="70">
        <v>9.74</v>
      </c>
      <c r="C325" s="67">
        <v>5.5604566111111096</v>
      </c>
      <c r="D325" s="84">
        <v>3.6748714285714281</v>
      </c>
      <c r="E325" s="67">
        <v>48.008893035714273</v>
      </c>
    </row>
    <row r="326" spans="1:5" ht="15" x14ac:dyDescent="0.2">
      <c r="A326" s="48">
        <v>325</v>
      </c>
      <c r="B326" s="70">
        <v>9.89</v>
      </c>
      <c r="C326" s="67">
        <v>5.4567020555555583</v>
      </c>
      <c r="D326" s="84">
        <v>3.6309642857142852</v>
      </c>
      <c r="E326" s="67">
        <v>47.730091964285705</v>
      </c>
    </row>
    <row r="327" spans="1:5" ht="15" x14ac:dyDescent="0.2">
      <c r="A327" s="48">
        <v>326</v>
      </c>
      <c r="B327" s="70">
        <v>9.15</v>
      </c>
      <c r="C327" s="67">
        <v>5.1674466295264612</v>
      </c>
      <c r="D327" s="84">
        <v>3.3231000000000006</v>
      </c>
      <c r="E327" s="67">
        <v>45.087336607142866</v>
      </c>
    </row>
    <row r="328" spans="1:5" ht="15" x14ac:dyDescent="0.2">
      <c r="A328" s="48">
        <v>327</v>
      </c>
      <c r="B328" s="70">
        <v>11.38</v>
      </c>
      <c r="C328" s="67">
        <v>4.1951484722222245</v>
      </c>
      <c r="D328" s="84">
        <v>2.5383927272727269</v>
      </c>
      <c r="E328" s="67">
        <v>43.226276250000012</v>
      </c>
    </row>
    <row r="329" spans="1:5" ht="15" x14ac:dyDescent="0.2">
      <c r="A329" s="48">
        <v>328</v>
      </c>
      <c r="B329" s="70">
        <v>13.74</v>
      </c>
      <c r="C329" s="67">
        <v>3.0894752367688039</v>
      </c>
      <c r="D329" s="84">
        <v>1.5610666666666666</v>
      </c>
      <c r="E329" s="67">
        <v>37.650419642857145</v>
      </c>
    </row>
    <row r="330" spans="1:5" ht="15" x14ac:dyDescent="0.2">
      <c r="A330" s="48">
        <v>329</v>
      </c>
      <c r="B330" s="70">
        <v>14.86</v>
      </c>
      <c r="C330" s="67">
        <v>1.7122515492957744</v>
      </c>
      <c r="D330" s="84">
        <v>0.68550638297872346</v>
      </c>
      <c r="E330" s="67">
        <v>20.971178035714285</v>
      </c>
    </row>
    <row r="331" spans="1:5" ht="15" x14ac:dyDescent="0.2">
      <c r="A331" s="48">
        <v>330</v>
      </c>
      <c r="B331" s="70">
        <v>13.88</v>
      </c>
      <c r="C331" s="67">
        <v>0.45541219999999999</v>
      </c>
      <c r="D331" s="84">
        <v>7.3894736842105277E-2</v>
      </c>
      <c r="E331" s="67">
        <v>3.2750383636363645</v>
      </c>
    </row>
    <row r="332" spans="1:5" ht="15" x14ac:dyDescent="0.2">
      <c r="A332" s="48">
        <v>331</v>
      </c>
      <c r="B332" s="70">
        <v>13.85</v>
      </c>
      <c r="C332" s="67">
        <v>3.5197938144329893E-2</v>
      </c>
      <c r="D332" s="83">
        <v>0</v>
      </c>
      <c r="E332" s="68">
        <v>0</v>
      </c>
    </row>
    <row r="333" spans="1:5" ht="15" x14ac:dyDescent="0.2">
      <c r="A333" s="48">
        <v>332</v>
      </c>
      <c r="B333" s="70">
        <v>12.09</v>
      </c>
      <c r="C333" s="68">
        <v>0</v>
      </c>
      <c r="D333" s="83">
        <v>0</v>
      </c>
      <c r="E333" s="68">
        <v>0</v>
      </c>
    </row>
    <row r="334" spans="1:5" ht="15" x14ac:dyDescent="0.2">
      <c r="A334" s="48">
        <v>333</v>
      </c>
      <c r="B334" s="70">
        <v>11.98</v>
      </c>
      <c r="C334" s="68">
        <v>0</v>
      </c>
      <c r="D334" s="83">
        <v>0</v>
      </c>
      <c r="E334" s="68">
        <v>0</v>
      </c>
    </row>
    <row r="335" spans="1:5" ht="15" x14ac:dyDescent="0.2">
      <c r="A335" s="48">
        <v>334</v>
      </c>
      <c r="B335" s="70">
        <v>11.79</v>
      </c>
      <c r="C335" s="68">
        <v>0</v>
      </c>
      <c r="D335" s="83">
        <v>0</v>
      </c>
      <c r="E335" s="68">
        <v>0</v>
      </c>
    </row>
    <row r="336" spans="1:5" ht="15" x14ac:dyDescent="0.2">
      <c r="A336" s="48">
        <v>335</v>
      </c>
      <c r="B336" s="70">
        <v>11.78</v>
      </c>
      <c r="C336" s="68">
        <v>0</v>
      </c>
      <c r="D336" s="83">
        <v>0</v>
      </c>
      <c r="E336" s="68">
        <v>0</v>
      </c>
    </row>
    <row r="337" spans="1:5" ht="15" x14ac:dyDescent="0.2">
      <c r="A337" s="48">
        <v>336</v>
      </c>
      <c r="B337" s="70">
        <v>12.27</v>
      </c>
      <c r="C337" s="68">
        <v>0</v>
      </c>
      <c r="D337" s="83">
        <v>0</v>
      </c>
      <c r="E337" s="68">
        <v>0</v>
      </c>
    </row>
    <row r="338" spans="1:5" ht="15" x14ac:dyDescent="0.2">
      <c r="A338" s="48">
        <v>337</v>
      </c>
      <c r="B338" s="67">
        <v>10.97</v>
      </c>
      <c r="C338" s="68">
        <v>0</v>
      </c>
      <c r="D338" s="83">
        <v>0</v>
      </c>
      <c r="E338" s="68">
        <v>0</v>
      </c>
    </row>
    <row r="339" spans="1:5" ht="15" x14ac:dyDescent="0.2">
      <c r="A339" s="48">
        <v>338</v>
      </c>
      <c r="B339" s="70">
        <v>9.1</v>
      </c>
      <c r="C339" s="68">
        <v>0</v>
      </c>
      <c r="D339" s="83">
        <v>0</v>
      </c>
      <c r="E339" s="68">
        <v>0</v>
      </c>
    </row>
    <row r="340" spans="1:5" ht="15" x14ac:dyDescent="0.2">
      <c r="A340" s="48">
        <v>339</v>
      </c>
      <c r="B340" s="70">
        <v>11.42</v>
      </c>
      <c r="C340" s="68">
        <v>0</v>
      </c>
      <c r="D340" s="83">
        <v>0</v>
      </c>
      <c r="E340" s="68">
        <v>0</v>
      </c>
    </row>
    <row r="341" spans="1:5" ht="15" x14ac:dyDescent="0.2">
      <c r="A341" s="48">
        <v>340</v>
      </c>
      <c r="B341" s="70">
        <v>10.78</v>
      </c>
      <c r="C341" s="68">
        <v>0</v>
      </c>
      <c r="D341" s="83">
        <v>0</v>
      </c>
      <c r="E341" s="68">
        <v>0</v>
      </c>
    </row>
    <row r="342" spans="1:5" ht="15" x14ac:dyDescent="0.2">
      <c r="A342" s="48">
        <v>341</v>
      </c>
      <c r="B342" s="70">
        <v>8.9600000000000009</v>
      </c>
      <c r="C342" s="68">
        <v>0</v>
      </c>
      <c r="D342" s="83">
        <v>0</v>
      </c>
      <c r="E342" s="68">
        <v>0</v>
      </c>
    </row>
    <row r="343" spans="1:5" ht="15" x14ac:dyDescent="0.2">
      <c r="A343" s="48">
        <v>342</v>
      </c>
      <c r="B343" s="70">
        <v>7.17</v>
      </c>
      <c r="C343" s="67">
        <v>1.7500000000000002E-2</v>
      </c>
      <c r="D343" s="83">
        <v>0</v>
      </c>
      <c r="E343" s="69">
        <v>0.20897214285714288</v>
      </c>
    </row>
    <row r="344" spans="1:5" ht="15" x14ac:dyDescent="0.2">
      <c r="A344" s="48">
        <v>343</v>
      </c>
      <c r="B344" s="70">
        <v>5.88</v>
      </c>
      <c r="C344" s="67">
        <v>0.37340954022988498</v>
      </c>
      <c r="D344" s="84">
        <v>2.8971428571428572E-2</v>
      </c>
      <c r="E344" s="67">
        <v>8.0675501785714285</v>
      </c>
    </row>
    <row r="345" spans="1:5" ht="15" x14ac:dyDescent="0.2">
      <c r="A345" s="48">
        <v>344</v>
      </c>
      <c r="B345" s="70">
        <v>3.67</v>
      </c>
      <c r="C345" s="67">
        <v>1.7866851396648047</v>
      </c>
      <c r="D345" s="84">
        <v>0.34431428571428574</v>
      </c>
      <c r="E345" s="67">
        <v>26.42724446428571</v>
      </c>
    </row>
    <row r="346" spans="1:5" ht="15" x14ac:dyDescent="0.2">
      <c r="A346" s="48">
        <v>345</v>
      </c>
      <c r="B346" s="70">
        <v>6.38</v>
      </c>
      <c r="C346" s="67">
        <v>3.4684230083565448</v>
      </c>
      <c r="D346" s="84">
        <v>1.3414666666666675</v>
      </c>
      <c r="E346" s="67">
        <v>38.459507857142853</v>
      </c>
    </row>
    <row r="347" spans="1:5" ht="15" x14ac:dyDescent="0.2">
      <c r="A347" s="48">
        <v>346</v>
      </c>
      <c r="B347" s="70">
        <v>4.3499999999999996</v>
      </c>
      <c r="C347" s="67">
        <v>4.84851113888889</v>
      </c>
      <c r="D347" s="84">
        <v>2.7260072727272728</v>
      </c>
      <c r="E347" s="67">
        <v>44.371247142857136</v>
      </c>
    </row>
    <row r="348" spans="1:5" ht="15" x14ac:dyDescent="0.2">
      <c r="A348" s="48">
        <v>347</v>
      </c>
      <c r="B348" s="70">
        <v>7.22</v>
      </c>
      <c r="C348" s="67">
        <v>5.5659580501392796</v>
      </c>
      <c r="D348" s="84">
        <v>3.371764285714284</v>
      </c>
      <c r="E348" s="67">
        <v>47.937899464285714</v>
      </c>
    </row>
    <row r="349" spans="1:5" ht="15" x14ac:dyDescent="0.2">
      <c r="A349" s="48">
        <v>348</v>
      </c>
      <c r="B349" s="70">
        <v>9.74</v>
      </c>
      <c r="C349" s="67">
        <v>5.5604566111111096</v>
      </c>
      <c r="D349" s="84">
        <v>3.6748714285714281</v>
      </c>
      <c r="E349" s="67">
        <v>48.008893035714273</v>
      </c>
    </row>
    <row r="350" spans="1:5" ht="15" x14ac:dyDescent="0.2">
      <c r="A350" s="48">
        <v>349</v>
      </c>
      <c r="B350" s="70">
        <v>9.89</v>
      </c>
      <c r="C350" s="67">
        <v>5.4567020555555583</v>
      </c>
      <c r="D350" s="84">
        <v>3.6309642857142852</v>
      </c>
      <c r="E350" s="67">
        <v>47.730091964285705</v>
      </c>
    </row>
    <row r="351" spans="1:5" ht="15" x14ac:dyDescent="0.2">
      <c r="A351" s="48">
        <v>350</v>
      </c>
      <c r="B351" s="70">
        <v>9.15</v>
      </c>
      <c r="C351" s="67">
        <v>5.1674466295264612</v>
      </c>
      <c r="D351" s="84">
        <v>3.3231000000000006</v>
      </c>
      <c r="E351" s="67">
        <v>45.087336607142866</v>
      </c>
    </row>
    <row r="352" spans="1:5" ht="15" x14ac:dyDescent="0.2">
      <c r="A352" s="48">
        <v>351</v>
      </c>
      <c r="B352" s="70">
        <v>11.38</v>
      </c>
      <c r="C352" s="67">
        <v>4.1951484722222245</v>
      </c>
      <c r="D352" s="84">
        <v>2.5383927272727269</v>
      </c>
      <c r="E352" s="67">
        <v>43.226276250000012</v>
      </c>
    </row>
    <row r="353" spans="1:5" ht="15" x14ac:dyDescent="0.2">
      <c r="A353" s="48">
        <v>352</v>
      </c>
      <c r="B353" s="70">
        <v>13.74</v>
      </c>
      <c r="C353" s="67">
        <v>3.0894752367688039</v>
      </c>
      <c r="D353" s="84">
        <v>1.5610666666666666</v>
      </c>
      <c r="E353" s="67">
        <v>37.650419642857145</v>
      </c>
    </row>
    <row r="354" spans="1:5" ht="15" x14ac:dyDescent="0.2">
      <c r="A354" s="48">
        <v>353</v>
      </c>
      <c r="B354" s="70">
        <v>14.86</v>
      </c>
      <c r="C354" s="67">
        <v>1.7122515492957744</v>
      </c>
      <c r="D354" s="84">
        <v>0.68550638297872346</v>
      </c>
      <c r="E354" s="67">
        <v>20.971178035714285</v>
      </c>
    </row>
    <row r="355" spans="1:5" ht="15" x14ac:dyDescent="0.2">
      <c r="A355" s="48">
        <v>354</v>
      </c>
      <c r="B355" s="70">
        <v>13.88</v>
      </c>
      <c r="C355" s="67">
        <v>0.45541219999999999</v>
      </c>
      <c r="D355" s="84">
        <v>7.3894736842105277E-2</v>
      </c>
      <c r="E355" s="67">
        <v>3.2750383636363645</v>
      </c>
    </row>
    <row r="356" spans="1:5" ht="15" x14ac:dyDescent="0.2">
      <c r="A356" s="48">
        <v>355</v>
      </c>
      <c r="B356" s="70">
        <v>13.85</v>
      </c>
      <c r="C356" s="67">
        <v>3.5197938144329893E-2</v>
      </c>
      <c r="D356" s="83">
        <v>0</v>
      </c>
      <c r="E356" s="68">
        <v>0</v>
      </c>
    </row>
    <row r="357" spans="1:5" ht="15" x14ac:dyDescent="0.2">
      <c r="A357" s="48">
        <v>356</v>
      </c>
      <c r="B357" s="70">
        <v>12.09</v>
      </c>
      <c r="C357" s="68">
        <v>0</v>
      </c>
      <c r="D357" s="83">
        <v>0</v>
      </c>
      <c r="E357" s="68">
        <v>0</v>
      </c>
    </row>
    <row r="358" spans="1:5" ht="15" x14ac:dyDescent="0.2">
      <c r="A358" s="48">
        <v>357</v>
      </c>
      <c r="B358" s="70">
        <v>11.98</v>
      </c>
      <c r="C358" s="68">
        <v>0</v>
      </c>
      <c r="D358" s="83">
        <v>0</v>
      </c>
      <c r="E358" s="68">
        <v>0</v>
      </c>
    </row>
    <row r="359" spans="1:5" ht="15" x14ac:dyDescent="0.2">
      <c r="A359" s="48">
        <v>358</v>
      </c>
      <c r="B359" s="70">
        <v>11.79</v>
      </c>
      <c r="C359" s="68">
        <v>0</v>
      </c>
      <c r="D359" s="83">
        <v>0</v>
      </c>
      <c r="E359" s="68">
        <v>0</v>
      </c>
    </row>
    <row r="360" spans="1:5" ht="15" x14ac:dyDescent="0.2">
      <c r="A360" s="48">
        <v>359</v>
      </c>
      <c r="B360" s="70">
        <v>11.78</v>
      </c>
      <c r="C360" s="68">
        <v>0</v>
      </c>
      <c r="D360" s="83">
        <v>0</v>
      </c>
      <c r="E360" s="68">
        <v>0</v>
      </c>
    </row>
    <row r="361" spans="1:5" ht="15" x14ac:dyDescent="0.2">
      <c r="A361" s="48">
        <v>360</v>
      </c>
      <c r="B361" s="70">
        <v>12.27</v>
      </c>
      <c r="C361" s="68">
        <v>0</v>
      </c>
      <c r="D361" s="83">
        <v>0</v>
      </c>
      <c r="E361" s="68">
        <v>0</v>
      </c>
    </row>
    <row r="362" spans="1:5" ht="15" x14ac:dyDescent="0.2">
      <c r="A362" s="48">
        <v>361</v>
      </c>
      <c r="B362" s="67">
        <v>10.97</v>
      </c>
      <c r="C362" s="68">
        <v>0</v>
      </c>
      <c r="D362" s="83">
        <v>0</v>
      </c>
      <c r="E362" s="68">
        <v>0</v>
      </c>
    </row>
    <row r="363" spans="1:5" ht="15" x14ac:dyDescent="0.2">
      <c r="A363" s="48">
        <v>362</v>
      </c>
      <c r="B363" s="67">
        <v>9.1</v>
      </c>
      <c r="C363" s="68">
        <v>0</v>
      </c>
      <c r="D363" s="83">
        <v>0</v>
      </c>
      <c r="E363" s="68">
        <v>0</v>
      </c>
    </row>
    <row r="364" spans="1:5" ht="15" x14ac:dyDescent="0.2">
      <c r="A364" s="48">
        <v>363</v>
      </c>
      <c r="B364" s="67">
        <v>11.42</v>
      </c>
      <c r="C364" s="68">
        <v>0</v>
      </c>
      <c r="D364" s="83">
        <v>0</v>
      </c>
      <c r="E364" s="68">
        <v>0</v>
      </c>
    </row>
    <row r="365" spans="1:5" ht="15" x14ac:dyDescent="0.2">
      <c r="A365" s="48">
        <v>364</v>
      </c>
      <c r="B365" s="67">
        <v>10.78</v>
      </c>
      <c r="C365" s="68">
        <v>0</v>
      </c>
      <c r="D365" s="83">
        <v>0</v>
      </c>
      <c r="E365" s="68">
        <v>0</v>
      </c>
    </row>
    <row r="366" spans="1:5" ht="15" x14ac:dyDescent="0.2">
      <c r="A366" s="48">
        <v>365</v>
      </c>
      <c r="B366" s="67">
        <v>8.9600000000000009</v>
      </c>
      <c r="C366" s="68">
        <v>0</v>
      </c>
      <c r="D366" s="83">
        <v>0</v>
      </c>
      <c r="E366" s="68">
        <v>0</v>
      </c>
    </row>
    <row r="367" spans="1:5" ht="15" x14ac:dyDescent="0.2">
      <c r="A367" s="48">
        <v>366</v>
      </c>
      <c r="B367" s="67">
        <v>7.17</v>
      </c>
      <c r="C367" s="67">
        <v>1.7500000000000002E-2</v>
      </c>
      <c r="D367" s="83">
        <v>0</v>
      </c>
      <c r="E367" s="69">
        <v>0.20897214285714288</v>
      </c>
    </row>
    <row r="368" spans="1:5" ht="15" x14ac:dyDescent="0.2">
      <c r="A368" s="48">
        <v>367</v>
      </c>
      <c r="B368" s="67">
        <v>5.88</v>
      </c>
      <c r="C368" s="67">
        <v>0.37340954022988498</v>
      </c>
      <c r="D368" s="84">
        <v>2.8971428571428572E-2</v>
      </c>
      <c r="E368" s="67">
        <v>8.0675501785714285</v>
      </c>
    </row>
    <row r="369" spans="1:5" ht="15" x14ac:dyDescent="0.2">
      <c r="A369" s="48">
        <v>368</v>
      </c>
      <c r="B369" s="67">
        <v>3.67</v>
      </c>
      <c r="C369" s="67">
        <v>1.7866851396648047</v>
      </c>
      <c r="D369" s="84">
        <v>0.34431428571428574</v>
      </c>
      <c r="E369" s="67">
        <v>26.42724446428571</v>
      </c>
    </row>
    <row r="370" spans="1:5" ht="15" x14ac:dyDescent="0.2">
      <c r="A370" s="48">
        <v>369</v>
      </c>
      <c r="B370" s="67">
        <v>6.38</v>
      </c>
      <c r="C370" s="67">
        <v>3.4684230083565448</v>
      </c>
      <c r="D370" s="84">
        <v>1.3414666666666675</v>
      </c>
      <c r="E370" s="67">
        <v>38.459507857142853</v>
      </c>
    </row>
    <row r="371" spans="1:5" ht="15" x14ac:dyDescent="0.2">
      <c r="A371" s="48">
        <v>370</v>
      </c>
      <c r="B371" s="67">
        <v>4.3499999999999996</v>
      </c>
      <c r="C371" s="67">
        <v>4.84851113888889</v>
      </c>
      <c r="D371" s="84">
        <v>2.7260072727272728</v>
      </c>
      <c r="E371" s="67">
        <v>44.371247142857136</v>
      </c>
    </row>
    <row r="372" spans="1:5" ht="15" x14ac:dyDescent="0.2">
      <c r="A372" s="48">
        <v>371</v>
      </c>
      <c r="B372" s="67">
        <v>7.22</v>
      </c>
      <c r="C372" s="67">
        <v>5.5659580501392796</v>
      </c>
      <c r="D372" s="84">
        <v>3.371764285714284</v>
      </c>
      <c r="E372" s="67">
        <v>47.937899464285714</v>
      </c>
    </row>
    <row r="373" spans="1:5" ht="15" x14ac:dyDescent="0.2">
      <c r="A373" s="48">
        <v>372</v>
      </c>
      <c r="B373" s="67">
        <v>9.74</v>
      </c>
      <c r="C373" s="67">
        <v>5.5604566111111096</v>
      </c>
      <c r="D373" s="84">
        <v>3.6748714285714281</v>
      </c>
      <c r="E373" s="67">
        <v>48.008893035714273</v>
      </c>
    </row>
    <row r="374" spans="1:5" ht="15" x14ac:dyDescent="0.2">
      <c r="A374" s="48">
        <v>373</v>
      </c>
      <c r="B374" s="67">
        <v>9.89</v>
      </c>
      <c r="C374" s="67">
        <v>5.4567020555555583</v>
      </c>
      <c r="D374" s="84">
        <v>3.6309642857142852</v>
      </c>
      <c r="E374" s="67">
        <v>47.730091964285705</v>
      </c>
    </row>
    <row r="375" spans="1:5" ht="15" x14ac:dyDescent="0.2">
      <c r="A375" s="48">
        <v>374</v>
      </c>
      <c r="B375" s="67">
        <v>9.15</v>
      </c>
      <c r="C375" s="67">
        <v>5.1674466295264612</v>
      </c>
      <c r="D375" s="84">
        <v>3.3231000000000006</v>
      </c>
      <c r="E375" s="67">
        <v>45.087336607142866</v>
      </c>
    </row>
    <row r="376" spans="1:5" ht="15" x14ac:dyDescent="0.2">
      <c r="A376" s="48">
        <v>375</v>
      </c>
      <c r="B376" s="67">
        <v>11.38</v>
      </c>
      <c r="C376" s="67">
        <v>4.1951484722222245</v>
      </c>
      <c r="D376" s="84">
        <v>2.5383927272727269</v>
      </c>
      <c r="E376" s="67">
        <v>43.226276250000012</v>
      </c>
    </row>
    <row r="377" spans="1:5" ht="15" x14ac:dyDescent="0.2">
      <c r="A377" s="48">
        <v>376</v>
      </c>
      <c r="B377" s="67">
        <v>13.74</v>
      </c>
      <c r="C377" s="67">
        <v>3.0894752367688039</v>
      </c>
      <c r="D377" s="84">
        <v>1.5610666666666666</v>
      </c>
      <c r="E377" s="67">
        <v>37.650419642857145</v>
      </c>
    </row>
    <row r="378" spans="1:5" ht="15" x14ac:dyDescent="0.2">
      <c r="A378" s="48">
        <v>377</v>
      </c>
      <c r="B378" s="67">
        <v>14.86</v>
      </c>
      <c r="C378" s="67">
        <v>1.7122515492957744</v>
      </c>
      <c r="D378" s="84">
        <v>0.68550638297872346</v>
      </c>
      <c r="E378" s="67">
        <v>20.971178035714285</v>
      </c>
    </row>
    <row r="379" spans="1:5" ht="15" x14ac:dyDescent="0.2">
      <c r="A379" s="48">
        <v>378</v>
      </c>
      <c r="B379" s="67">
        <v>13.88</v>
      </c>
      <c r="C379" s="67">
        <v>0.45541219999999999</v>
      </c>
      <c r="D379" s="84">
        <v>7.3894736842105277E-2</v>
      </c>
      <c r="E379" s="67">
        <v>3.2750383636363645</v>
      </c>
    </row>
    <row r="380" spans="1:5" ht="15" x14ac:dyDescent="0.2">
      <c r="A380" s="48">
        <v>379</v>
      </c>
      <c r="B380" s="67">
        <v>13.85</v>
      </c>
      <c r="C380" s="67">
        <v>3.5197938144329893E-2</v>
      </c>
      <c r="D380" s="83">
        <v>0</v>
      </c>
      <c r="E380" s="68">
        <v>0</v>
      </c>
    </row>
    <row r="381" spans="1:5" ht="15" x14ac:dyDescent="0.2">
      <c r="A381" s="48">
        <v>380</v>
      </c>
      <c r="B381" s="67">
        <v>12.09</v>
      </c>
      <c r="C381" s="68">
        <v>0</v>
      </c>
      <c r="D381" s="83">
        <v>0</v>
      </c>
      <c r="E381" s="68">
        <v>0</v>
      </c>
    </row>
    <row r="382" spans="1:5" ht="15" x14ac:dyDescent="0.2">
      <c r="A382" s="48">
        <v>381</v>
      </c>
      <c r="B382" s="67">
        <v>11.98</v>
      </c>
      <c r="C382" s="68">
        <v>0</v>
      </c>
      <c r="D382" s="83">
        <v>0</v>
      </c>
      <c r="E382" s="68">
        <v>0</v>
      </c>
    </row>
    <row r="383" spans="1:5" ht="15" x14ac:dyDescent="0.2">
      <c r="A383" s="48">
        <v>382</v>
      </c>
      <c r="B383" s="67">
        <v>11.79</v>
      </c>
      <c r="C383" s="68">
        <v>0</v>
      </c>
      <c r="D383" s="83">
        <v>0</v>
      </c>
      <c r="E383" s="68">
        <v>0</v>
      </c>
    </row>
    <row r="384" spans="1:5" ht="15" x14ac:dyDescent="0.2">
      <c r="A384" s="48">
        <v>383</v>
      </c>
      <c r="B384" s="67">
        <v>11.78</v>
      </c>
      <c r="C384" s="68">
        <v>0</v>
      </c>
      <c r="D384" s="83">
        <v>0</v>
      </c>
      <c r="E384" s="68">
        <v>0</v>
      </c>
    </row>
    <row r="385" spans="1:5" ht="15" x14ac:dyDescent="0.2">
      <c r="A385" s="48">
        <v>384</v>
      </c>
      <c r="B385" s="67">
        <v>12.27</v>
      </c>
      <c r="C385" s="68">
        <v>0</v>
      </c>
      <c r="D385" s="83">
        <v>0</v>
      </c>
      <c r="E385" s="68">
        <v>0</v>
      </c>
    </row>
    <row r="386" spans="1:5" ht="15" x14ac:dyDescent="0.2">
      <c r="A386" s="48">
        <v>385</v>
      </c>
      <c r="B386" s="67">
        <v>10.97</v>
      </c>
      <c r="C386" s="68">
        <v>0</v>
      </c>
      <c r="D386" s="83">
        <v>0</v>
      </c>
      <c r="E386" s="68">
        <v>0</v>
      </c>
    </row>
    <row r="387" spans="1:5" ht="15" x14ac:dyDescent="0.2">
      <c r="A387" s="48">
        <v>386</v>
      </c>
      <c r="B387" s="67">
        <v>9.1</v>
      </c>
      <c r="C387" s="68">
        <v>0</v>
      </c>
      <c r="D387" s="83">
        <v>0</v>
      </c>
      <c r="E387" s="68">
        <v>0</v>
      </c>
    </row>
    <row r="388" spans="1:5" ht="15" x14ac:dyDescent="0.2">
      <c r="A388" s="48">
        <v>387</v>
      </c>
      <c r="B388" s="67">
        <v>11.42</v>
      </c>
      <c r="C388" s="68">
        <v>0</v>
      </c>
      <c r="D388" s="83">
        <v>0</v>
      </c>
      <c r="E388" s="68">
        <v>0</v>
      </c>
    </row>
    <row r="389" spans="1:5" ht="15" x14ac:dyDescent="0.2">
      <c r="A389" s="48">
        <v>388</v>
      </c>
      <c r="B389" s="67">
        <v>10.78</v>
      </c>
      <c r="C389" s="68">
        <v>0</v>
      </c>
      <c r="D389" s="83">
        <v>0</v>
      </c>
      <c r="E389" s="68">
        <v>0</v>
      </c>
    </row>
    <row r="390" spans="1:5" ht="15" x14ac:dyDescent="0.2">
      <c r="A390" s="48">
        <v>389</v>
      </c>
      <c r="B390" s="67">
        <v>8.9600000000000009</v>
      </c>
      <c r="C390" s="68">
        <v>0</v>
      </c>
      <c r="D390" s="83">
        <v>0</v>
      </c>
      <c r="E390" s="68">
        <v>0</v>
      </c>
    </row>
    <row r="391" spans="1:5" ht="15" x14ac:dyDescent="0.2">
      <c r="A391" s="48">
        <v>390</v>
      </c>
      <c r="B391" s="67">
        <v>7.17</v>
      </c>
      <c r="C391" s="67">
        <v>1.7500000000000002E-2</v>
      </c>
      <c r="D391" s="83">
        <v>0</v>
      </c>
      <c r="E391" s="69">
        <v>0.20897214285714288</v>
      </c>
    </row>
    <row r="392" spans="1:5" ht="15" x14ac:dyDescent="0.2">
      <c r="A392" s="48">
        <v>391</v>
      </c>
      <c r="B392" s="67">
        <v>5.88</v>
      </c>
      <c r="C392" s="67">
        <v>0.37340954022988498</v>
      </c>
      <c r="D392" s="84">
        <v>2.8971428571428572E-2</v>
      </c>
      <c r="E392" s="67">
        <v>8.0675501785714285</v>
      </c>
    </row>
    <row r="393" spans="1:5" ht="15" x14ac:dyDescent="0.2">
      <c r="A393" s="48">
        <v>392</v>
      </c>
      <c r="B393" s="67">
        <v>3.67</v>
      </c>
      <c r="C393" s="67">
        <v>1.7866851396648047</v>
      </c>
      <c r="D393" s="84">
        <v>0.34431428571428574</v>
      </c>
      <c r="E393" s="67">
        <v>26.42724446428571</v>
      </c>
    </row>
    <row r="394" spans="1:5" ht="15" x14ac:dyDescent="0.2">
      <c r="A394" s="48">
        <v>393</v>
      </c>
      <c r="B394" s="67">
        <v>6.38</v>
      </c>
      <c r="C394" s="67">
        <v>3.4684230083565448</v>
      </c>
      <c r="D394" s="84">
        <v>1.3414666666666675</v>
      </c>
      <c r="E394" s="67">
        <v>38.459507857142853</v>
      </c>
    </row>
    <row r="395" spans="1:5" ht="15" x14ac:dyDescent="0.2">
      <c r="A395" s="48">
        <v>394</v>
      </c>
      <c r="B395" s="67">
        <v>4.3499999999999996</v>
      </c>
      <c r="C395" s="67">
        <v>4.84851113888889</v>
      </c>
      <c r="D395" s="84">
        <v>2.7260072727272728</v>
      </c>
      <c r="E395" s="67">
        <v>44.371247142857136</v>
      </c>
    </row>
    <row r="396" spans="1:5" ht="15" x14ac:dyDescent="0.2">
      <c r="A396" s="48">
        <v>395</v>
      </c>
      <c r="B396" s="67">
        <v>7.22</v>
      </c>
      <c r="C396" s="67">
        <v>5.5659580501392796</v>
      </c>
      <c r="D396" s="84">
        <v>3.371764285714284</v>
      </c>
      <c r="E396" s="67">
        <v>47.937899464285714</v>
      </c>
    </row>
    <row r="397" spans="1:5" ht="15" x14ac:dyDescent="0.2">
      <c r="A397" s="48">
        <v>396</v>
      </c>
      <c r="B397" s="67">
        <v>9.74</v>
      </c>
      <c r="C397" s="67">
        <v>5.5604566111111096</v>
      </c>
      <c r="D397" s="84">
        <v>3.6748714285714281</v>
      </c>
      <c r="E397" s="67">
        <v>48.008893035714273</v>
      </c>
    </row>
    <row r="398" spans="1:5" ht="15" x14ac:dyDescent="0.2">
      <c r="A398" s="48">
        <v>397</v>
      </c>
      <c r="B398" s="67">
        <v>9.89</v>
      </c>
      <c r="C398" s="67">
        <v>5.4567020555555583</v>
      </c>
      <c r="D398" s="84">
        <v>3.6309642857142852</v>
      </c>
      <c r="E398" s="67">
        <v>47.730091964285705</v>
      </c>
    </row>
    <row r="399" spans="1:5" ht="15" x14ac:dyDescent="0.2">
      <c r="A399" s="48">
        <v>398</v>
      </c>
      <c r="B399" s="67">
        <v>9.15</v>
      </c>
      <c r="C399" s="67">
        <v>5.1674466295264612</v>
      </c>
      <c r="D399" s="84">
        <v>3.3231000000000006</v>
      </c>
      <c r="E399" s="67">
        <v>45.087336607142866</v>
      </c>
    </row>
    <row r="400" spans="1:5" ht="15" x14ac:dyDescent="0.2">
      <c r="A400" s="48">
        <v>399</v>
      </c>
      <c r="B400" s="67">
        <v>11.38</v>
      </c>
      <c r="C400" s="67">
        <v>4.1951484722222245</v>
      </c>
      <c r="D400" s="84">
        <v>2.5383927272727269</v>
      </c>
      <c r="E400" s="67">
        <v>43.226276250000012</v>
      </c>
    </row>
    <row r="401" spans="1:5" ht="15" x14ac:dyDescent="0.2">
      <c r="A401" s="48">
        <v>400</v>
      </c>
      <c r="B401" s="67">
        <v>13.74</v>
      </c>
      <c r="C401" s="67">
        <v>3.0894752367688039</v>
      </c>
      <c r="D401" s="84">
        <v>1.5610666666666666</v>
      </c>
      <c r="E401" s="67">
        <v>37.650419642857145</v>
      </c>
    </row>
    <row r="402" spans="1:5" ht="15" x14ac:dyDescent="0.2">
      <c r="A402" s="48">
        <v>401</v>
      </c>
      <c r="B402" s="67">
        <v>14.86</v>
      </c>
      <c r="C402" s="67">
        <v>1.7122515492957744</v>
      </c>
      <c r="D402" s="84">
        <v>0.68550638297872346</v>
      </c>
      <c r="E402" s="67">
        <v>20.971178035714285</v>
      </c>
    </row>
    <row r="403" spans="1:5" ht="15" x14ac:dyDescent="0.2">
      <c r="A403" s="48">
        <v>402</v>
      </c>
      <c r="B403" s="67">
        <v>13.88</v>
      </c>
      <c r="C403" s="67">
        <v>0.45541219999999999</v>
      </c>
      <c r="D403" s="84">
        <v>7.3894736842105277E-2</v>
      </c>
      <c r="E403" s="67">
        <v>3.2750383636363645</v>
      </c>
    </row>
    <row r="404" spans="1:5" ht="15" x14ac:dyDescent="0.2">
      <c r="A404" s="48">
        <v>403</v>
      </c>
      <c r="B404" s="67">
        <v>13.85</v>
      </c>
      <c r="C404" s="67">
        <v>3.5197938144329893E-2</v>
      </c>
      <c r="D404" s="83">
        <v>0</v>
      </c>
      <c r="E404" s="68">
        <v>0</v>
      </c>
    </row>
    <row r="405" spans="1:5" ht="15" x14ac:dyDescent="0.2">
      <c r="A405" s="48">
        <v>404</v>
      </c>
      <c r="B405" s="67">
        <v>12.09</v>
      </c>
      <c r="C405" s="68">
        <v>0</v>
      </c>
      <c r="D405" s="83">
        <v>0</v>
      </c>
      <c r="E405" s="68">
        <v>0</v>
      </c>
    </row>
    <row r="406" spans="1:5" ht="15" x14ac:dyDescent="0.2">
      <c r="A406" s="48">
        <v>405</v>
      </c>
      <c r="B406" s="67">
        <v>11.98</v>
      </c>
      <c r="C406" s="68">
        <v>0</v>
      </c>
      <c r="D406" s="83">
        <v>0</v>
      </c>
      <c r="E406" s="68">
        <v>0</v>
      </c>
    </row>
    <row r="407" spans="1:5" ht="15" x14ac:dyDescent="0.2">
      <c r="A407" s="48">
        <v>406</v>
      </c>
      <c r="B407" s="67">
        <v>11.79</v>
      </c>
      <c r="C407" s="68">
        <v>0</v>
      </c>
      <c r="D407" s="83">
        <v>0</v>
      </c>
      <c r="E407" s="68">
        <v>0</v>
      </c>
    </row>
    <row r="408" spans="1:5" ht="15" x14ac:dyDescent="0.2">
      <c r="A408" s="48">
        <v>407</v>
      </c>
      <c r="B408" s="67">
        <v>11.78</v>
      </c>
      <c r="C408" s="68">
        <v>0</v>
      </c>
      <c r="D408" s="83">
        <v>0</v>
      </c>
      <c r="E408" s="68">
        <v>0</v>
      </c>
    </row>
    <row r="409" spans="1:5" ht="15" x14ac:dyDescent="0.2">
      <c r="A409" s="48">
        <v>408</v>
      </c>
      <c r="B409" s="67">
        <v>12.27</v>
      </c>
      <c r="C409" s="68">
        <v>0</v>
      </c>
      <c r="D409" s="83">
        <v>0</v>
      </c>
      <c r="E409" s="68">
        <v>0</v>
      </c>
    </row>
    <row r="410" spans="1:5" ht="15" x14ac:dyDescent="0.2">
      <c r="A410" s="48">
        <v>409</v>
      </c>
      <c r="B410" s="67">
        <v>10.97</v>
      </c>
      <c r="C410" s="68">
        <v>0</v>
      </c>
      <c r="D410" s="83">
        <v>0</v>
      </c>
      <c r="E410" s="68">
        <v>0</v>
      </c>
    </row>
    <row r="411" spans="1:5" ht="15" x14ac:dyDescent="0.2">
      <c r="A411" s="48">
        <v>410</v>
      </c>
      <c r="B411" s="67">
        <v>9.1</v>
      </c>
      <c r="C411" s="68">
        <v>0</v>
      </c>
      <c r="D411" s="83">
        <v>0</v>
      </c>
      <c r="E411" s="68">
        <v>0</v>
      </c>
    </row>
    <row r="412" spans="1:5" ht="15" x14ac:dyDescent="0.2">
      <c r="A412" s="48">
        <v>411</v>
      </c>
      <c r="B412" s="67">
        <v>11.42</v>
      </c>
      <c r="C412" s="68">
        <v>0</v>
      </c>
      <c r="D412" s="83">
        <v>0</v>
      </c>
      <c r="E412" s="68">
        <v>0</v>
      </c>
    </row>
    <row r="413" spans="1:5" ht="15" x14ac:dyDescent="0.2">
      <c r="A413" s="48">
        <v>412</v>
      </c>
      <c r="B413" s="67">
        <v>10.78</v>
      </c>
      <c r="C413" s="68">
        <v>0</v>
      </c>
      <c r="D413" s="83">
        <v>0</v>
      </c>
      <c r="E413" s="68">
        <v>0</v>
      </c>
    </row>
    <row r="414" spans="1:5" ht="15" x14ac:dyDescent="0.2">
      <c r="A414" s="48">
        <v>413</v>
      </c>
      <c r="B414" s="67">
        <v>8.9600000000000009</v>
      </c>
      <c r="C414" s="68">
        <v>0</v>
      </c>
      <c r="D414" s="83">
        <v>0</v>
      </c>
      <c r="E414" s="68">
        <v>0</v>
      </c>
    </row>
    <row r="415" spans="1:5" ht="15" x14ac:dyDescent="0.2">
      <c r="A415" s="48">
        <v>414</v>
      </c>
      <c r="B415" s="67">
        <v>7.17</v>
      </c>
      <c r="C415" s="67">
        <v>1.7500000000000002E-2</v>
      </c>
      <c r="D415" s="83">
        <v>0</v>
      </c>
      <c r="E415" s="69">
        <v>0.20897214285714288</v>
      </c>
    </row>
    <row r="416" spans="1:5" ht="15" x14ac:dyDescent="0.2">
      <c r="A416" s="48">
        <v>415</v>
      </c>
      <c r="B416" s="67">
        <v>5.88</v>
      </c>
      <c r="C416" s="67">
        <v>0.37340954022988498</v>
      </c>
      <c r="D416" s="84">
        <v>2.8971428571428572E-2</v>
      </c>
      <c r="E416" s="67">
        <v>8.0675501785714285</v>
      </c>
    </row>
    <row r="417" spans="1:5" ht="15" x14ac:dyDescent="0.2">
      <c r="A417" s="48">
        <v>416</v>
      </c>
      <c r="B417" s="67">
        <v>3.67</v>
      </c>
      <c r="C417" s="67">
        <v>1.7866851396648047</v>
      </c>
      <c r="D417" s="84">
        <v>0.34431428571428574</v>
      </c>
      <c r="E417" s="67">
        <v>26.42724446428571</v>
      </c>
    </row>
    <row r="418" spans="1:5" ht="15" x14ac:dyDescent="0.2">
      <c r="A418" s="48">
        <v>417</v>
      </c>
      <c r="B418" s="67">
        <v>6.38</v>
      </c>
      <c r="C418" s="67">
        <v>3.4684230083565448</v>
      </c>
      <c r="D418" s="84">
        <v>1.3414666666666675</v>
      </c>
      <c r="E418" s="67">
        <v>38.459507857142853</v>
      </c>
    </row>
    <row r="419" spans="1:5" ht="15" x14ac:dyDescent="0.2">
      <c r="A419" s="48">
        <v>418</v>
      </c>
      <c r="B419" s="67">
        <v>4.3499999999999996</v>
      </c>
      <c r="C419" s="67">
        <v>4.84851113888889</v>
      </c>
      <c r="D419" s="84">
        <v>2.7260072727272728</v>
      </c>
      <c r="E419" s="67">
        <v>44.371247142857136</v>
      </c>
    </row>
    <row r="420" spans="1:5" ht="15" x14ac:dyDescent="0.2">
      <c r="A420" s="48">
        <v>419</v>
      </c>
      <c r="B420" s="67">
        <v>7.22</v>
      </c>
      <c r="C420" s="67">
        <v>5.5659580501392796</v>
      </c>
      <c r="D420" s="84">
        <v>3.371764285714284</v>
      </c>
      <c r="E420" s="67">
        <v>47.937899464285714</v>
      </c>
    </row>
    <row r="421" spans="1:5" ht="15" x14ac:dyDescent="0.2">
      <c r="A421" s="48">
        <v>420</v>
      </c>
      <c r="B421" s="67">
        <v>9.74</v>
      </c>
      <c r="C421" s="67">
        <v>5.5604566111111096</v>
      </c>
      <c r="D421" s="84">
        <v>3.6748714285714281</v>
      </c>
      <c r="E421" s="67">
        <v>48.008893035714273</v>
      </c>
    </row>
    <row r="422" spans="1:5" ht="15" x14ac:dyDescent="0.2">
      <c r="A422" s="48">
        <v>421</v>
      </c>
      <c r="B422" s="67">
        <v>9.89</v>
      </c>
      <c r="C422" s="67">
        <v>5.4567020555555583</v>
      </c>
      <c r="D422" s="84">
        <v>3.6309642857142852</v>
      </c>
      <c r="E422" s="67">
        <v>47.730091964285705</v>
      </c>
    </row>
    <row r="423" spans="1:5" ht="15" x14ac:dyDescent="0.2">
      <c r="A423" s="48">
        <v>422</v>
      </c>
      <c r="B423" s="67">
        <v>9.15</v>
      </c>
      <c r="C423" s="67">
        <v>5.1674466295264612</v>
      </c>
      <c r="D423" s="84">
        <v>3.3231000000000006</v>
      </c>
      <c r="E423" s="67">
        <v>45.087336607142866</v>
      </c>
    </row>
    <row r="424" spans="1:5" ht="15" x14ac:dyDescent="0.2">
      <c r="A424" s="48">
        <v>423</v>
      </c>
      <c r="B424" s="67">
        <v>11.38</v>
      </c>
      <c r="C424" s="67">
        <v>4.1951484722222245</v>
      </c>
      <c r="D424" s="84">
        <v>2.5383927272727269</v>
      </c>
      <c r="E424" s="67">
        <v>43.226276250000012</v>
      </c>
    </row>
    <row r="425" spans="1:5" ht="15" x14ac:dyDescent="0.2">
      <c r="A425" s="48">
        <v>424</v>
      </c>
      <c r="B425" s="67">
        <v>13.74</v>
      </c>
      <c r="C425" s="67">
        <v>3.0894752367688039</v>
      </c>
      <c r="D425" s="84">
        <v>1.5610666666666666</v>
      </c>
      <c r="E425" s="67">
        <v>37.650419642857145</v>
      </c>
    </row>
    <row r="426" spans="1:5" ht="15" x14ac:dyDescent="0.2">
      <c r="A426" s="48">
        <v>425</v>
      </c>
      <c r="B426" s="67">
        <v>14.86</v>
      </c>
      <c r="C426" s="67">
        <v>1.7122515492957744</v>
      </c>
      <c r="D426" s="84">
        <v>0.68550638297872346</v>
      </c>
      <c r="E426" s="67">
        <v>20.971178035714285</v>
      </c>
    </row>
    <row r="427" spans="1:5" ht="15" x14ac:dyDescent="0.2">
      <c r="A427" s="48">
        <v>426</v>
      </c>
      <c r="B427" s="67">
        <v>13.88</v>
      </c>
      <c r="C427" s="67">
        <v>0.45541219999999999</v>
      </c>
      <c r="D427" s="84">
        <v>7.3894736842105277E-2</v>
      </c>
      <c r="E427" s="67">
        <v>3.2750383636363645</v>
      </c>
    </row>
    <row r="428" spans="1:5" ht="15" x14ac:dyDescent="0.2">
      <c r="A428" s="48">
        <v>427</v>
      </c>
      <c r="B428" s="67">
        <v>13.85</v>
      </c>
      <c r="C428" s="67">
        <v>3.5197938144329893E-2</v>
      </c>
      <c r="D428" s="83">
        <v>0</v>
      </c>
      <c r="E428" s="68">
        <v>0</v>
      </c>
    </row>
    <row r="429" spans="1:5" ht="15" x14ac:dyDescent="0.2">
      <c r="A429" s="48">
        <v>428</v>
      </c>
      <c r="B429" s="67">
        <v>12.09</v>
      </c>
      <c r="C429" s="68">
        <v>0</v>
      </c>
      <c r="D429" s="83">
        <v>0</v>
      </c>
      <c r="E429" s="68">
        <v>0</v>
      </c>
    </row>
    <row r="430" spans="1:5" ht="15" x14ac:dyDescent="0.2">
      <c r="A430" s="48">
        <v>429</v>
      </c>
      <c r="B430" s="67">
        <v>11.98</v>
      </c>
      <c r="C430" s="68">
        <v>0</v>
      </c>
      <c r="D430" s="83">
        <v>0</v>
      </c>
      <c r="E430" s="68">
        <v>0</v>
      </c>
    </row>
    <row r="431" spans="1:5" ht="15" x14ac:dyDescent="0.2">
      <c r="A431" s="48">
        <v>430</v>
      </c>
      <c r="B431" s="67">
        <v>11.79</v>
      </c>
      <c r="C431" s="68">
        <v>0</v>
      </c>
      <c r="D431" s="83">
        <v>0</v>
      </c>
      <c r="E431" s="68">
        <v>0</v>
      </c>
    </row>
    <row r="432" spans="1:5" ht="15" x14ac:dyDescent="0.2">
      <c r="A432" s="48">
        <v>431</v>
      </c>
      <c r="B432" s="67">
        <v>11.78</v>
      </c>
      <c r="C432" s="68">
        <v>0</v>
      </c>
      <c r="D432" s="83">
        <v>0</v>
      </c>
      <c r="E432" s="68">
        <v>0</v>
      </c>
    </row>
    <row r="433" spans="1:5" ht="15" x14ac:dyDescent="0.2">
      <c r="A433" s="48">
        <v>432</v>
      </c>
      <c r="B433" s="67">
        <v>12.27</v>
      </c>
      <c r="C433" s="68">
        <v>0</v>
      </c>
      <c r="D433" s="83">
        <v>0</v>
      </c>
      <c r="E433" s="68">
        <v>0</v>
      </c>
    </row>
    <row r="434" spans="1:5" ht="15" x14ac:dyDescent="0.2">
      <c r="A434" s="48">
        <v>433</v>
      </c>
      <c r="B434" s="67">
        <v>10.97</v>
      </c>
      <c r="C434" s="68">
        <v>0</v>
      </c>
      <c r="D434" s="83">
        <v>0</v>
      </c>
      <c r="E434" s="68">
        <v>0</v>
      </c>
    </row>
    <row r="435" spans="1:5" ht="15" x14ac:dyDescent="0.2">
      <c r="A435" s="48">
        <v>434</v>
      </c>
      <c r="B435" s="70">
        <v>9.1</v>
      </c>
      <c r="C435" s="68">
        <v>0</v>
      </c>
      <c r="D435" s="83">
        <v>0</v>
      </c>
      <c r="E435" s="68">
        <v>0</v>
      </c>
    </row>
    <row r="436" spans="1:5" ht="15" x14ac:dyDescent="0.2">
      <c r="A436" s="48">
        <v>435</v>
      </c>
      <c r="B436" s="70">
        <v>11.42</v>
      </c>
      <c r="C436" s="68">
        <v>0</v>
      </c>
      <c r="D436" s="83">
        <v>0</v>
      </c>
      <c r="E436" s="68">
        <v>0</v>
      </c>
    </row>
    <row r="437" spans="1:5" ht="15" x14ac:dyDescent="0.2">
      <c r="A437" s="48">
        <v>436</v>
      </c>
      <c r="B437" s="70">
        <v>10.78</v>
      </c>
      <c r="C437" s="68">
        <v>0</v>
      </c>
      <c r="D437" s="83">
        <v>0</v>
      </c>
      <c r="E437" s="68">
        <v>0</v>
      </c>
    </row>
    <row r="438" spans="1:5" ht="15" x14ac:dyDescent="0.2">
      <c r="A438" s="48">
        <v>437</v>
      </c>
      <c r="B438" s="70">
        <v>8.9600000000000009</v>
      </c>
      <c r="C438" s="68">
        <v>0</v>
      </c>
      <c r="D438" s="83">
        <v>0</v>
      </c>
      <c r="E438" s="68">
        <v>0</v>
      </c>
    </row>
    <row r="439" spans="1:5" ht="15" x14ac:dyDescent="0.2">
      <c r="A439" s="48">
        <v>438</v>
      </c>
      <c r="B439" s="70">
        <v>7.17</v>
      </c>
      <c r="C439" s="67">
        <v>1.7500000000000002E-2</v>
      </c>
      <c r="D439" s="83">
        <v>0</v>
      </c>
      <c r="E439" s="69">
        <v>0.20897214285714288</v>
      </c>
    </row>
    <row r="440" spans="1:5" ht="15" x14ac:dyDescent="0.2">
      <c r="A440" s="48">
        <v>439</v>
      </c>
      <c r="B440" s="70">
        <v>5.88</v>
      </c>
      <c r="C440" s="67">
        <v>0.37340954022988498</v>
      </c>
      <c r="D440" s="84">
        <v>2.8971428571428572E-2</v>
      </c>
      <c r="E440" s="67">
        <v>8.0675501785714285</v>
      </c>
    </row>
    <row r="441" spans="1:5" ht="15" x14ac:dyDescent="0.2">
      <c r="A441" s="48">
        <v>440</v>
      </c>
      <c r="B441" s="70">
        <v>3.67</v>
      </c>
      <c r="C441" s="67">
        <v>1.7866851396648047</v>
      </c>
      <c r="D441" s="84">
        <v>0.34431428571428574</v>
      </c>
      <c r="E441" s="67">
        <v>26.42724446428571</v>
      </c>
    </row>
    <row r="442" spans="1:5" ht="15" x14ac:dyDescent="0.2">
      <c r="A442" s="48">
        <v>441</v>
      </c>
      <c r="B442" s="70">
        <v>6.38</v>
      </c>
      <c r="C442" s="67">
        <v>3.4684230083565448</v>
      </c>
      <c r="D442" s="84">
        <v>1.3414666666666675</v>
      </c>
      <c r="E442" s="67">
        <v>38.459507857142853</v>
      </c>
    </row>
    <row r="443" spans="1:5" ht="15" x14ac:dyDescent="0.2">
      <c r="A443" s="48">
        <v>442</v>
      </c>
      <c r="B443" s="70">
        <v>4.3499999999999996</v>
      </c>
      <c r="C443" s="67">
        <v>4.84851113888889</v>
      </c>
      <c r="D443" s="84">
        <v>2.7260072727272728</v>
      </c>
      <c r="E443" s="67">
        <v>44.371247142857136</v>
      </c>
    </row>
    <row r="444" spans="1:5" ht="15" x14ac:dyDescent="0.2">
      <c r="A444" s="48">
        <v>443</v>
      </c>
      <c r="B444" s="70">
        <v>7.22</v>
      </c>
      <c r="C444" s="67">
        <v>5.5659580501392796</v>
      </c>
      <c r="D444" s="84">
        <v>3.371764285714284</v>
      </c>
      <c r="E444" s="67">
        <v>47.937899464285714</v>
      </c>
    </row>
    <row r="445" spans="1:5" ht="15" x14ac:dyDescent="0.2">
      <c r="A445" s="48">
        <v>444</v>
      </c>
      <c r="B445" s="70">
        <v>9.74</v>
      </c>
      <c r="C445" s="67">
        <v>5.5604566111111096</v>
      </c>
      <c r="D445" s="84">
        <v>3.6748714285714281</v>
      </c>
      <c r="E445" s="67">
        <v>48.008893035714273</v>
      </c>
    </row>
    <row r="446" spans="1:5" ht="15" x14ac:dyDescent="0.2">
      <c r="A446" s="48">
        <v>445</v>
      </c>
      <c r="B446" s="70">
        <v>9.89</v>
      </c>
      <c r="C446" s="67">
        <v>5.4567020555555583</v>
      </c>
      <c r="D446" s="84">
        <v>3.6309642857142852</v>
      </c>
      <c r="E446" s="67">
        <v>47.730091964285705</v>
      </c>
    </row>
    <row r="447" spans="1:5" ht="15" x14ac:dyDescent="0.2">
      <c r="A447" s="48">
        <v>446</v>
      </c>
      <c r="B447" s="70">
        <v>9.15</v>
      </c>
      <c r="C447" s="67">
        <v>5.1674466295264612</v>
      </c>
      <c r="D447" s="84">
        <v>3.3231000000000006</v>
      </c>
      <c r="E447" s="67">
        <v>45.087336607142866</v>
      </c>
    </row>
    <row r="448" spans="1:5" ht="15" x14ac:dyDescent="0.2">
      <c r="A448" s="48">
        <v>447</v>
      </c>
      <c r="B448" s="70">
        <v>11.38</v>
      </c>
      <c r="C448" s="67">
        <v>4.1951484722222245</v>
      </c>
      <c r="D448" s="84">
        <v>2.5383927272727269</v>
      </c>
      <c r="E448" s="67">
        <v>43.226276250000012</v>
      </c>
    </row>
    <row r="449" spans="1:5" ht="15" x14ac:dyDescent="0.2">
      <c r="A449" s="48">
        <v>448</v>
      </c>
      <c r="B449" s="70">
        <v>13.74</v>
      </c>
      <c r="C449" s="67">
        <v>3.0894752367688039</v>
      </c>
      <c r="D449" s="84">
        <v>1.5610666666666666</v>
      </c>
      <c r="E449" s="67">
        <v>37.650419642857145</v>
      </c>
    </row>
    <row r="450" spans="1:5" ht="15" x14ac:dyDescent="0.2">
      <c r="A450" s="48">
        <v>449</v>
      </c>
      <c r="B450" s="70">
        <v>14.86</v>
      </c>
      <c r="C450" s="67">
        <v>1.7122515492957744</v>
      </c>
      <c r="D450" s="84">
        <v>0.68550638297872346</v>
      </c>
      <c r="E450" s="67">
        <v>20.971178035714285</v>
      </c>
    </row>
    <row r="451" spans="1:5" ht="15" x14ac:dyDescent="0.2">
      <c r="A451" s="48">
        <v>450</v>
      </c>
      <c r="B451" s="70">
        <v>13.88</v>
      </c>
      <c r="C451" s="67">
        <v>0.45541219999999999</v>
      </c>
      <c r="D451" s="84">
        <v>7.3894736842105277E-2</v>
      </c>
      <c r="E451" s="67">
        <v>3.2750383636363645</v>
      </c>
    </row>
    <row r="452" spans="1:5" ht="15" x14ac:dyDescent="0.2">
      <c r="A452" s="48">
        <v>451</v>
      </c>
      <c r="B452" s="70">
        <v>13.85</v>
      </c>
      <c r="C452" s="67">
        <v>3.5197938144329893E-2</v>
      </c>
      <c r="D452" s="83">
        <v>0</v>
      </c>
      <c r="E452" s="68">
        <v>0</v>
      </c>
    </row>
    <row r="453" spans="1:5" ht="15" x14ac:dyDescent="0.2">
      <c r="A453" s="48">
        <v>452</v>
      </c>
      <c r="B453" s="70">
        <v>12.09</v>
      </c>
      <c r="C453" s="68">
        <v>0</v>
      </c>
      <c r="D453" s="83">
        <v>0</v>
      </c>
      <c r="E453" s="68">
        <v>0</v>
      </c>
    </row>
    <row r="454" spans="1:5" ht="15" x14ac:dyDescent="0.2">
      <c r="A454" s="48">
        <v>453</v>
      </c>
      <c r="B454" s="70">
        <v>11.98</v>
      </c>
      <c r="C454" s="68">
        <v>0</v>
      </c>
      <c r="D454" s="83">
        <v>0</v>
      </c>
      <c r="E454" s="68">
        <v>0</v>
      </c>
    </row>
    <row r="455" spans="1:5" ht="15" x14ac:dyDescent="0.2">
      <c r="A455" s="48">
        <v>454</v>
      </c>
      <c r="B455" s="70">
        <v>11.79</v>
      </c>
      <c r="C455" s="68">
        <v>0</v>
      </c>
      <c r="D455" s="83">
        <v>0</v>
      </c>
      <c r="E455" s="68">
        <v>0</v>
      </c>
    </row>
    <row r="456" spans="1:5" ht="15" x14ac:dyDescent="0.2">
      <c r="A456" s="48">
        <v>455</v>
      </c>
      <c r="B456" s="70">
        <v>11.78</v>
      </c>
      <c r="C456" s="68">
        <v>0</v>
      </c>
      <c r="D456" s="83">
        <v>0</v>
      </c>
      <c r="E456" s="68">
        <v>0</v>
      </c>
    </row>
    <row r="457" spans="1:5" ht="15" x14ac:dyDescent="0.2">
      <c r="A457" s="48">
        <v>456</v>
      </c>
      <c r="B457" s="70">
        <v>12.27</v>
      </c>
      <c r="C457" s="68">
        <v>0</v>
      </c>
      <c r="D457" s="83">
        <v>0</v>
      </c>
      <c r="E457" s="68">
        <v>0</v>
      </c>
    </row>
    <row r="458" spans="1:5" ht="15" x14ac:dyDescent="0.2">
      <c r="A458" s="48">
        <v>457</v>
      </c>
      <c r="B458" s="67">
        <v>10.97</v>
      </c>
      <c r="C458" s="68">
        <v>0</v>
      </c>
      <c r="D458" s="83">
        <v>0</v>
      </c>
      <c r="E458" s="68">
        <v>0</v>
      </c>
    </row>
    <row r="459" spans="1:5" ht="15" x14ac:dyDescent="0.2">
      <c r="A459" s="48">
        <v>458</v>
      </c>
      <c r="B459" s="70">
        <v>9.1</v>
      </c>
      <c r="C459" s="68">
        <v>0</v>
      </c>
      <c r="D459" s="83">
        <v>0</v>
      </c>
      <c r="E459" s="68">
        <v>0</v>
      </c>
    </row>
    <row r="460" spans="1:5" ht="15" x14ac:dyDescent="0.2">
      <c r="A460" s="48">
        <v>459</v>
      </c>
      <c r="B460" s="70">
        <v>11.42</v>
      </c>
      <c r="C460" s="68">
        <v>0</v>
      </c>
      <c r="D460" s="83">
        <v>0</v>
      </c>
      <c r="E460" s="68">
        <v>0</v>
      </c>
    </row>
    <row r="461" spans="1:5" ht="15" x14ac:dyDescent="0.2">
      <c r="A461" s="48">
        <v>460</v>
      </c>
      <c r="B461" s="70">
        <v>10.78</v>
      </c>
      <c r="C461" s="68">
        <v>0</v>
      </c>
      <c r="D461" s="83">
        <v>0</v>
      </c>
      <c r="E461" s="68">
        <v>0</v>
      </c>
    </row>
    <row r="462" spans="1:5" ht="15" x14ac:dyDescent="0.2">
      <c r="A462" s="48">
        <v>461</v>
      </c>
      <c r="B462" s="70">
        <v>8.9600000000000009</v>
      </c>
      <c r="C462" s="68">
        <v>0</v>
      </c>
      <c r="D462" s="83">
        <v>0</v>
      </c>
      <c r="E462" s="68">
        <v>0</v>
      </c>
    </row>
    <row r="463" spans="1:5" ht="15" x14ac:dyDescent="0.2">
      <c r="A463" s="48">
        <v>462</v>
      </c>
      <c r="B463" s="70">
        <v>7.17</v>
      </c>
      <c r="C463" s="67">
        <v>1.7500000000000002E-2</v>
      </c>
      <c r="D463" s="83">
        <v>0</v>
      </c>
      <c r="E463" s="69">
        <v>0.20897214285714288</v>
      </c>
    </row>
    <row r="464" spans="1:5" ht="15" x14ac:dyDescent="0.2">
      <c r="A464" s="48">
        <v>463</v>
      </c>
      <c r="B464" s="70">
        <v>5.88</v>
      </c>
      <c r="C464" s="67">
        <v>0.37340954022988498</v>
      </c>
      <c r="D464" s="84">
        <v>2.8971428571428572E-2</v>
      </c>
      <c r="E464" s="67">
        <v>8.0675501785714285</v>
      </c>
    </row>
    <row r="465" spans="1:5" ht="15" x14ac:dyDescent="0.2">
      <c r="A465" s="48">
        <v>464</v>
      </c>
      <c r="B465" s="70">
        <v>3.67</v>
      </c>
      <c r="C465" s="67">
        <v>1.7866851396648047</v>
      </c>
      <c r="D465" s="84">
        <v>0.34431428571428574</v>
      </c>
      <c r="E465" s="67">
        <v>26.42724446428571</v>
      </c>
    </row>
    <row r="466" spans="1:5" ht="15" x14ac:dyDescent="0.2">
      <c r="A466" s="48">
        <v>465</v>
      </c>
      <c r="B466" s="70">
        <v>6.38</v>
      </c>
      <c r="C466" s="67">
        <v>3.4684230083565448</v>
      </c>
      <c r="D466" s="84">
        <v>1.3414666666666675</v>
      </c>
      <c r="E466" s="67">
        <v>38.459507857142853</v>
      </c>
    </row>
    <row r="467" spans="1:5" ht="15" x14ac:dyDescent="0.2">
      <c r="A467" s="48">
        <v>466</v>
      </c>
      <c r="B467" s="70">
        <v>4.3499999999999996</v>
      </c>
      <c r="C467" s="67">
        <v>4.84851113888889</v>
      </c>
      <c r="D467" s="84">
        <v>2.7260072727272728</v>
      </c>
      <c r="E467" s="67">
        <v>44.371247142857136</v>
      </c>
    </row>
    <row r="468" spans="1:5" ht="15" x14ac:dyDescent="0.2">
      <c r="A468" s="48">
        <v>467</v>
      </c>
      <c r="B468" s="70">
        <v>7.22</v>
      </c>
      <c r="C468" s="67">
        <v>5.5659580501392796</v>
      </c>
      <c r="D468" s="84">
        <v>3.371764285714284</v>
      </c>
      <c r="E468" s="67">
        <v>47.937899464285714</v>
      </c>
    </row>
    <row r="469" spans="1:5" ht="15" x14ac:dyDescent="0.2">
      <c r="A469" s="48">
        <v>468</v>
      </c>
      <c r="B469" s="70">
        <v>9.74</v>
      </c>
      <c r="C469" s="67">
        <v>5.5604566111111096</v>
      </c>
      <c r="D469" s="84">
        <v>3.6748714285714281</v>
      </c>
      <c r="E469" s="67">
        <v>48.008893035714273</v>
      </c>
    </row>
    <row r="470" spans="1:5" ht="15" x14ac:dyDescent="0.2">
      <c r="A470" s="48">
        <v>469</v>
      </c>
      <c r="B470" s="70">
        <v>9.89</v>
      </c>
      <c r="C470" s="67">
        <v>5.4567020555555583</v>
      </c>
      <c r="D470" s="84">
        <v>3.6309642857142852</v>
      </c>
      <c r="E470" s="67">
        <v>47.730091964285705</v>
      </c>
    </row>
    <row r="471" spans="1:5" ht="15" x14ac:dyDescent="0.2">
      <c r="A471" s="48">
        <v>470</v>
      </c>
      <c r="B471" s="70">
        <v>9.15</v>
      </c>
      <c r="C471" s="67">
        <v>5.1674466295264612</v>
      </c>
      <c r="D471" s="84">
        <v>3.3231000000000006</v>
      </c>
      <c r="E471" s="67">
        <v>45.087336607142866</v>
      </c>
    </row>
    <row r="472" spans="1:5" ht="15" x14ac:dyDescent="0.2">
      <c r="A472" s="48">
        <v>471</v>
      </c>
      <c r="B472" s="70">
        <v>11.38</v>
      </c>
      <c r="C472" s="67">
        <v>4.1951484722222245</v>
      </c>
      <c r="D472" s="84">
        <v>2.5383927272727269</v>
      </c>
      <c r="E472" s="67">
        <v>43.226276250000012</v>
      </c>
    </row>
    <row r="473" spans="1:5" ht="15" x14ac:dyDescent="0.2">
      <c r="A473" s="48">
        <v>472</v>
      </c>
      <c r="B473" s="70">
        <v>13.74</v>
      </c>
      <c r="C473" s="67">
        <v>3.0894752367688039</v>
      </c>
      <c r="D473" s="84">
        <v>1.5610666666666666</v>
      </c>
      <c r="E473" s="67">
        <v>37.650419642857145</v>
      </c>
    </row>
    <row r="474" spans="1:5" ht="15" x14ac:dyDescent="0.2">
      <c r="A474" s="48">
        <v>473</v>
      </c>
      <c r="B474" s="70">
        <v>14.86</v>
      </c>
      <c r="C474" s="67">
        <v>1.7122515492957744</v>
      </c>
      <c r="D474" s="84">
        <v>0.68550638297872346</v>
      </c>
      <c r="E474" s="67">
        <v>20.971178035714285</v>
      </c>
    </row>
    <row r="475" spans="1:5" ht="15" x14ac:dyDescent="0.2">
      <c r="A475" s="48">
        <v>474</v>
      </c>
      <c r="B475" s="70">
        <v>13.88</v>
      </c>
      <c r="C475" s="67">
        <v>0.45541219999999999</v>
      </c>
      <c r="D475" s="84">
        <v>7.3894736842105277E-2</v>
      </c>
      <c r="E475" s="67">
        <v>3.2750383636363645</v>
      </c>
    </row>
    <row r="476" spans="1:5" ht="15" x14ac:dyDescent="0.2">
      <c r="A476" s="48">
        <v>475</v>
      </c>
      <c r="B476" s="70">
        <v>13.85</v>
      </c>
      <c r="C476" s="67">
        <v>3.5197938144329893E-2</v>
      </c>
      <c r="D476" s="83">
        <v>0</v>
      </c>
      <c r="E476" s="68">
        <v>0</v>
      </c>
    </row>
    <row r="477" spans="1:5" ht="15" x14ac:dyDescent="0.2">
      <c r="A477" s="48">
        <v>476</v>
      </c>
      <c r="B477" s="70">
        <v>12.09</v>
      </c>
      <c r="C477" s="68">
        <v>0</v>
      </c>
      <c r="D477" s="83">
        <v>0</v>
      </c>
      <c r="E477" s="68">
        <v>0</v>
      </c>
    </row>
    <row r="478" spans="1:5" ht="15" x14ac:dyDescent="0.2">
      <c r="A478" s="48">
        <v>477</v>
      </c>
      <c r="B478" s="70">
        <v>11.98</v>
      </c>
      <c r="C478" s="68">
        <v>0</v>
      </c>
      <c r="D478" s="83">
        <v>0</v>
      </c>
      <c r="E478" s="68">
        <v>0</v>
      </c>
    </row>
    <row r="479" spans="1:5" ht="15" x14ac:dyDescent="0.2">
      <c r="A479" s="48">
        <v>478</v>
      </c>
      <c r="B479" s="70">
        <v>11.79</v>
      </c>
      <c r="C479" s="68">
        <v>0</v>
      </c>
      <c r="D479" s="83">
        <v>0</v>
      </c>
      <c r="E479" s="68">
        <v>0</v>
      </c>
    </row>
    <row r="480" spans="1:5" ht="15" x14ac:dyDescent="0.2">
      <c r="A480" s="48">
        <v>479</v>
      </c>
      <c r="B480" s="70">
        <v>11.78</v>
      </c>
      <c r="C480" s="68">
        <v>0</v>
      </c>
      <c r="D480" s="83">
        <v>0</v>
      </c>
      <c r="E480" s="68">
        <v>0</v>
      </c>
    </row>
    <row r="481" spans="1:5" ht="15" x14ac:dyDescent="0.2">
      <c r="A481" s="48">
        <v>480</v>
      </c>
      <c r="B481" s="70">
        <v>12.27</v>
      </c>
      <c r="C481" s="68">
        <v>0</v>
      </c>
      <c r="D481" s="83">
        <v>0</v>
      </c>
      <c r="E481" s="68">
        <v>0</v>
      </c>
    </row>
    <row r="482" spans="1:5" ht="15" x14ac:dyDescent="0.2">
      <c r="A482" s="48">
        <v>481</v>
      </c>
      <c r="B482" s="67">
        <v>10.97</v>
      </c>
      <c r="C482" s="68">
        <v>0</v>
      </c>
      <c r="D482" s="83">
        <v>0</v>
      </c>
      <c r="E482" s="68">
        <v>0</v>
      </c>
    </row>
    <row r="483" spans="1:5" ht="15" x14ac:dyDescent="0.2">
      <c r="A483" s="48">
        <v>482</v>
      </c>
      <c r="B483" s="67">
        <v>9.1</v>
      </c>
      <c r="C483" s="68">
        <v>0</v>
      </c>
      <c r="D483" s="83">
        <v>0</v>
      </c>
      <c r="E483" s="68">
        <v>0</v>
      </c>
    </row>
    <row r="484" spans="1:5" ht="15" x14ac:dyDescent="0.2">
      <c r="A484" s="48">
        <v>483</v>
      </c>
      <c r="B484" s="67">
        <v>11.42</v>
      </c>
      <c r="C484" s="68">
        <v>0</v>
      </c>
      <c r="D484" s="83">
        <v>0</v>
      </c>
      <c r="E484" s="68">
        <v>0</v>
      </c>
    </row>
    <row r="485" spans="1:5" ht="15" x14ac:dyDescent="0.2">
      <c r="A485" s="48">
        <v>484</v>
      </c>
      <c r="B485" s="67">
        <v>10.78</v>
      </c>
      <c r="C485" s="68">
        <v>0</v>
      </c>
      <c r="D485" s="83">
        <v>0</v>
      </c>
      <c r="E485" s="68">
        <v>0</v>
      </c>
    </row>
    <row r="486" spans="1:5" ht="15" x14ac:dyDescent="0.2">
      <c r="A486" s="48">
        <v>485</v>
      </c>
      <c r="B486" s="67">
        <v>8.9600000000000009</v>
      </c>
      <c r="C486" s="68">
        <v>0</v>
      </c>
      <c r="D486" s="83">
        <v>0</v>
      </c>
      <c r="E486" s="68">
        <v>0</v>
      </c>
    </row>
    <row r="487" spans="1:5" ht="15" x14ac:dyDescent="0.2">
      <c r="A487" s="48">
        <v>486</v>
      </c>
      <c r="B487" s="67">
        <v>7.17</v>
      </c>
      <c r="C487" s="67">
        <v>1.7500000000000002E-2</v>
      </c>
      <c r="D487" s="83">
        <v>0</v>
      </c>
      <c r="E487" s="69">
        <v>0.20897214285714288</v>
      </c>
    </row>
    <row r="488" spans="1:5" ht="15" x14ac:dyDescent="0.2">
      <c r="A488" s="48">
        <v>487</v>
      </c>
      <c r="B488" s="67">
        <v>5.88</v>
      </c>
      <c r="C488" s="67">
        <v>0.37340954022988498</v>
      </c>
      <c r="D488" s="84">
        <v>2.8971428571428572E-2</v>
      </c>
      <c r="E488" s="67">
        <v>8.0675501785714285</v>
      </c>
    </row>
    <row r="489" spans="1:5" ht="15" x14ac:dyDescent="0.2">
      <c r="A489" s="48">
        <v>488</v>
      </c>
      <c r="B489" s="67">
        <v>3.67</v>
      </c>
      <c r="C489" s="67">
        <v>1.7866851396648047</v>
      </c>
      <c r="D489" s="84">
        <v>0.34431428571428574</v>
      </c>
      <c r="E489" s="67">
        <v>26.42724446428571</v>
      </c>
    </row>
    <row r="490" spans="1:5" ht="15" x14ac:dyDescent="0.2">
      <c r="A490" s="48">
        <v>489</v>
      </c>
      <c r="B490" s="67">
        <v>6.38</v>
      </c>
      <c r="C490" s="67">
        <v>3.4684230083565448</v>
      </c>
      <c r="D490" s="84">
        <v>1.3414666666666675</v>
      </c>
      <c r="E490" s="67">
        <v>38.459507857142853</v>
      </c>
    </row>
    <row r="491" spans="1:5" ht="15" x14ac:dyDescent="0.2">
      <c r="A491" s="48">
        <v>490</v>
      </c>
      <c r="B491" s="67">
        <v>4.3499999999999996</v>
      </c>
      <c r="C491" s="67">
        <v>4.84851113888889</v>
      </c>
      <c r="D491" s="84">
        <v>2.7260072727272728</v>
      </c>
      <c r="E491" s="67">
        <v>44.371247142857136</v>
      </c>
    </row>
    <row r="492" spans="1:5" ht="15" x14ac:dyDescent="0.2">
      <c r="A492" s="48">
        <v>491</v>
      </c>
      <c r="B492" s="67">
        <v>7.22</v>
      </c>
      <c r="C492" s="67">
        <v>5.5659580501392796</v>
      </c>
      <c r="D492" s="84">
        <v>3.371764285714284</v>
      </c>
      <c r="E492" s="67">
        <v>47.937899464285714</v>
      </c>
    </row>
    <row r="493" spans="1:5" ht="15" x14ac:dyDescent="0.2">
      <c r="A493" s="48">
        <v>492</v>
      </c>
      <c r="B493" s="67">
        <v>9.74</v>
      </c>
      <c r="C493" s="67">
        <v>5.5604566111111096</v>
      </c>
      <c r="D493" s="84">
        <v>3.6748714285714281</v>
      </c>
      <c r="E493" s="67">
        <v>48.008893035714273</v>
      </c>
    </row>
    <row r="494" spans="1:5" ht="15" x14ac:dyDescent="0.2">
      <c r="A494" s="48">
        <v>493</v>
      </c>
      <c r="B494" s="67">
        <v>9.89</v>
      </c>
      <c r="C494" s="67">
        <v>5.4567020555555583</v>
      </c>
      <c r="D494" s="84">
        <v>3.6309642857142852</v>
      </c>
      <c r="E494" s="67">
        <v>47.730091964285705</v>
      </c>
    </row>
    <row r="495" spans="1:5" ht="15" x14ac:dyDescent="0.2">
      <c r="A495" s="48">
        <v>494</v>
      </c>
      <c r="B495" s="67">
        <v>9.15</v>
      </c>
      <c r="C495" s="67">
        <v>5.1674466295264612</v>
      </c>
      <c r="D495" s="84">
        <v>3.3231000000000006</v>
      </c>
      <c r="E495" s="67">
        <v>45.087336607142866</v>
      </c>
    </row>
    <row r="496" spans="1:5" ht="15" x14ac:dyDescent="0.2">
      <c r="A496" s="48">
        <v>495</v>
      </c>
      <c r="B496" s="67">
        <v>11.38</v>
      </c>
      <c r="C496" s="67">
        <v>4.1951484722222245</v>
      </c>
      <c r="D496" s="84">
        <v>2.5383927272727269</v>
      </c>
      <c r="E496" s="67">
        <v>43.226276250000012</v>
      </c>
    </row>
    <row r="497" spans="1:5" ht="15" x14ac:dyDescent="0.2">
      <c r="A497" s="48">
        <v>496</v>
      </c>
      <c r="B497" s="67">
        <v>13.74</v>
      </c>
      <c r="C497" s="67">
        <v>3.0894752367688039</v>
      </c>
      <c r="D497" s="84">
        <v>1.5610666666666666</v>
      </c>
      <c r="E497" s="67">
        <v>37.650419642857145</v>
      </c>
    </row>
    <row r="498" spans="1:5" ht="15" x14ac:dyDescent="0.2">
      <c r="A498" s="48">
        <v>497</v>
      </c>
      <c r="B498" s="67">
        <v>14.86</v>
      </c>
      <c r="C498" s="67">
        <v>1.7122515492957744</v>
      </c>
      <c r="D498" s="84">
        <v>0.68550638297872346</v>
      </c>
      <c r="E498" s="67">
        <v>20.971178035714285</v>
      </c>
    </row>
    <row r="499" spans="1:5" ht="15" x14ac:dyDescent="0.2">
      <c r="A499" s="48">
        <v>498</v>
      </c>
      <c r="B499" s="67">
        <v>13.88</v>
      </c>
      <c r="C499" s="67">
        <v>0.45541219999999999</v>
      </c>
      <c r="D499" s="84">
        <v>7.3894736842105277E-2</v>
      </c>
      <c r="E499" s="67">
        <v>3.2750383636363645</v>
      </c>
    </row>
    <row r="500" spans="1:5" ht="15" x14ac:dyDescent="0.2">
      <c r="A500" s="48">
        <v>499</v>
      </c>
      <c r="B500" s="67">
        <v>13.85</v>
      </c>
      <c r="C500" s="67">
        <v>3.5197938144329893E-2</v>
      </c>
      <c r="D500" s="83">
        <v>0</v>
      </c>
      <c r="E500" s="68">
        <v>0</v>
      </c>
    </row>
    <row r="501" spans="1:5" ht="15" x14ac:dyDescent="0.2">
      <c r="A501" s="48">
        <v>500</v>
      </c>
      <c r="B501" s="67">
        <v>12.09</v>
      </c>
      <c r="C501" s="68">
        <v>0</v>
      </c>
      <c r="D501" s="83">
        <v>0</v>
      </c>
      <c r="E501" s="68">
        <v>0</v>
      </c>
    </row>
    <row r="502" spans="1:5" ht="15" x14ac:dyDescent="0.2">
      <c r="A502" s="48">
        <v>501</v>
      </c>
      <c r="B502" s="67">
        <v>11.98</v>
      </c>
      <c r="C502" s="68">
        <v>0</v>
      </c>
      <c r="D502" s="83">
        <v>0</v>
      </c>
      <c r="E502" s="68">
        <v>0</v>
      </c>
    </row>
    <row r="503" spans="1:5" ht="15" x14ac:dyDescent="0.2">
      <c r="A503" s="48">
        <v>502</v>
      </c>
      <c r="B503" s="67">
        <v>11.79</v>
      </c>
      <c r="C503" s="68">
        <v>0</v>
      </c>
      <c r="D503" s="83">
        <v>0</v>
      </c>
      <c r="E503" s="68">
        <v>0</v>
      </c>
    </row>
    <row r="504" spans="1:5" ht="15" x14ac:dyDescent="0.2">
      <c r="A504" s="48">
        <v>503</v>
      </c>
      <c r="B504" s="67">
        <v>11.78</v>
      </c>
      <c r="C504" s="68">
        <v>0</v>
      </c>
      <c r="D504" s="83">
        <v>0</v>
      </c>
      <c r="E504" s="68">
        <v>0</v>
      </c>
    </row>
    <row r="505" spans="1:5" ht="15" x14ac:dyDescent="0.2">
      <c r="A505" s="48">
        <v>504</v>
      </c>
      <c r="B505" s="67">
        <v>12.27</v>
      </c>
      <c r="C505" s="68">
        <v>0</v>
      </c>
      <c r="D505" s="83">
        <v>0</v>
      </c>
      <c r="E505" s="68">
        <v>0</v>
      </c>
    </row>
    <row r="506" spans="1:5" ht="15" x14ac:dyDescent="0.2">
      <c r="A506" s="48">
        <v>505</v>
      </c>
      <c r="B506" s="67">
        <v>10.97</v>
      </c>
      <c r="C506" s="68">
        <v>0</v>
      </c>
      <c r="D506" s="83">
        <v>0</v>
      </c>
      <c r="E506" s="68">
        <v>0</v>
      </c>
    </row>
    <row r="507" spans="1:5" ht="15" x14ac:dyDescent="0.2">
      <c r="A507" s="48">
        <v>506</v>
      </c>
      <c r="B507" s="67">
        <v>9.1</v>
      </c>
      <c r="C507" s="68">
        <v>0</v>
      </c>
      <c r="D507" s="83">
        <v>0</v>
      </c>
      <c r="E507" s="68">
        <v>0</v>
      </c>
    </row>
    <row r="508" spans="1:5" ht="15" x14ac:dyDescent="0.2">
      <c r="A508" s="48">
        <v>507</v>
      </c>
      <c r="B508" s="67">
        <v>11.42</v>
      </c>
      <c r="C508" s="68">
        <v>0</v>
      </c>
      <c r="D508" s="83">
        <v>0</v>
      </c>
      <c r="E508" s="68">
        <v>0</v>
      </c>
    </row>
    <row r="509" spans="1:5" ht="15" x14ac:dyDescent="0.2">
      <c r="A509" s="48">
        <v>508</v>
      </c>
      <c r="B509" s="67">
        <v>10.78</v>
      </c>
      <c r="C509" s="68">
        <v>0</v>
      </c>
      <c r="D509" s="83">
        <v>0</v>
      </c>
      <c r="E509" s="68">
        <v>0</v>
      </c>
    </row>
    <row r="510" spans="1:5" ht="15" x14ac:dyDescent="0.2">
      <c r="A510" s="48">
        <v>509</v>
      </c>
      <c r="B510" s="67">
        <v>8.9600000000000009</v>
      </c>
      <c r="C510" s="68">
        <v>0</v>
      </c>
      <c r="D510" s="83">
        <v>0</v>
      </c>
      <c r="E510" s="68">
        <v>0</v>
      </c>
    </row>
    <row r="511" spans="1:5" ht="15" x14ac:dyDescent="0.2">
      <c r="A511" s="48">
        <v>510</v>
      </c>
      <c r="B511" s="67">
        <v>7.17</v>
      </c>
      <c r="C511" s="67">
        <v>1.7500000000000002E-2</v>
      </c>
      <c r="D511" s="83">
        <v>0</v>
      </c>
      <c r="E511" s="69">
        <v>0.20897214285714288</v>
      </c>
    </row>
    <row r="512" spans="1:5" ht="15" x14ac:dyDescent="0.2">
      <c r="A512" s="48">
        <v>511</v>
      </c>
      <c r="B512" s="67">
        <v>5.88</v>
      </c>
      <c r="C512" s="67">
        <v>0.37340954022988498</v>
      </c>
      <c r="D512" s="84">
        <v>2.8971428571428572E-2</v>
      </c>
      <c r="E512" s="67">
        <v>8.0675501785714285</v>
      </c>
    </row>
    <row r="513" spans="1:5" ht="15" x14ac:dyDescent="0.2">
      <c r="A513" s="48">
        <v>512</v>
      </c>
      <c r="B513" s="67">
        <v>3.67</v>
      </c>
      <c r="C513" s="67">
        <v>1.7866851396648047</v>
      </c>
      <c r="D513" s="84">
        <v>0.34431428571428574</v>
      </c>
      <c r="E513" s="67">
        <v>26.42724446428571</v>
      </c>
    </row>
    <row r="514" spans="1:5" ht="15" x14ac:dyDescent="0.2">
      <c r="A514" s="48">
        <v>513</v>
      </c>
      <c r="B514" s="67">
        <v>6.38</v>
      </c>
      <c r="C514" s="67">
        <v>3.4684230083565448</v>
      </c>
      <c r="D514" s="84">
        <v>1.3414666666666675</v>
      </c>
      <c r="E514" s="67">
        <v>38.459507857142853</v>
      </c>
    </row>
    <row r="515" spans="1:5" ht="15" x14ac:dyDescent="0.2">
      <c r="A515" s="48">
        <v>514</v>
      </c>
      <c r="B515" s="67">
        <v>4.3499999999999996</v>
      </c>
      <c r="C515" s="67">
        <v>4.84851113888889</v>
      </c>
      <c r="D515" s="84">
        <v>2.7260072727272728</v>
      </c>
      <c r="E515" s="67">
        <v>44.371247142857136</v>
      </c>
    </row>
    <row r="516" spans="1:5" ht="15" x14ac:dyDescent="0.2">
      <c r="A516" s="48">
        <v>515</v>
      </c>
      <c r="B516" s="67">
        <v>7.22</v>
      </c>
      <c r="C516" s="67">
        <v>5.5659580501392796</v>
      </c>
      <c r="D516" s="84">
        <v>3.371764285714284</v>
      </c>
      <c r="E516" s="67">
        <v>47.937899464285714</v>
      </c>
    </row>
    <row r="517" spans="1:5" ht="15" x14ac:dyDescent="0.2">
      <c r="A517" s="48">
        <v>516</v>
      </c>
      <c r="B517" s="67">
        <v>9.74</v>
      </c>
      <c r="C517" s="67">
        <v>5.5604566111111096</v>
      </c>
      <c r="D517" s="84">
        <v>3.6748714285714281</v>
      </c>
      <c r="E517" s="67">
        <v>48.008893035714273</v>
      </c>
    </row>
    <row r="518" spans="1:5" ht="15" x14ac:dyDescent="0.2">
      <c r="A518" s="48">
        <v>517</v>
      </c>
      <c r="B518" s="67">
        <v>9.89</v>
      </c>
      <c r="C518" s="67">
        <v>5.4567020555555583</v>
      </c>
      <c r="D518" s="84">
        <v>3.6309642857142852</v>
      </c>
      <c r="E518" s="67">
        <v>47.730091964285705</v>
      </c>
    </row>
    <row r="519" spans="1:5" ht="15" x14ac:dyDescent="0.2">
      <c r="A519" s="48">
        <v>518</v>
      </c>
      <c r="B519" s="67">
        <v>9.15</v>
      </c>
      <c r="C519" s="67">
        <v>5.1674466295264612</v>
      </c>
      <c r="D519" s="84">
        <v>3.3231000000000006</v>
      </c>
      <c r="E519" s="67">
        <v>45.087336607142866</v>
      </c>
    </row>
    <row r="520" spans="1:5" ht="15" x14ac:dyDescent="0.2">
      <c r="A520" s="48">
        <v>519</v>
      </c>
      <c r="B520" s="67">
        <v>11.38</v>
      </c>
      <c r="C520" s="67">
        <v>4.1951484722222245</v>
      </c>
      <c r="D520" s="84">
        <v>2.5383927272727269</v>
      </c>
      <c r="E520" s="67">
        <v>43.226276250000012</v>
      </c>
    </row>
    <row r="521" spans="1:5" ht="15" x14ac:dyDescent="0.2">
      <c r="A521" s="48">
        <v>520</v>
      </c>
      <c r="B521" s="67">
        <v>13.74</v>
      </c>
      <c r="C521" s="67">
        <v>3.0894752367688039</v>
      </c>
      <c r="D521" s="84">
        <v>1.5610666666666666</v>
      </c>
      <c r="E521" s="67">
        <v>37.650419642857145</v>
      </c>
    </row>
    <row r="522" spans="1:5" ht="15" x14ac:dyDescent="0.2">
      <c r="A522" s="48">
        <v>521</v>
      </c>
      <c r="B522" s="67">
        <v>14.86</v>
      </c>
      <c r="C522" s="67">
        <v>1.7122515492957744</v>
      </c>
      <c r="D522" s="84">
        <v>0.68550638297872346</v>
      </c>
      <c r="E522" s="67">
        <v>20.971178035714285</v>
      </c>
    </row>
    <row r="523" spans="1:5" ht="15" x14ac:dyDescent="0.2">
      <c r="A523" s="48">
        <v>522</v>
      </c>
      <c r="B523" s="67">
        <v>13.88</v>
      </c>
      <c r="C523" s="67">
        <v>0.45541219999999999</v>
      </c>
      <c r="D523" s="84">
        <v>7.3894736842105277E-2</v>
      </c>
      <c r="E523" s="67">
        <v>3.2750383636363645</v>
      </c>
    </row>
    <row r="524" spans="1:5" ht="15" x14ac:dyDescent="0.2">
      <c r="A524" s="48">
        <v>523</v>
      </c>
      <c r="B524" s="67">
        <v>13.85</v>
      </c>
      <c r="C524" s="67">
        <v>3.5197938144329893E-2</v>
      </c>
      <c r="D524" s="83">
        <v>0</v>
      </c>
      <c r="E524" s="68">
        <v>0</v>
      </c>
    </row>
    <row r="525" spans="1:5" ht="15" x14ac:dyDescent="0.2">
      <c r="A525" s="48">
        <v>524</v>
      </c>
      <c r="B525" s="67">
        <v>12.09</v>
      </c>
      <c r="C525" s="68">
        <v>0</v>
      </c>
      <c r="D525" s="83">
        <v>0</v>
      </c>
      <c r="E525" s="68">
        <v>0</v>
      </c>
    </row>
    <row r="526" spans="1:5" ht="15" x14ac:dyDescent="0.2">
      <c r="A526" s="48">
        <v>525</v>
      </c>
      <c r="B526" s="67">
        <v>11.98</v>
      </c>
      <c r="C526" s="68">
        <v>0</v>
      </c>
      <c r="D526" s="83">
        <v>0</v>
      </c>
      <c r="E526" s="68">
        <v>0</v>
      </c>
    </row>
    <row r="527" spans="1:5" ht="15" x14ac:dyDescent="0.2">
      <c r="A527" s="48">
        <v>526</v>
      </c>
      <c r="B527" s="67">
        <v>11.79</v>
      </c>
      <c r="C527" s="68">
        <v>0</v>
      </c>
      <c r="D527" s="83">
        <v>0</v>
      </c>
      <c r="E527" s="68">
        <v>0</v>
      </c>
    </row>
    <row r="528" spans="1:5" ht="15" x14ac:dyDescent="0.2">
      <c r="A528" s="48">
        <v>527</v>
      </c>
      <c r="B528" s="67">
        <v>11.78</v>
      </c>
      <c r="C528" s="68">
        <v>0</v>
      </c>
      <c r="D528" s="83">
        <v>0</v>
      </c>
      <c r="E528" s="68">
        <v>0</v>
      </c>
    </row>
    <row r="529" spans="1:5" ht="15" x14ac:dyDescent="0.2">
      <c r="A529" s="48">
        <v>528</v>
      </c>
      <c r="B529" s="67">
        <v>12.27</v>
      </c>
      <c r="C529" s="68">
        <v>0</v>
      </c>
      <c r="D529" s="83">
        <v>0</v>
      </c>
      <c r="E529" s="68">
        <v>0</v>
      </c>
    </row>
    <row r="530" spans="1:5" ht="15" x14ac:dyDescent="0.2">
      <c r="A530" s="48">
        <v>529</v>
      </c>
      <c r="B530" s="67">
        <v>10.97</v>
      </c>
      <c r="C530" s="68">
        <v>0</v>
      </c>
      <c r="D530" s="83">
        <v>0</v>
      </c>
      <c r="E530" s="68">
        <v>0</v>
      </c>
    </row>
    <row r="531" spans="1:5" ht="15" x14ac:dyDescent="0.2">
      <c r="A531" s="48">
        <v>530</v>
      </c>
      <c r="B531" s="67">
        <v>9.1</v>
      </c>
      <c r="C531" s="68">
        <v>0</v>
      </c>
      <c r="D531" s="83">
        <v>0</v>
      </c>
      <c r="E531" s="68">
        <v>0</v>
      </c>
    </row>
    <row r="532" spans="1:5" ht="15" x14ac:dyDescent="0.2">
      <c r="A532" s="48">
        <v>531</v>
      </c>
      <c r="B532" s="67">
        <v>11.42</v>
      </c>
      <c r="C532" s="68">
        <v>0</v>
      </c>
      <c r="D532" s="83">
        <v>0</v>
      </c>
      <c r="E532" s="68">
        <v>0</v>
      </c>
    </row>
    <row r="533" spans="1:5" ht="15" x14ac:dyDescent="0.2">
      <c r="A533" s="48">
        <v>532</v>
      </c>
      <c r="B533" s="67">
        <v>10.78</v>
      </c>
      <c r="C533" s="68">
        <v>0</v>
      </c>
      <c r="D533" s="83">
        <v>0</v>
      </c>
      <c r="E533" s="68">
        <v>0</v>
      </c>
    </row>
    <row r="534" spans="1:5" ht="15" x14ac:dyDescent="0.2">
      <c r="A534" s="48">
        <v>533</v>
      </c>
      <c r="B534" s="67">
        <v>8.9600000000000009</v>
      </c>
      <c r="C534" s="68">
        <v>0</v>
      </c>
      <c r="D534" s="83">
        <v>0</v>
      </c>
      <c r="E534" s="68">
        <v>0</v>
      </c>
    </row>
    <row r="535" spans="1:5" ht="15" x14ac:dyDescent="0.2">
      <c r="A535" s="48">
        <v>534</v>
      </c>
      <c r="B535" s="67">
        <v>7.17</v>
      </c>
      <c r="C535" s="67">
        <v>1.7500000000000002E-2</v>
      </c>
      <c r="D535" s="83">
        <v>0</v>
      </c>
      <c r="E535" s="69">
        <v>0.20897214285714288</v>
      </c>
    </row>
    <row r="536" spans="1:5" ht="15" x14ac:dyDescent="0.2">
      <c r="A536" s="48">
        <v>535</v>
      </c>
      <c r="B536" s="67">
        <v>5.88</v>
      </c>
      <c r="C536" s="67">
        <v>0.37340954022988498</v>
      </c>
      <c r="D536" s="84">
        <v>2.8971428571428572E-2</v>
      </c>
      <c r="E536" s="67">
        <v>8.0675501785714285</v>
      </c>
    </row>
    <row r="537" spans="1:5" ht="15" x14ac:dyDescent="0.2">
      <c r="A537" s="48">
        <v>536</v>
      </c>
      <c r="B537" s="67">
        <v>3.67</v>
      </c>
      <c r="C537" s="67">
        <v>1.7866851396648047</v>
      </c>
      <c r="D537" s="84">
        <v>0.34431428571428574</v>
      </c>
      <c r="E537" s="67">
        <v>26.42724446428571</v>
      </c>
    </row>
    <row r="538" spans="1:5" ht="15" x14ac:dyDescent="0.2">
      <c r="A538" s="48">
        <v>537</v>
      </c>
      <c r="B538" s="67">
        <v>6.38</v>
      </c>
      <c r="C538" s="67">
        <v>3.4684230083565448</v>
      </c>
      <c r="D538" s="84">
        <v>1.3414666666666675</v>
      </c>
      <c r="E538" s="67">
        <v>38.459507857142853</v>
      </c>
    </row>
    <row r="539" spans="1:5" ht="15" x14ac:dyDescent="0.2">
      <c r="A539" s="48">
        <v>538</v>
      </c>
      <c r="B539" s="67">
        <v>4.3499999999999996</v>
      </c>
      <c r="C539" s="67">
        <v>4.84851113888889</v>
      </c>
      <c r="D539" s="84">
        <v>2.7260072727272728</v>
      </c>
      <c r="E539" s="67">
        <v>44.371247142857136</v>
      </c>
    </row>
    <row r="540" spans="1:5" ht="15" x14ac:dyDescent="0.2">
      <c r="A540" s="48">
        <v>539</v>
      </c>
      <c r="B540" s="67">
        <v>7.22</v>
      </c>
      <c r="C540" s="67">
        <v>5.5659580501392796</v>
      </c>
      <c r="D540" s="84">
        <v>3.371764285714284</v>
      </c>
      <c r="E540" s="67">
        <v>47.937899464285714</v>
      </c>
    </row>
    <row r="541" spans="1:5" ht="15" x14ac:dyDescent="0.2">
      <c r="A541" s="48">
        <v>540</v>
      </c>
      <c r="B541" s="67">
        <v>9.74</v>
      </c>
      <c r="C541" s="67">
        <v>5.5604566111111096</v>
      </c>
      <c r="D541" s="84">
        <v>3.6748714285714281</v>
      </c>
      <c r="E541" s="67">
        <v>48.008893035714273</v>
      </c>
    </row>
    <row r="542" spans="1:5" ht="15" x14ac:dyDescent="0.2">
      <c r="A542" s="48">
        <v>541</v>
      </c>
      <c r="B542" s="67">
        <v>9.89</v>
      </c>
      <c r="C542" s="67">
        <v>5.4567020555555583</v>
      </c>
      <c r="D542" s="84">
        <v>3.6309642857142852</v>
      </c>
      <c r="E542" s="67">
        <v>47.730091964285705</v>
      </c>
    </row>
    <row r="543" spans="1:5" ht="15" x14ac:dyDescent="0.2">
      <c r="A543" s="48">
        <v>542</v>
      </c>
      <c r="B543" s="67">
        <v>9.15</v>
      </c>
      <c r="C543" s="67">
        <v>5.1674466295264612</v>
      </c>
      <c r="D543" s="84">
        <v>3.3231000000000006</v>
      </c>
      <c r="E543" s="67">
        <v>45.087336607142866</v>
      </c>
    </row>
    <row r="544" spans="1:5" ht="15" x14ac:dyDescent="0.2">
      <c r="A544" s="48">
        <v>543</v>
      </c>
      <c r="B544" s="67">
        <v>11.38</v>
      </c>
      <c r="C544" s="67">
        <v>4.1951484722222245</v>
      </c>
      <c r="D544" s="84">
        <v>2.5383927272727269</v>
      </c>
      <c r="E544" s="67">
        <v>43.226276250000012</v>
      </c>
    </row>
    <row r="545" spans="1:5" ht="15" x14ac:dyDescent="0.2">
      <c r="A545" s="48">
        <v>544</v>
      </c>
      <c r="B545" s="67">
        <v>13.74</v>
      </c>
      <c r="C545" s="67">
        <v>3.0894752367688039</v>
      </c>
      <c r="D545" s="84">
        <v>1.5610666666666666</v>
      </c>
      <c r="E545" s="67">
        <v>37.650419642857145</v>
      </c>
    </row>
    <row r="546" spans="1:5" ht="15" x14ac:dyDescent="0.2">
      <c r="A546" s="48">
        <v>545</v>
      </c>
      <c r="B546" s="67">
        <v>14.86</v>
      </c>
      <c r="C546" s="67">
        <v>1.7122515492957744</v>
      </c>
      <c r="D546" s="84">
        <v>0.68550638297872346</v>
      </c>
      <c r="E546" s="67">
        <v>20.971178035714285</v>
      </c>
    </row>
    <row r="547" spans="1:5" ht="15" x14ac:dyDescent="0.2">
      <c r="A547" s="48">
        <v>546</v>
      </c>
      <c r="B547" s="67">
        <v>13.88</v>
      </c>
      <c r="C547" s="67">
        <v>0.45541219999999999</v>
      </c>
      <c r="D547" s="84">
        <v>7.3894736842105277E-2</v>
      </c>
      <c r="E547" s="67">
        <v>3.2750383636363645</v>
      </c>
    </row>
    <row r="548" spans="1:5" ht="15" x14ac:dyDescent="0.2">
      <c r="A548" s="48">
        <v>547</v>
      </c>
      <c r="B548" s="67">
        <v>13.85</v>
      </c>
      <c r="C548" s="67">
        <v>3.5197938144329893E-2</v>
      </c>
      <c r="D548" s="83">
        <v>0</v>
      </c>
      <c r="E548" s="68">
        <v>0</v>
      </c>
    </row>
    <row r="549" spans="1:5" ht="15" x14ac:dyDescent="0.2">
      <c r="A549" s="48">
        <v>548</v>
      </c>
      <c r="B549" s="67">
        <v>12.09</v>
      </c>
      <c r="C549" s="68">
        <v>0</v>
      </c>
      <c r="D549" s="83">
        <v>0</v>
      </c>
      <c r="E549" s="68">
        <v>0</v>
      </c>
    </row>
    <row r="550" spans="1:5" ht="15" x14ac:dyDescent="0.2">
      <c r="A550" s="48">
        <v>549</v>
      </c>
      <c r="B550" s="67">
        <v>11.98</v>
      </c>
      <c r="C550" s="68">
        <v>0</v>
      </c>
      <c r="D550" s="83">
        <v>0</v>
      </c>
      <c r="E550" s="68">
        <v>0</v>
      </c>
    </row>
    <row r="551" spans="1:5" ht="15" x14ac:dyDescent="0.2">
      <c r="A551" s="48">
        <v>550</v>
      </c>
      <c r="B551" s="67">
        <v>11.79</v>
      </c>
      <c r="C551" s="68">
        <v>0</v>
      </c>
      <c r="D551" s="83">
        <v>0</v>
      </c>
      <c r="E551" s="68">
        <v>0</v>
      </c>
    </row>
    <row r="552" spans="1:5" ht="15" x14ac:dyDescent="0.2">
      <c r="A552" s="48">
        <v>551</v>
      </c>
      <c r="B552" s="67">
        <v>11.78</v>
      </c>
      <c r="C552" s="68">
        <v>0</v>
      </c>
      <c r="D552" s="83">
        <v>0</v>
      </c>
      <c r="E552" s="68">
        <v>0</v>
      </c>
    </row>
    <row r="553" spans="1:5" ht="15" x14ac:dyDescent="0.2">
      <c r="A553" s="48">
        <v>552</v>
      </c>
      <c r="B553" s="67">
        <v>12.27</v>
      </c>
      <c r="C553" s="68">
        <v>0</v>
      </c>
      <c r="D553" s="83">
        <v>0</v>
      </c>
      <c r="E553" s="68">
        <v>0</v>
      </c>
    </row>
    <row r="554" spans="1:5" ht="15" x14ac:dyDescent="0.2">
      <c r="A554" s="48">
        <v>553</v>
      </c>
      <c r="B554" s="67">
        <v>10.97</v>
      </c>
      <c r="C554" s="68">
        <v>0</v>
      </c>
      <c r="D554" s="83">
        <v>0</v>
      </c>
      <c r="E554" s="68">
        <v>0</v>
      </c>
    </row>
    <row r="555" spans="1:5" ht="15" x14ac:dyDescent="0.2">
      <c r="A555" s="48">
        <v>554</v>
      </c>
      <c r="B555" s="70">
        <v>9.1</v>
      </c>
      <c r="C555" s="68">
        <v>0</v>
      </c>
      <c r="D555" s="83">
        <v>0</v>
      </c>
      <c r="E555" s="68">
        <v>0</v>
      </c>
    </row>
    <row r="556" spans="1:5" ht="15" x14ac:dyDescent="0.2">
      <c r="A556" s="48">
        <v>555</v>
      </c>
      <c r="B556" s="70">
        <v>11.42</v>
      </c>
      <c r="C556" s="68">
        <v>0</v>
      </c>
      <c r="D556" s="83">
        <v>0</v>
      </c>
      <c r="E556" s="68">
        <v>0</v>
      </c>
    </row>
    <row r="557" spans="1:5" ht="15" x14ac:dyDescent="0.2">
      <c r="A557" s="48">
        <v>556</v>
      </c>
      <c r="B557" s="70">
        <v>10.78</v>
      </c>
      <c r="C557" s="68">
        <v>0</v>
      </c>
      <c r="D557" s="83">
        <v>0</v>
      </c>
      <c r="E557" s="68">
        <v>0</v>
      </c>
    </row>
    <row r="558" spans="1:5" ht="15" x14ac:dyDescent="0.2">
      <c r="A558" s="48">
        <v>557</v>
      </c>
      <c r="B558" s="70">
        <v>8.9600000000000009</v>
      </c>
      <c r="C558" s="68">
        <v>0</v>
      </c>
      <c r="D558" s="83">
        <v>0</v>
      </c>
      <c r="E558" s="68">
        <v>0</v>
      </c>
    </row>
    <row r="559" spans="1:5" ht="15" x14ac:dyDescent="0.2">
      <c r="A559" s="48">
        <v>558</v>
      </c>
      <c r="B559" s="70">
        <v>7.17</v>
      </c>
      <c r="C559" s="67">
        <v>1.7500000000000002E-2</v>
      </c>
      <c r="D559" s="83">
        <v>0</v>
      </c>
      <c r="E559" s="69">
        <v>0.20897214285714288</v>
      </c>
    </row>
    <row r="560" spans="1:5" ht="15" x14ac:dyDescent="0.2">
      <c r="A560" s="48">
        <v>559</v>
      </c>
      <c r="B560" s="70">
        <v>5.88</v>
      </c>
      <c r="C560" s="67">
        <v>0.37340954022988498</v>
      </c>
      <c r="D560" s="84">
        <v>2.8971428571428572E-2</v>
      </c>
      <c r="E560" s="67">
        <v>8.0675501785714285</v>
      </c>
    </row>
    <row r="561" spans="1:5" ht="15" x14ac:dyDescent="0.2">
      <c r="A561" s="48">
        <v>560</v>
      </c>
      <c r="B561" s="70">
        <v>3.67</v>
      </c>
      <c r="C561" s="67">
        <v>1.7866851396648047</v>
      </c>
      <c r="D561" s="84">
        <v>0.34431428571428574</v>
      </c>
      <c r="E561" s="67">
        <v>26.42724446428571</v>
      </c>
    </row>
    <row r="562" spans="1:5" ht="15" x14ac:dyDescent="0.2">
      <c r="A562" s="48">
        <v>561</v>
      </c>
      <c r="B562" s="70">
        <v>6.38</v>
      </c>
      <c r="C562" s="67">
        <v>3.4684230083565448</v>
      </c>
      <c r="D562" s="84">
        <v>1.3414666666666675</v>
      </c>
      <c r="E562" s="67">
        <v>38.459507857142853</v>
      </c>
    </row>
    <row r="563" spans="1:5" ht="15" x14ac:dyDescent="0.2">
      <c r="A563" s="48">
        <v>562</v>
      </c>
      <c r="B563" s="70">
        <v>4.3499999999999996</v>
      </c>
      <c r="C563" s="67">
        <v>4.84851113888889</v>
      </c>
      <c r="D563" s="84">
        <v>2.7260072727272728</v>
      </c>
      <c r="E563" s="67">
        <v>44.371247142857136</v>
      </c>
    </row>
    <row r="564" spans="1:5" ht="15" x14ac:dyDescent="0.2">
      <c r="A564" s="48">
        <v>563</v>
      </c>
      <c r="B564" s="70">
        <v>7.22</v>
      </c>
      <c r="C564" s="67">
        <v>5.5659580501392796</v>
      </c>
      <c r="D564" s="84">
        <v>3.371764285714284</v>
      </c>
      <c r="E564" s="67">
        <v>47.937899464285714</v>
      </c>
    </row>
    <row r="565" spans="1:5" ht="15" x14ac:dyDescent="0.2">
      <c r="A565" s="48">
        <v>564</v>
      </c>
      <c r="B565" s="70">
        <v>9.74</v>
      </c>
      <c r="C565" s="67">
        <v>5.5604566111111096</v>
      </c>
      <c r="D565" s="84">
        <v>3.6748714285714281</v>
      </c>
      <c r="E565" s="67">
        <v>48.008893035714273</v>
      </c>
    </row>
    <row r="566" spans="1:5" ht="15" x14ac:dyDescent="0.2">
      <c r="A566" s="48">
        <v>565</v>
      </c>
      <c r="B566" s="70">
        <v>9.89</v>
      </c>
      <c r="C566" s="67">
        <v>5.4567020555555583</v>
      </c>
      <c r="D566" s="84">
        <v>3.6309642857142852</v>
      </c>
      <c r="E566" s="67">
        <v>47.730091964285705</v>
      </c>
    </row>
    <row r="567" spans="1:5" ht="15" x14ac:dyDescent="0.2">
      <c r="A567" s="48">
        <v>566</v>
      </c>
      <c r="B567" s="70">
        <v>9.15</v>
      </c>
      <c r="C567" s="67">
        <v>5.1674466295264612</v>
      </c>
      <c r="D567" s="84">
        <v>3.3231000000000006</v>
      </c>
      <c r="E567" s="67">
        <v>45.087336607142866</v>
      </c>
    </row>
    <row r="568" spans="1:5" ht="15" x14ac:dyDescent="0.2">
      <c r="A568" s="48">
        <v>567</v>
      </c>
      <c r="B568" s="70">
        <v>11.38</v>
      </c>
      <c r="C568" s="67">
        <v>4.1951484722222245</v>
      </c>
      <c r="D568" s="84">
        <v>2.5383927272727269</v>
      </c>
      <c r="E568" s="67">
        <v>43.226276250000012</v>
      </c>
    </row>
    <row r="569" spans="1:5" ht="15" x14ac:dyDescent="0.2">
      <c r="A569" s="48">
        <v>568</v>
      </c>
      <c r="B569" s="70">
        <v>13.74</v>
      </c>
      <c r="C569" s="67">
        <v>3.0894752367688039</v>
      </c>
      <c r="D569" s="84">
        <v>1.5610666666666666</v>
      </c>
      <c r="E569" s="67">
        <v>37.650419642857145</v>
      </c>
    </row>
    <row r="570" spans="1:5" ht="15" x14ac:dyDescent="0.2">
      <c r="A570" s="48">
        <v>569</v>
      </c>
      <c r="B570" s="70">
        <v>14.86</v>
      </c>
      <c r="C570" s="67">
        <v>1.7122515492957744</v>
      </c>
      <c r="D570" s="84">
        <v>0.68550638297872346</v>
      </c>
      <c r="E570" s="67">
        <v>20.971178035714285</v>
      </c>
    </row>
    <row r="571" spans="1:5" ht="15" x14ac:dyDescent="0.2">
      <c r="A571" s="48">
        <v>570</v>
      </c>
      <c r="B571" s="70">
        <v>13.88</v>
      </c>
      <c r="C571" s="67">
        <v>0.45541219999999999</v>
      </c>
      <c r="D571" s="84">
        <v>7.3894736842105277E-2</v>
      </c>
      <c r="E571" s="67">
        <v>3.2750383636363645</v>
      </c>
    </row>
    <row r="572" spans="1:5" ht="15" x14ac:dyDescent="0.2">
      <c r="A572" s="48">
        <v>571</v>
      </c>
      <c r="B572" s="70">
        <v>13.85</v>
      </c>
      <c r="C572" s="67">
        <v>3.5197938144329893E-2</v>
      </c>
      <c r="D572" s="83">
        <v>0</v>
      </c>
      <c r="E572" s="68">
        <v>0</v>
      </c>
    </row>
    <row r="573" spans="1:5" ht="15" x14ac:dyDescent="0.2">
      <c r="A573" s="48">
        <v>572</v>
      </c>
      <c r="B573" s="70">
        <v>12.09</v>
      </c>
      <c r="C573" s="68">
        <v>0</v>
      </c>
      <c r="D573" s="83">
        <v>0</v>
      </c>
      <c r="E573" s="68">
        <v>0</v>
      </c>
    </row>
    <row r="574" spans="1:5" ht="15" x14ac:dyDescent="0.2">
      <c r="A574" s="48">
        <v>573</v>
      </c>
      <c r="B574" s="70">
        <v>11.98</v>
      </c>
      <c r="C574" s="68">
        <v>0</v>
      </c>
      <c r="D574" s="83">
        <v>0</v>
      </c>
      <c r="E574" s="68">
        <v>0</v>
      </c>
    </row>
    <row r="575" spans="1:5" ht="15" x14ac:dyDescent="0.2">
      <c r="A575" s="48">
        <v>574</v>
      </c>
      <c r="B575" s="70">
        <v>11.79</v>
      </c>
      <c r="C575" s="68">
        <v>0</v>
      </c>
      <c r="D575" s="83">
        <v>0</v>
      </c>
      <c r="E575" s="68">
        <v>0</v>
      </c>
    </row>
    <row r="576" spans="1:5" ht="15" x14ac:dyDescent="0.2">
      <c r="A576" s="48">
        <v>575</v>
      </c>
      <c r="B576" s="70">
        <v>11.78</v>
      </c>
      <c r="C576" s="68">
        <v>0</v>
      </c>
      <c r="D576" s="83">
        <v>0</v>
      </c>
      <c r="E576" s="68">
        <v>0</v>
      </c>
    </row>
    <row r="577" spans="1:5" ht="15" x14ac:dyDescent="0.2">
      <c r="A577" s="48">
        <v>576</v>
      </c>
      <c r="B577" s="70">
        <v>12.27</v>
      </c>
      <c r="C577" s="68">
        <v>0</v>
      </c>
      <c r="D577" s="83">
        <v>0</v>
      </c>
      <c r="E577" s="68">
        <v>0</v>
      </c>
    </row>
    <row r="578" spans="1:5" ht="15" x14ac:dyDescent="0.2">
      <c r="A578" s="48">
        <v>577</v>
      </c>
      <c r="B578" s="67">
        <v>10.97</v>
      </c>
      <c r="C578" s="68">
        <v>0</v>
      </c>
      <c r="D578" s="83">
        <v>0</v>
      </c>
      <c r="E578" s="68">
        <v>0</v>
      </c>
    </row>
    <row r="579" spans="1:5" ht="15" x14ac:dyDescent="0.2">
      <c r="A579" s="48">
        <v>578</v>
      </c>
      <c r="B579" s="70">
        <v>9.1</v>
      </c>
      <c r="C579" s="68">
        <v>0</v>
      </c>
      <c r="D579" s="83">
        <v>0</v>
      </c>
      <c r="E579" s="68">
        <v>0</v>
      </c>
    </row>
    <row r="580" spans="1:5" ht="15" x14ac:dyDescent="0.2">
      <c r="A580" s="48">
        <v>579</v>
      </c>
      <c r="B580" s="70">
        <v>11.42</v>
      </c>
      <c r="C580" s="68">
        <v>0</v>
      </c>
      <c r="D580" s="83">
        <v>0</v>
      </c>
      <c r="E580" s="68">
        <v>0</v>
      </c>
    </row>
    <row r="581" spans="1:5" ht="15" x14ac:dyDescent="0.2">
      <c r="A581" s="48">
        <v>580</v>
      </c>
      <c r="B581" s="70">
        <v>10.78</v>
      </c>
      <c r="C581" s="68">
        <v>0</v>
      </c>
      <c r="D581" s="83">
        <v>0</v>
      </c>
      <c r="E581" s="68">
        <v>0</v>
      </c>
    </row>
    <row r="582" spans="1:5" ht="15" x14ac:dyDescent="0.2">
      <c r="A582" s="48">
        <v>581</v>
      </c>
      <c r="B582" s="70">
        <v>8.9600000000000009</v>
      </c>
      <c r="C582" s="68">
        <v>0</v>
      </c>
      <c r="D582" s="83">
        <v>0</v>
      </c>
      <c r="E582" s="68">
        <v>0</v>
      </c>
    </row>
    <row r="583" spans="1:5" ht="15" x14ac:dyDescent="0.2">
      <c r="A583" s="48">
        <v>582</v>
      </c>
      <c r="B583" s="70">
        <v>7.17</v>
      </c>
      <c r="C583" s="67">
        <v>1.7500000000000002E-2</v>
      </c>
      <c r="D583" s="83">
        <v>0</v>
      </c>
      <c r="E583" s="69">
        <v>0.20897214285714288</v>
      </c>
    </row>
    <row r="584" spans="1:5" ht="15" x14ac:dyDescent="0.2">
      <c r="A584" s="48">
        <v>583</v>
      </c>
      <c r="B584" s="70">
        <v>5.88</v>
      </c>
      <c r="C584" s="67">
        <v>0.37340954022988498</v>
      </c>
      <c r="D584" s="84">
        <v>2.8971428571428572E-2</v>
      </c>
      <c r="E584" s="67">
        <v>8.0675501785714285</v>
      </c>
    </row>
    <row r="585" spans="1:5" ht="15" x14ac:dyDescent="0.2">
      <c r="A585" s="48">
        <v>584</v>
      </c>
      <c r="B585" s="70">
        <v>3.67</v>
      </c>
      <c r="C585" s="67">
        <v>1.7866851396648047</v>
      </c>
      <c r="D585" s="84">
        <v>0.34431428571428574</v>
      </c>
      <c r="E585" s="67">
        <v>26.42724446428571</v>
      </c>
    </row>
    <row r="586" spans="1:5" ht="15" x14ac:dyDescent="0.2">
      <c r="A586" s="48">
        <v>585</v>
      </c>
      <c r="B586" s="70">
        <v>6.38</v>
      </c>
      <c r="C586" s="67">
        <v>3.4684230083565448</v>
      </c>
      <c r="D586" s="84">
        <v>1.3414666666666675</v>
      </c>
      <c r="E586" s="67">
        <v>38.459507857142853</v>
      </c>
    </row>
    <row r="587" spans="1:5" ht="15" x14ac:dyDescent="0.2">
      <c r="A587" s="48">
        <v>586</v>
      </c>
      <c r="B587" s="70">
        <v>4.3499999999999996</v>
      </c>
      <c r="C587" s="67">
        <v>4.84851113888889</v>
      </c>
      <c r="D587" s="84">
        <v>2.7260072727272728</v>
      </c>
      <c r="E587" s="67">
        <v>44.371247142857136</v>
      </c>
    </row>
    <row r="588" spans="1:5" ht="15" x14ac:dyDescent="0.2">
      <c r="A588" s="48">
        <v>587</v>
      </c>
      <c r="B588" s="70">
        <v>7.22</v>
      </c>
      <c r="C588" s="67">
        <v>5.5659580501392796</v>
      </c>
      <c r="D588" s="84">
        <v>3.371764285714284</v>
      </c>
      <c r="E588" s="67">
        <v>47.937899464285714</v>
      </c>
    </row>
    <row r="589" spans="1:5" ht="15" x14ac:dyDescent="0.2">
      <c r="A589" s="48">
        <v>588</v>
      </c>
      <c r="B589" s="70">
        <v>9.74</v>
      </c>
      <c r="C589" s="67">
        <v>5.5604566111111096</v>
      </c>
      <c r="D589" s="84">
        <v>3.6748714285714281</v>
      </c>
      <c r="E589" s="67">
        <v>48.008893035714273</v>
      </c>
    </row>
    <row r="590" spans="1:5" ht="15" x14ac:dyDescent="0.2">
      <c r="A590" s="48">
        <v>589</v>
      </c>
      <c r="B590" s="70">
        <v>9.89</v>
      </c>
      <c r="C590" s="67">
        <v>5.4567020555555583</v>
      </c>
      <c r="D590" s="84">
        <v>3.6309642857142852</v>
      </c>
      <c r="E590" s="67">
        <v>47.730091964285705</v>
      </c>
    </row>
    <row r="591" spans="1:5" ht="15" x14ac:dyDescent="0.2">
      <c r="A591" s="48">
        <v>590</v>
      </c>
      <c r="B591" s="70">
        <v>9.15</v>
      </c>
      <c r="C591" s="67">
        <v>5.1674466295264612</v>
      </c>
      <c r="D591" s="84">
        <v>3.3231000000000006</v>
      </c>
      <c r="E591" s="67">
        <v>45.087336607142866</v>
      </c>
    </row>
    <row r="592" spans="1:5" ht="15" x14ac:dyDescent="0.2">
      <c r="A592" s="48">
        <v>591</v>
      </c>
      <c r="B592" s="70">
        <v>11.38</v>
      </c>
      <c r="C592" s="67">
        <v>4.1951484722222245</v>
      </c>
      <c r="D592" s="84">
        <v>2.5383927272727269</v>
      </c>
      <c r="E592" s="67">
        <v>43.226276250000012</v>
      </c>
    </row>
    <row r="593" spans="1:5" ht="15" x14ac:dyDescent="0.2">
      <c r="A593" s="48">
        <v>592</v>
      </c>
      <c r="B593" s="70">
        <v>13.74</v>
      </c>
      <c r="C593" s="67">
        <v>3.0894752367688039</v>
      </c>
      <c r="D593" s="84">
        <v>1.5610666666666666</v>
      </c>
      <c r="E593" s="67">
        <v>37.650419642857145</v>
      </c>
    </row>
    <row r="594" spans="1:5" ht="15" x14ac:dyDescent="0.2">
      <c r="A594" s="48">
        <v>593</v>
      </c>
      <c r="B594" s="70">
        <v>14.86</v>
      </c>
      <c r="C594" s="67">
        <v>1.7122515492957744</v>
      </c>
      <c r="D594" s="84">
        <v>0.68550638297872346</v>
      </c>
      <c r="E594" s="67">
        <v>20.971178035714285</v>
      </c>
    </row>
    <row r="595" spans="1:5" ht="15" x14ac:dyDescent="0.2">
      <c r="A595" s="48">
        <v>594</v>
      </c>
      <c r="B595" s="70">
        <v>13.88</v>
      </c>
      <c r="C595" s="67">
        <v>0.45541219999999999</v>
      </c>
      <c r="D595" s="84">
        <v>7.3894736842105277E-2</v>
      </c>
      <c r="E595" s="67">
        <v>3.2750383636363645</v>
      </c>
    </row>
    <row r="596" spans="1:5" ht="15" x14ac:dyDescent="0.2">
      <c r="A596" s="48">
        <v>595</v>
      </c>
      <c r="B596" s="70">
        <v>13.85</v>
      </c>
      <c r="C596" s="67">
        <v>3.5197938144329893E-2</v>
      </c>
      <c r="D596" s="83">
        <v>0</v>
      </c>
      <c r="E596" s="68">
        <v>0</v>
      </c>
    </row>
    <row r="597" spans="1:5" ht="15" x14ac:dyDescent="0.2">
      <c r="A597" s="48">
        <v>596</v>
      </c>
      <c r="B597" s="70">
        <v>12.09</v>
      </c>
      <c r="C597" s="68">
        <v>0</v>
      </c>
      <c r="D597" s="83">
        <v>0</v>
      </c>
      <c r="E597" s="68">
        <v>0</v>
      </c>
    </row>
    <row r="598" spans="1:5" ht="15" x14ac:dyDescent="0.2">
      <c r="A598" s="48">
        <v>597</v>
      </c>
      <c r="B598" s="70">
        <v>11.98</v>
      </c>
      <c r="C598" s="68">
        <v>0</v>
      </c>
      <c r="D598" s="83">
        <v>0</v>
      </c>
      <c r="E598" s="68">
        <v>0</v>
      </c>
    </row>
    <row r="599" spans="1:5" ht="15" x14ac:dyDescent="0.2">
      <c r="A599" s="48">
        <v>598</v>
      </c>
      <c r="B599" s="70">
        <v>11.79</v>
      </c>
      <c r="C599" s="68">
        <v>0</v>
      </c>
      <c r="D599" s="83">
        <v>0</v>
      </c>
      <c r="E599" s="68">
        <v>0</v>
      </c>
    </row>
    <row r="600" spans="1:5" ht="15" x14ac:dyDescent="0.2">
      <c r="A600" s="48">
        <v>599</v>
      </c>
      <c r="B600" s="70">
        <v>11.78</v>
      </c>
      <c r="C600" s="68">
        <v>0</v>
      </c>
      <c r="D600" s="83">
        <v>0</v>
      </c>
      <c r="E600" s="68">
        <v>0</v>
      </c>
    </row>
    <row r="601" spans="1:5" ht="15" x14ac:dyDescent="0.2">
      <c r="A601" s="48">
        <v>600</v>
      </c>
      <c r="B601" s="70">
        <v>12.27</v>
      </c>
      <c r="C601" s="68">
        <v>0</v>
      </c>
      <c r="D601" s="83">
        <v>0</v>
      </c>
      <c r="E601" s="68">
        <v>0</v>
      </c>
    </row>
    <row r="602" spans="1:5" ht="15" x14ac:dyDescent="0.2">
      <c r="A602" s="48">
        <v>601</v>
      </c>
      <c r="B602" s="67">
        <v>10.97</v>
      </c>
      <c r="C602" s="68">
        <v>0</v>
      </c>
      <c r="D602" s="83">
        <v>0</v>
      </c>
      <c r="E602" s="68">
        <v>0</v>
      </c>
    </row>
    <row r="603" spans="1:5" ht="15" x14ac:dyDescent="0.2">
      <c r="A603" s="48">
        <v>602</v>
      </c>
      <c r="B603" s="67">
        <v>9.1</v>
      </c>
      <c r="C603" s="68">
        <v>0</v>
      </c>
      <c r="D603" s="83">
        <v>0</v>
      </c>
      <c r="E603" s="68">
        <v>0</v>
      </c>
    </row>
    <row r="604" spans="1:5" ht="15" x14ac:dyDescent="0.2">
      <c r="A604" s="48">
        <v>603</v>
      </c>
      <c r="B604" s="67">
        <v>11.42</v>
      </c>
      <c r="C604" s="68">
        <v>0</v>
      </c>
      <c r="D604" s="83">
        <v>0</v>
      </c>
      <c r="E604" s="68">
        <v>0</v>
      </c>
    </row>
    <row r="605" spans="1:5" ht="15" x14ac:dyDescent="0.2">
      <c r="A605" s="48">
        <v>604</v>
      </c>
      <c r="B605" s="67">
        <v>10.78</v>
      </c>
      <c r="C605" s="68">
        <v>0</v>
      </c>
      <c r="D605" s="83">
        <v>0</v>
      </c>
      <c r="E605" s="68">
        <v>0</v>
      </c>
    </row>
    <row r="606" spans="1:5" ht="15" x14ac:dyDescent="0.2">
      <c r="A606" s="48">
        <v>605</v>
      </c>
      <c r="B606" s="67">
        <v>8.9600000000000009</v>
      </c>
      <c r="C606" s="68">
        <v>0</v>
      </c>
      <c r="D606" s="83">
        <v>0</v>
      </c>
      <c r="E606" s="68">
        <v>0</v>
      </c>
    </row>
    <row r="607" spans="1:5" ht="15" x14ac:dyDescent="0.2">
      <c r="A607" s="48">
        <v>606</v>
      </c>
      <c r="B607" s="67">
        <v>7.17</v>
      </c>
      <c r="C607" s="67">
        <v>1.7500000000000002E-2</v>
      </c>
      <c r="D607" s="83">
        <v>0</v>
      </c>
      <c r="E607" s="69">
        <v>0.20897214285714288</v>
      </c>
    </row>
    <row r="608" spans="1:5" ht="15" x14ac:dyDescent="0.2">
      <c r="A608" s="48">
        <v>607</v>
      </c>
      <c r="B608" s="67">
        <v>5.88</v>
      </c>
      <c r="C608" s="67">
        <v>0.37340954022988498</v>
      </c>
      <c r="D608" s="84">
        <v>2.8971428571428572E-2</v>
      </c>
      <c r="E608" s="67">
        <v>8.0675501785714285</v>
      </c>
    </row>
    <row r="609" spans="1:5" ht="15" x14ac:dyDescent="0.2">
      <c r="A609" s="48">
        <v>608</v>
      </c>
      <c r="B609" s="67">
        <v>3.67</v>
      </c>
      <c r="C609" s="67">
        <v>1.7866851396648047</v>
      </c>
      <c r="D609" s="84">
        <v>0.34431428571428574</v>
      </c>
      <c r="E609" s="67">
        <v>26.42724446428571</v>
      </c>
    </row>
    <row r="610" spans="1:5" ht="15" x14ac:dyDescent="0.2">
      <c r="A610" s="48">
        <v>609</v>
      </c>
      <c r="B610" s="67">
        <v>6.38</v>
      </c>
      <c r="C610" s="67">
        <v>3.4684230083565448</v>
      </c>
      <c r="D610" s="84">
        <v>1.3414666666666675</v>
      </c>
      <c r="E610" s="67">
        <v>38.459507857142853</v>
      </c>
    </row>
    <row r="611" spans="1:5" ht="15" x14ac:dyDescent="0.2">
      <c r="A611" s="48">
        <v>610</v>
      </c>
      <c r="B611" s="67">
        <v>4.3499999999999996</v>
      </c>
      <c r="C611" s="67">
        <v>4.84851113888889</v>
      </c>
      <c r="D611" s="84">
        <v>2.7260072727272728</v>
      </c>
      <c r="E611" s="67">
        <v>44.371247142857136</v>
      </c>
    </row>
    <row r="612" spans="1:5" ht="15" x14ac:dyDescent="0.2">
      <c r="A612" s="48">
        <v>611</v>
      </c>
      <c r="B612" s="67">
        <v>7.22</v>
      </c>
      <c r="C612" s="67">
        <v>5.5659580501392796</v>
      </c>
      <c r="D612" s="84">
        <v>3.371764285714284</v>
      </c>
      <c r="E612" s="67">
        <v>47.937899464285714</v>
      </c>
    </row>
    <row r="613" spans="1:5" ht="15" x14ac:dyDescent="0.2">
      <c r="A613" s="48">
        <v>612</v>
      </c>
      <c r="B613" s="67">
        <v>9.74</v>
      </c>
      <c r="C613" s="67">
        <v>5.5604566111111096</v>
      </c>
      <c r="D613" s="84">
        <v>3.6748714285714281</v>
      </c>
      <c r="E613" s="67">
        <v>48.008893035714273</v>
      </c>
    </row>
    <row r="614" spans="1:5" ht="15" x14ac:dyDescent="0.2">
      <c r="A614" s="48">
        <v>613</v>
      </c>
      <c r="B614" s="67">
        <v>9.89</v>
      </c>
      <c r="C614" s="67">
        <v>5.4567020555555583</v>
      </c>
      <c r="D614" s="84">
        <v>3.6309642857142852</v>
      </c>
      <c r="E614" s="67">
        <v>47.730091964285705</v>
      </c>
    </row>
    <row r="615" spans="1:5" ht="15" x14ac:dyDescent="0.2">
      <c r="A615" s="48">
        <v>614</v>
      </c>
      <c r="B615" s="67">
        <v>9.15</v>
      </c>
      <c r="C615" s="67">
        <v>5.1674466295264612</v>
      </c>
      <c r="D615" s="84">
        <v>3.3231000000000006</v>
      </c>
      <c r="E615" s="67">
        <v>45.087336607142866</v>
      </c>
    </row>
    <row r="616" spans="1:5" ht="15" x14ac:dyDescent="0.2">
      <c r="A616" s="48">
        <v>615</v>
      </c>
      <c r="B616" s="67">
        <v>11.38</v>
      </c>
      <c r="C616" s="67">
        <v>4.1951484722222245</v>
      </c>
      <c r="D616" s="84">
        <v>2.5383927272727269</v>
      </c>
      <c r="E616" s="67">
        <v>43.226276250000012</v>
      </c>
    </row>
    <row r="617" spans="1:5" ht="15" x14ac:dyDescent="0.2">
      <c r="A617" s="48">
        <v>616</v>
      </c>
      <c r="B617" s="67">
        <v>13.74</v>
      </c>
      <c r="C617" s="67">
        <v>3.0894752367688039</v>
      </c>
      <c r="D617" s="84">
        <v>1.5610666666666666</v>
      </c>
      <c r="E617" s="67">
        <v>37.650419642857145</v>
      </c>
    </row>
    <row r="618" spans="1:5" ht="15" x14ac:dyDescent="0.2">
      <c r="A618" s="48">
        <v>617</v>
      </c>
      <c r="B618" s="67">
        <v>14.86</v>
      </c>
      <c r="C618" s="67">
        <v>1.7122515492957744</v>
      </c>
      <c r="D618" s="84">
        <v>0.68550638297872346</v>
      </c>
      <c r="E618" s="67">
        <v>20.971178035714285</v>
      </c>
    </row>
    <row r="619" spans="1:5" ht="15" x14ac:dyDescent="0.2">
      <c r="A619" s="48">
        <v>618</v>
      </c>
      <c r="B619" s="67">
        <v>13.88</v>
      </c>
      <c r="C619" s="67">
        <v>0.45541219999999999</v>
      </c>
      <c r="D619" s="84">
        <v>7.3894736842105277E-2</v>
      </c>
      <c r="E619" s="67">
        <v>3.2750383636363645</v>
      </c>
    </row>
    <row r="620" spans="1:5" ht="15" x14ac:dyDescent="0.2">
      <c r="A620" s="48">
        <v>619</v>
      </c>
      <c r="B620" s="67">
        <v>13.85</v>
      </c>
      <c r="C620" s="67">
        <v>3.5197938144329893E-2</v>
      </c>
      <c r="D620" s="83">
        <v>0</v>
      </c>
      <c r="E620" s="68">
        <v>0</v>
      </c>
    </row>
    <row r="621" spans="1:5" ht="15" x14ac:dyDescent="0.2">
      <c r="A621" s="48">
        <v>620</v>
      </c>
      <c r="B621" s="67">
        <v>12.09</v>
      </c>
      <c r="C621" s="68">
        <v>0</v>
      </c>
      <c r="D621" s="83">
        <v>0</v>
      </c>
      <c r="E621" s="68">
        <v>0</v>
      </c>
    </row>
    <row r="622" spans="1:5" ht="15" x14ac:dyDescent="0.2">
      <c r="A622" s="48">
        <v>621</v>
      </c>
      <c r="B622" s="67">
        <v>11.98</v>
      </c>
      <c r="C622" s="68">
        <v>0</v>
      </c>
      <c r="D622" s="83">
        <v>0</v>
      </c>
      <c r="E622" s="68">
        <v>0</v>
      </c>
    </row>
    <row r="623" spans="1:5" ht="15" x14ac:dyDescent="0.2">
      <c r="A623" s="48">
        <v>622</v>
      </c>
      <c r="B623" s="67">
        <v>11.79</v>
      </c>
      <c r="C623" s="68">
        <v>0</v>
      </c>
      <c r="D623" s="83">
        <v>0</v>
      </c>
      <c r="E623" s="68">
        <v>0</v>
      </c>
    </row>
    <row r="624" spans="1:5" ht="15" x14ac:dyDescent="0.2">
      <c r="A624" s="48">
        <v>623</v>
      </c>
      <c r="B624" s="67">
        <v>11.78</v>
      </c>
      <c r="C624" s="68">
        <v>0</v>
      </c>
      <c r="D624" s="83">
        <v>0</v>
      </c>
      <c r="E624" s="68">
        <v>0</v>
      </c>
    </row>
    <row r="625" spans="1:5" ht="15" x14ac:dyDescent="0.2">
      <c r="A625" s="48">
        <v>624</v>
      </c>
      <c r="B625" s="67">
        <v>12.27</v>
      </c>
      <c r="C625" s="68">
        <v>0</v>
      </c>
      <c r="D625" s="83">
        <v>0</v>
      </c>
      <c r="E625" s="68">
        <v>0</v>
      </c>
    </row>
    <row r="626" spans="1:5" ht="15" x14ac:dyDescent="0.2">
      <c r="A626" s="48">
        <v>625</v>
      </c>
      <c r="B626" s="67">
        <v>10.97</v>
      </c>
      <c r="C626" s="68">
        <v>0</v>
      </c>
      <c r="D626" s="83">
        <v>0</v>
      </c>
      <c r="E626" s="68">
        <v>0</v>
      </c>
    </row>
    <row r="627" spans="1:5" ht="15" x14ac:dyDescent="0.2">
      <c r="A627" s="48">
        <v>626</v>
      </c>
      <c r="B627" s="67">
        <v>9.1</v>
      </c>
      <c r="C627" s="68">
        <v>0</v>
      </c>
      <c r="D627" s="83">
        <v>0</v>
      </c>
      <c r="E627" s="68">
        <v>0</v>
      </c>
    </row>
    <row r="628" spans="1:5" ht="15" x14ac:dyDescent="0.2">
      <c r="A628" s="48">
        <v>627</v>
      </c>
      <c r="B628" s="67">
        <v>11.42</v>
      </c>
      <c r="C628" s="68">
        <v>0</v>
      </c>
      <c r="D628" s="83">
        <v>0</v>
      </c>
      <c r="E628" s="68">
        <v>0</v>
      </c>
    </row>
    <row r="629" spans="1:5" ht="15" x14ac:dyDescent="0.2">
      <c r="A629" s="48">
        <v>628</v>
      </c>
      <c r="B629" s="67">
        <v>10.78</v>
      </c>
      <c r="C629" s="68">
        <v>0</v>
      </c>
      <c r="D629" s="83">
        <v>0</v>
      </c>
      <c r="E629" s="68">
        <v>0</v>
      </c>
    </row>
    <row r="630" spans="1:5" ht="15" x14ac:dyDescent="0.2">
      <c r="A630" s="48">
        <v>629</v>
      </c>
      <c r="B630" s="67">
        <v>8.9600000000000009</v>
      </c>
      <c r="C630" s="68">
        <v>0</v>
      </c>
      <c r="D630" s="83">
        <v>0</v>
      </c>
      <c r="E630" s="68">
        <v>0</v>
      </c>
    </row>
    <row r="631" spans="1:5" ht="15" x14ac:dyDescent="0.2">
      <c r="A631" s="48">
        <v>630</v>
      </c>
      <c r="B631" s="67">
        <v>7.17</v>
      </c>
      <c r="C631" s="67">
        <v>1.7500000000000002E-2</v>
      </c>
      <c r="D631" s="83">
        <v>0</v>
      </c>
      <c r="E631" s="69">
        <v>0.20897214285714288</v>
      </c>
    </row>
    <row r="632" spans="1:5" ht="15" x14ac:dyDescent="0.2">
      <c r="A632" s="48">
        <v>631</v>
      </c>
      <c r="B632" s="67">
        <v>5.88</v>
      </c>
      <c r="C632" s="67">
        <v>0.37340954022988498</v>
      </c>
      <c r="D632" s="84">
        <v>2.8971428571428572E-2</v>
      </c>
      <c r="E632" s="67">
        <v>8.0675501785714285</v>
      </c>
    </row>
    <row r="633" spans="1:5" ht="15" x14ac:dyDescent="0.2">
      <c r="A633" s="48">
        <v>632</v>
      </c>
      <c r="B633" s="67">
        <v>3.67</v>
      </c>
      <c r="C633" s="67">
        <v>1.7866851396648047</v>
      </c>
      <c r="D633" s="84">
        <v>0.34431428571428574</v>
      </c>
      <c r="E633" s="67">
        <v>26.42724446428571</v>
      </c>
    </row>
    <row r="634" spans="1:5" ht="15" x14ac:dyDescent="0.2">
      <c r="A634" s="48">
        <v>633</v>
      </c>
      <c r="B634" s="67">
        <v>6.38</v>
      </c>
      <c r="C634" s="67">
        <v>3.4684230083565448</v>
      </c>
      <c r="D634" s="84">
        <v>1.3414666666666675</v>
      </c>
      <c r="E634" s="67">
        <v>38.459507857142853</v>
      </c>
    </row>
    <row r="635" spans="1:5" ht="15" x14ac:dyDescent="0.2">
      <c r="A635" s="48">
        <v>634</v>
      </c>
      <c r="B635" s="67">
        <v>4.3499999999999996</v>
      </c>
      <c r="C635" s="67">
        <v>4.84851113888889</v>
      </c>
      <c r="D635" s="84">
        <v>2.7260072727272728</v>
      </c>
      <c r="E635" s="67">
        <v>44.371247142857136</v>
      </c>
    </row>
    <row r="636" spans="1:5" ht="15" x14ac:dyDescent="0.2">
      <c r="A636" s="48">
        <v>635</v>
      </c>
      <c r="B636" s="67">
        <v>7.22</v>
      </c>
      <c r="C636" s="67">
        <v>5.5659580501392796</v>
      </c>
      <c r="D636" s="84">
        <v>3.371764285714284</v>
      </c>
      <c r="E636" s="67">
        <v>47.937899464285714</v>
      </c>
    </row>
    <row r="637" spans="1:5" ht="15" x14ac:dyDescent="0.2">
      <c r="A637" s="48">
        <v>636</v>
      </c>
      <c r="B637" s="67">
        <v>9.74</v>
      </c>
      <c r="C637" s="67">
        <v>5.5604566111111096</v>
      </c>
      <c r="D637" s="84">
        <v>3.6748714285714281</v>
      </c>
      <c r="E637" s="67">
        <v>48.008893035714273</v>
      </c>
    </row>
    <row r="638" spans="1:5" ht="15" x14ac:dyDescent="0.2">
      <c r="A638" s="48">
        <v>637</v>
      </c>
      <c r="B638" s="67">
        <v>9.89</v>
      </c>
      <c r="C638" s="67">
        <v>5.4567020555555583</v>
      </c>
      <c r="D638" s="84">
        <v>3.6309642857142852</v>
      </c>
      <c r="E638" s="67">
        <v>47.730091964285705</v>
      </c>
    </row>
    <row r="639" spans="1:5" ht="15" x14ac:dyDescent="0.2">
      <c r="A639" s="48">
        <v>638</v>
      </c>
      <c r="B639" s="67">
        <v>9.15</v>
      </c>
      <c r="C639" s="67">
        <v>5.1674466295264612</v>
      </c>
      <c r="D639" s="84">
        <v>3.3231000000000006</v>
      </c>
      <c r="E639" s="67">
        <v>45.087336607142866</v>
      </c>
    </row>
    <row r="640" spans="1:5" ht="15" x14ac:dyDescent="0.2">
      <c r="A640" s="48">
        <v>639</v>
      </c>
      <c r="B640" s="67">
        <v>11.38</v>
      </c>
      <c r="C640" s="67">
        <v>4.1951484722222245</v>
      </c>
      <c r="D640" s="84">
        <v>2.5383927272727269</v>
      </c>
      <c r="E640" s="67">
        <v>43.226276250000012</v>
      </c>
    </row>
    <row r="641" spans="1:5" ht="15" x14ac:dyDescent="0.2">
      <c r="A641" s="48">
        <v>640</v>
      </c>
      <c r="B641" s="67">
        <v>13.74</v>
      </c>
      <c r="C641" s="67">
        <v>3.0894752367688039</v>
      </c>
      <c r="D641" s="84">
        <v>1.5610666666666666</v>
      </c>
      <c r="E641" s="67">
        <v>37.650419642857145</v>
      </c>
    </row>
    <row r="642" spans="1:5" ht="15" x14ac:dyDescent="0.2">
      <c r="A642" s="48">
        <v>641</v>
      </c>
      <c r="B642" s="67">
        <v>14.86</v>
      </c>
      <c r="C642" s="67">
        <v>1.7122515492957744</v>
      </c>
      <c r="D642" s="84">
        <v>0.68550638297872346</v>
      </c>
      <c r="E642" s="67">
        <v>20.971178035714285</v>
      </c>
    </row>
    <row r="643" spans="1:5" ht="15" x14ac:dyDescent="0.2">
      <c r="A643" s="48">
        <v>642</v>
      </c>
      <c r="B643" s="67">
        <v>13.88</v>
      </c>
      <c r="C643" s="67">
        <v>0.45541219999999999</v>
      </c>
      <c r="D643" s="84">
        <v>7.3894736842105277E-2</v>
      </c>
      <c r="E643" s="67">
        <v>3.2750383636363645</v>
      </c>
    </row>
    <row r="644" spans="1:5" ht="15" x14ac:dyDescent="0.2">
      <c r="A644" s="48">
        <v>643</v>
      </c>
      <c r="B644" s="67">
        <v>13.85</v>
      </c>
      <c r="C644" s="67">
        <v>3.5197938144329893E-2</v>
      </c>
      <c r="D644" s="83">
        <v>0</v>
      </c>
      <c r="E644" s="68">
        <v>0</v>
      </c>
    </row>
    <row r="645" spans="1:5" ht="15" x14ac:dyDescent="0.2">
      <c r="A645" s="48">
        <v>644</v>
      </c>
      <c r="B645" s="67">
        <v>12.09</v>
      </c>
      <c r="C645" s="68">
        <v>0</v>
      </c>
      <c r="D645" s="83">
        <v>0</v>
      </c>
      <c r="E645" s="68">
        <v>0</v>
      </c>
    </row>
    <row r="646" spans="1:5" ht="15" x14ac:dyDescent="0.2">
      <c r="A646" s="48">
        <v>645</v>
      </c>
      <c r="B646" s="67">
        <v>11.98</v>
      </c>
      <c r="C646" s="68">
        <v>0</v>
      </c>
      <c r="D646" s="83">
        <v>0</v>
      </c>
      <c r="E646" s="68">
        <v>0</v>
      </c>
    </row>
    <row r="647" spans="1:5" ht="15" x14ac:dyDescent="0.2">
      <c r="A647" s="48">
        <v>646</v>
      </c>
      <c r="B647" s="67">
        <v>11.79</v>
      </c>
      <c r="C647" s="68">
        <v>0</v>
      </c>
      <c r="D647" s="83">
        <v>0</v>
      </c>
      <c r="E647" s="68">
        <v>0</v>
      </c>
    </row>
    <row r="648" spans="1:5" ht="15" x14ac:dyDescent="0.2">
      <c r="A648" s="48">
        <v>647</v>
      </c>
      <c r="B648" s="67">
        <v>11.78</v>
      </c>
      <c r="C648" s="68">
        <v>0</v>
      </c>
      <c r="D648" s="83">
        <v>0</v>
      </c>
      <c r="E648" s="68">
        <v>0</v>
      </c>
    </row>
    <row r="649" spans="1:5" ht="15" x14ac:dyDescent="0.2">
      <c r="A649" s="48">
        <v>648</v>
      </c>
      <c r="B649" s="67">
        <v>12.27</v>
      </c>
      <c r="C649" s="68">
        <v>0</v>
      </c>
      <c r="D649" s="83">
        <v>0</v>
      </c>
      <c r="E649" s="68">
        <v>0</v>
      </c>
    </row>
    <row r="650" spans="1:5" ht="15" x14ac:dyDescent="0.2">
      <c r="A650" s="48">
        <v>649</v>
      </c>
      <c r="B650" s="67">
        <v>10.97</v>
      </c>
      <c r="C650" s="68">
        <v>0</v>
      </c>
      <c r="D650" s="83">
        <v>0</v>
      </c>
      <c r="E650" s="68">
        <v>0</v>
      </c>
    </row>
    <row r="651" spans="1:5" ht="15" x14ac:dyDescent="0.2">
      <c r="A651" s="48">
        <v>650</v>
      </c>
      <c r="B651" s="67">
        <v>9.1</v>
      </c>
      <c r="C651" s="68">
        <v>0</v>
      </c>
      <c r="D651" s="83">
        <v>0</v>
      </c>
      <c r="E651" s="68">
        <v>0</v>
      </c>
    </row>
    <row r="652" spans="1:5" ht="15" x14ac:dyDescent="0.2">
      <c r="A652" s="48">
        <v>651</v>
      </c>
      <c r="B652" s="67">
        <v>11.42</v>
      </c>
      <c r="C652" s="68">
        <v>0</v>
      </c>
      <c r="D652" s="83">
        <v>0</v>
      </c>
      <c r="E652" s="68">
        <v>0</v>
      </c>
    </row>
    <row r="653" spans="1:5" ht="15" x14ac:dyDescent="0.2">
      <c r="A653" s="48">
        <v>652</v>
      </c>
      <c r="B653" s="67">
        <v>10.78</v>
      </c>
      <c r="C653" s="68">
        <v>0</v>
      </c>
      <c r="D653" s="83">
        <v>0</v>
      </c>
      <c r="E653" s="68">
        <v>0</v>
      </c>
    </row>
    <row r="654" spans="1:5" ht="15" x14ac:dyDescent="0.2">
      <c r="A654" s="48">
        <v>653</v>
      </c>
      <c r="B654" s="67">
        <v>8.9600000000000009</v>
      </c>
      <c r="C654" s="68">
        <v>0</v>
      </c>
      <c r="D654" s="83">
        <v>0</v>
      </c>
      <c r="E654" s="68">
        <v>0</v>
      </c>
    </row>
    <row r="655" spans="1:5" ht="15" x14ac:dyDescent="0.2">
      <c r="A655" s="48">
        <v>654</v>
      </c>
      <c r="B655" s="67">
        <v>7.17</v>
      </c>
      <c r="C655" s="67">
        <v>1.7500000000000002E-2</v>
      </c>
      <c r="D655" s="83">
        <v>0</v>
      </c>
      <c r="E655" s="69">
        <v>0.20897214285714288</v>
      </c>
    </row>
    <row r="656" spans="1:5" ht="15" x14ac:dyDescent="0.2">
      <c r="A656" s="48">
        <v>655</v>
      </c>
      <c r="B656" s="67">
        <v>5.88</v>
      </c>
      <c r="C656" s="67">
        <v>0.37340954022988498</v>
      </c>
      <c r="D656" s="84">
        <v>2.8971428571428572E-2</v>
      </c>
      <c r="E656" s="67">
        <v>8.0675501785714285</v>
      </c>
    </row>
    <row r="657" spans="1:5" ht="15" x14ac:dyDescent="0.2">
      <c r="A657" s="48">
        <v>656</v>
      </c>
      <c r="B657" s="67">
        <v>3.67</v>
      </c>
      <c r="C657" s="67">
        <v>1.7866851396648047</v>
      </c>
      <c r="D657" s="84">
        <v>0.34431428571428574</v>
      </c>
      <c r="E657" s="67">
        <v>26.42724446428571</v>
      </c>
    </row>
    <row r="658" spans="1:5" ht="15" x14ac:dyDescent="0.2">
      <c r="A658" s="48">
        <v>657</v>
      </c>
      <c r="B658" s="67">
        <v>6.38</v>
      </c>
      <c r="C658" s="67">
        <v>3.4684230083565448</v>
      </c>
      <c r="D658" s="84">
        <v>1.3414666666666675</v>
      </c>
      <c r="E658" s="67">
        <v>38.459507857142853</v>
      </c>
    </row>
    <row r="659" spans="1:5" ht="15" x14ac:dyDescent="0.2">
      <c r="A659" s="48">
        <v>658</v>
      </c>
      <c r="B659" s="67">
        <v>4.3499999999999996</v>
      </c>
      <c r="C659" s="67">
        <v>4.84851113888889</v>
      </c>
      <c r="D659" s="84">
        <v>2.7260072727272728</v>
      </c>
      <c r="E659" s="67">
        <v>44.371247142857136</v>
      </c>
    </row>
    <row r="660" spans="1:5" ht="15" x14ac:dyDescent="0.2">
      <c r="A660" s="48">
        <v>659</v>
      </c>
      <c r="B660" s="67">
        <v>7.22</v>
      </c>
      <c r="C660" s="67">
        <v>5.5659580501392796</v>
      </c>
      <c r="D660" s="84">
        <v>3.371764285714284</v>
      </c>
      <c r="E660" s="67">
        <v>47.937899464285714</v>
      </c>
    </row>
    <row r="661" spans="1:5" ht="15" x14ac:dyDescent="0.2">
      <c r="A661" s="48">
        <v>660</v>
      </c>
      <c r="B661" s="67">
        <v>9.74</v>
      </c>
      <c r="C661" s="67">
        <v>5.5604566111111096</v>
      </c>
      <c r="D661" s="84">
        <v>3.6748714285714281</v>
      </c>
      <c r="E661" s="67">
        <v>48.008893035714273</v>
      </c>
    </row>
    <row r="662" spans="1:5" ht="15" x14ac:dyDescent="0.2">
      <c r="A662" s="48">
        <v>661</v>
      </c>
      <c r="B662" s="67">
        <v>9.89</v>
      </c>
      <c r="C662" s="67">
        <v>5.4567020555555583</v>
      </c>
      <c r="D662" s="84">
        <v>3.6309642857142852</v>
      </c>
      <c r="E662" s="67">
        <v>47.730091964285705</v>
      </c>
    </row>
    <row r="663" spans="1:5" ht="15" x14ac:dyDescent="0.2">
      <c r="A663" s="48">
        <v>662</v>
      </c>
      <c r="B663" s="67">
        <v>9.15</v>
      </c>
      <c r="C663" s="67">
        <v>5.1674466295264612</v>
      </c>
      <c r="D663" s="84">
        <v>3.3231000000000006</v>
      </c>
      <c r="E663" s="67">
        <v>45.087336607142866</v>
      </c>
    </row>
    <row r="664" spans="1:5" ht="15" x14ac:dyDescent="0.2">
      <c r="A664" s="48">
        <v>663</v>
      </c>
      <c r="B664" s="67">
        <v>11.38</v>
      </c>
      <c r="C664" s="67">
        <v>4.1951484722222245</v>
      </c>
      <c r="D664" s="84">
        <v>2.5383927272727269</v>
      </c>
      <c r="E664" s="67">
        <v>43.226276250000012</v>
      </c>
    </row>
    <row r="665" spans="1:5" ht="15" x14ac:dyDescent="0.2">
      <c r="A665" s="48">
        <v>664</v>
      </c>
      <c r="B665" s="67">
        <v>13.74</v>
      </c>
      <c r="C665" s="67">
        <v>3.0894752367688039</v>
      </c>
      <c r="D665" s="84">
        <v>1.5610666666666666</v>
      </c>
      <c r="E665" s="67">
        <v>37.650419642857145</v>
      </c>
    </row>
    <row r="666" spans="1:5" ht="15" x14ac:dyDescent="0.2">
      <c r="A666" s="48">
        <v>665</v>
      </c>
      <c r="B666" s="67">
        <v>14.86</v>
      </c>
      <c r="C666" s="67">
        <v>1.7122515492957744</v>
      </c>
      <c r="D666" s="84">
        <v>0.68550638297872346</v>
      </c>
      <c r="E666" s="67">
        <v>20.971178035714285</v>
      </c>
    </row>
    <row r="667" spans="1:5" ht="15" x14ac:dyDescent="0.2">
      <c r="A667" s="48">
        <v>666</v>
      </c>
      <c r="B667" s="67">
        <v>13.88</v>
      </c>
      <c r="C667" s="67">
        <v>0.45541219999999999</v>
      </c>
      <c r="D667" s="84">
        <v>7.3894736842105277E-2</v>
      </c>
      <c r="E667" s="67">
        <v>3.2750383636363645</v>
      </c>
    </row>
    <row r="668" spans="1:5" ht="15" x14ac:dyDescent="0.2">
      <c r="A668" s="48">
        <v>667</v>
      </c>
      <c r="B668" s="67">
        <v>13.85</v>
      </c>
      <c r="C668" s="67">
        <v>3.5197938144329893E-2</v>
      </c>
      <c r="D668" s="83">
        <v>0</v>
      </c>
      <c r="E668" s="68">
        <v>0</v>
      </c>
    </row>
    <row r="669" spans="1:5" ht="15" x14ac:dyDescent="0.2">
      <c r="A669" s="48">
        <v>668</v>
      </c>
      <c r="B669" s="67">
        <v>12.09</v>
      </c>
      <c r="C669" s="68">
        <v>0</v>
      </c>
      <c r="D669" s="83">
        <v>0</v>
      </c>
      <c r="E669" s="68">
        <v>0</v>
      </c>
    </row>
    <row r="670" spans="1:5" ht="15" x14ac:dyDescent="0.2">
      <c r="A670" s="48">
        <v>669</v>
      </c>
      <c r="B670" s="67">
        <v>11.98</v>
      </c>
      <c r="C670" s="68">
        <v>0</v>
      </c>
      <c r="D670" s="83">
        <v>0</v>
      </c>
      <c r="E670" s="68">
        <v>0</v>
      </c>
    </row>
    <row r="671" spans="1:5" ht="15" x14ac:dyDescent="0.2">
      <c r="A671" s="48">
        <v>670</v>
      </c>
      <c r="B671" s="67">
        <v>11.79</v>
      </c>
      <c r="C671" s="68">
        <v>0</v>
      </c>
      <c r="D671" s="83">
        <v>0</v>
      </c>
      <c r="E671" s="68">
        <v>0</v>
      </c>
    </row>
    <row r="672" spans="1:5" ht="15" x14ac:dyDescent="0.2">
      <c r="A672" s="48">
        <v>671</v>
      </c>
      <c r="B672" s="67">
        <v>11.78</v>
      </c>
      <c r="C672" s="68">
        <v>0</v>
      </c>
      <c r="D672" s="83">
        <v>0</v>
      </c>
      <c r="E672" s="68">
        <v>0</v>
      </c>
    </row>
    <row r="673" spans="1:5" ht="15" x14ac:dyDescent="0.2">
      <c r="A673" s="48">
        <v>672</v>
      </c>
      <c r="B673" s="67">
        <v>12.27</v>
      </c>
      <c r="C673" s="68">
        <v>0</v>
      </c>
      <c r="D673" s="83">
        <v>0</v>
      </c>
      <c r="E673" s="68">
        <v>0</v>
      </c>
    </row>
    <row r="674" spans="1:5" ht="15" x14ac:dyDescent="0.2">
      <c r="A674" s="48">
        <v>673</v>
      </c>
      <c r="B674" s="67">
        <v>10.97</v>
      </c>
      <c r="C674" s="68">
        <v>0</v>
      </c>
      <c r="D674" s="83">
        <v>0</v>
      </c>
      <c r="E674" s="68">
        <v>0</v>
      </c>
    </row>
    <row r="675" spans="1:5" ht="15" x14ac:dyDescent="0.2">
      <c r="A675" s="48">
        <v>674</v>
      </c>
      <c r="B675" s="70">
        <v>9.1</v>
      </c>
      <c r="C675" s="68">
        <v>0</v>
      </c>
      <c r="D675" s="83">
        <v>0</v>
      </c>
      <c r="E675" s="68">
        <v>0</v>
      </c>
    </row>
    <row r="676" spans="1:5" ht="15" x14ac:dyDescent="0.2">
      <c r="A676" s="48">
        <v>675</v>
      </c>
      <c r="B676" s="70">
        <v>11.42</v>
      </c>
      <c r="C676" s="68">
        <v>0</v>
      </c>
      <c r="D676" s="83">
        <v>0</v>
      </c>
      <c r="E676" s="68">
        <v>0</v>
      </c>
    </row>
    <row r="677" spans="1:5" ht="15" x14ac:dyDescent="0.2">
      <c r="A677" s="48">
        <v>676</v>
      </c>
      <c r="B677" s="70">
        <v>10.78</v>
      </c>
      <c r="C677" s="68">
        <v>0</v>
      </c>
      <c r="D677" s="83">
        <v>0</v>
      </c>
      <c r="E677" s="68">
        <v>0</v>
      </c>
    </row>
    <row r="678" spans="1:5" ht="15" x14ac:dyDescent="0.2">
      <c r="A678" s="48">
        <v>677</v>
      </c>
      <c r="B678" s="70">
        <v>8.9600000000000009</v>
      </c>
      <c r="C678" s="68">
        <v>0</v>
      </c>
      <c r="D678" s="83">
        <v>0</v>
      </c>
      <c r="E678" s="68">
        <v>0</v>
      </c>
    </row>
    <row r="679" spans="1:5" ht="15" x14ac:dyDescent="0.2">
      <c r="A679" s="48">
        <v>678</v>
      </c>
      <c r="B679" s="70">
        <v>7.17</v>
      </c>
      <c r="C679" s="67">
        <v>1.7500000000000002E-2</v>
      </c>
      <c r="D679" s="83">
        <v>0</v>
      </c>
      <c r="E679" s="69">
        <v>0.20897214285714288</v>
      </c>
    </row>
    <row r="680" spans="1:5" ht="15" x14ac:dyDescent="0.2">
      <c r="A680" s="48">
        <v>679</v>
      </c>
      <c r="B680" s="70">
        <v>5.88</v>
      </c>
      <c r="C680" s="67">
        <v>0.37340954022988498</v>
      </c>
      <c r="D680" s="84">
        <v>2.8971428571428572E-2</v>
      </c>
      <c r="E680" s="67">
        <v>8.0675501785714285</v>
      </c>
    </row>
    <row r="681" spans="1:5" ht="15" x14ac:dyDescent="0.2">
      <c r="A681" s="48">
        <v>680</v>
      </c>
      <c r="B681" s="70">
        <v>3.67</v>
      </c>
      <c r="C681" s="67">
        <v>1.7866851396648047</v>
      </c>
      <c r="D681" s="84">
        <v>0.34431428571428574</v>
      </c>
      <c r="E681" s="67">
        <v>26.42724446428571</v>
      </c>
    </row>
    <row r="682" spans="1:5" ht="15" x14ac:dyDescent="0.2">
      <c r="A682" s="48">
        <v>681</v>
      </c>
      <c r="B682" s="70">
        <v>6.38</v>
      </c>
      <c r="C682" s="67">
        <v>3.4684230083565448</v>
      </c>
      <c r="D682" s="84">
        <v>1.3414666666666675</v>
      </c>
      <c r="E682" s="67">
        <v>38.459507857142853</v>
      </c>
    </row>
    <row r="683" spans="1:5" ht="15" x14ac:dyDescent="0.2">
      <c r="A683" s="48">
        <v>682</v>
      </c>
      <c r="B683" s="70">
        <v>4.3499999999999996</v>
      </c>
      <c r="C683" s="67">
        <v>4.84851113888889</v>
      </c>
      <c r="D683" s="84">
        <v>2.7260072727272728</v>
      </c>
      <c r="E683" s="67">
        <v>44.371247142857136</v>
      </c>
    </row>
    <row r="684" spans="1:5" ht="15" x14ac:dyDescent="0.2">
      <c r="A684" s="48">
        <v>683</v>
      </c>
      <c r="B684" s="70">
        <v>7.22</v>
      </c>
      <c r="C684" s="67">
        <v>5.5659580501392796</v>
      </c>
      <c r="D684" s="84">
        <v>3.371764285714284</v>
      </c>
      <c r="E684" s="67">
        <v>47.937899464285714</v>
      </c>
    </row>
    <row r="685" spans="1:5" ht="15" x14ac:dyDescent="0.2">
      <c r="A685" s="48">
        <v>684</v>
      </c>
      <c r="B685" s="70">
        <v>9.74</v>
      </c>
      <c r="C685" s="67">
        <v>5.5604566111111096</v>
      </c>
      <c r="D685" s="84">
        <v>3.6748714285714281</v>
      </c>
      <c r="E685" s="67">
        <v>48.008893035714273</v>
      </c>
    </row>
    <row r="686" spans="1:5" ht="15" x14ac:dyDescent="0.2">
      <c r="A686" s="48">
        <v>685</v>
      </c>
      <c r="B686" s="70">
        <v>9.89</v>
      </c>
      <c r="C686" s="67">
        <v>5.4567020555555583</v>
      </c>
      <c r="D686" s="84">
        <v>3.6309642857142852</v>
      </c>
      <c r="E686" s="67">
        <v>47.730091964285705</v>
      </c>
    </row>
    <row r="687" spans="1:5" ht="15" x14ac:dyDescent="0.2">
      <c r="A687" s="48">
        <v>686</v>
      </c>
      <c r="B687" s="70">
        <v>9.15</v>
      </c>
      <c r="C687" s="67">
        <v>5.1674466295264612</v>
      </c>
      <c r="D687" s="84">
        <v>3.3231000000000006</v>
      </c>
      <c r="E687" s="67">
        <v>45.087336607142866</v>
      </c>
    </row>
    <row r="688" spans="1:5" ht="15" x14ac:dyDescent="0.2">
      <c r="A688" s="48">
        <v>687</v>
      </c>
      <c r="B688" s="70">
        <v>11.38</v>
      </c>
      <c r="C688" s="67">
        <v>4.1951484722222245</v>
      </c>
      <c r="D688" s="84">
        <v>2.5383927272727269</v>
      </c>
      <c r="E688" s="67">
        <v>43.226276250000012</v>
      </c>
    </row>
    <row r="689" spans="1:5" ht="15" x14ac:dyDescent="0.2">
      <c r="A689" s="48">
        <v>688</v>
      </c>
      <c r="B689" s="70">
        <v>13.74</v>
      </c>
      <c r="C689" s="67">
        <v>3.0894752367688039</v>
      </c>
      <c r="D689" s="84">
        <v>1.5610666666666666</v>
      </c>
      <c r="E689" s="67">
        <v>37.650419642857145</v>
      </c>
    </row>
    <row r="690" spans="1:5" ht="15" x14ac:dyDescent="0.2">
      <c r="A690" s="48">
        <v>689</v>
      </c>
      <c r="B690" s="70">
        <v>14.86</v>
      </c>
      <c r="C690" s="67">
        <v>1.7122515492957744</v>
      </c>
      <c r="D690" s="84">
        <v>0.68550638297872346</v>
      </c>
      <c r="E690" s="67">
        <v>20.971178035714285</v>
      </c>
    </row>
    <row r="691" spans="1:5" ht="15" x14ac:dyDescent="0.2">
      <c r="A691" s="48">
        <v>690</v>
      </c>
      <c r="B691" s="70">
        <v>13.88</v>
      </c>
      <c r="C691" s="67">
        <v>0.45541219999999999</v>
      </c>
      <c r="D691" s="84">
        <v>7.3894736842105277E-2</v>
      </c>
      <c r="E691" s="67">
        <v>3.2750383636363645</v>
      </c>
    </row>
    <row r="692" spans="1:5" ht="15" x14ac:dyDescent="0.2">
      <c r="A692" s="48">
        <v>691</v>
      </c>
      <c r="B692" s="70">
        <v>13.85</v>
      </c>
      <c r="C692" s="67">
        <v>3.5197938144329893E-2</v>
      </c>
      <c r="D692" s="83">
        <v>0</v>
      </c>
      <c r="E692" s="68">
        <v>0</v>
      </c>
    </row>
    <row r="693" spans="1:5" ht="15" x14ac:dyDescent="0.2">
      <c r="A693" s="48">
        <v>692</v>
      </c>
      <c r="B693" s="70">
        <v>12.09</v>
      </c>
      <c r="C693" s="68">
        <v>0</v>
      </c>
      <c r="D693" s="83">
        <v>0</v>
      </c>
      <c r="E693" s="68">
        <v>0</v>
      </c>
    </row>
    <row r="694" spans="1:5" ht="15" x14ac:dyDescent="0.2">
      <c r="A694" s="48">
        <v>693</v>
      </c>
      <c r="B694" s="70">
        <v>11.98</v>
      </c>
      <c r="C694" s="68">
        <v>0</v>
      </c>
      <c r="D694" s="83">
        <v>0</v>
      </c>
      <c r="E694" s="68">
        <v>0</v>
      </c>
    </row>
    <row r="695" spans="1:5" ht="15" x14ac:dyDescent="0.2">
      <c r="A695" s="48">
        <v>694</v>
      </c>
      <c r="B695" s="70">
        <v>11.79</v>
      </c>
      <c r="C695" s="68">
        <v>0</v>
      </c>
      <c r="D695" s="83">
        <v>0</v>
      </c>
      <c r="E695" s="68">
        <v>0</v>
      </c>
    </row>
    <row r="696" spans="1:5" ht="15" x14ac:dyDescent="0.2">
      <c r="A696" s="48">
        <v>695</v>
      </c>
      <c r="B696" s="70">
        <v>11.78</v>
      </c>
      <c r="C696" s="68">
        <v>0</v>
      </c>
      <c r="D696" s="83">
        <v>0</v>
      </c>
      <c r="E696" s="68">
        <v>0</v>
      </c>
    </row>
    <row r="697" spans="1:5" ht="15" x14ac:dyDescent="0.2">
      <c r="A697" s="48">
        <v>696</v>
      </c>
      <c r="B697" s="70">
        <v>12.27</v>
      </c>
      <c r="C697" s="68">
        <v>0</v>
      </c>
      <c r="D697" s="83">
        <v>0</v>
      </c>
      <c r="E697" s="68">
        <v>0</v>
      </c>
    </row>
    <row r="698" spans="1:5" ht="15" x14ac:dyDescent="0.2">
      <c r="A698" s="48">
        <v>697</v>
      </c>
      <c r="B698" s="67">
        <v>10.97</v>
      </c>
      <c r="C698" s="68">
        <v>0</v>
      </c>
      <c r="D698" s="83">
        <v>0</v>
      </c>
      <c r="E698" s="68">
        <v>0</v>
      </c>
    </row>
    <row r="699" spans="1:5" ht="15" x14ac:dyDescent="0.2">
      <c r="A699" s="48">
        <v>698</v>
      </c>
      <c r="B699" s="70">
        <v>9.1</v>
      </c>
      <c r="C699" s="68">
        <v>0</v>
      </c>
      <c r="D699" s="83">
        <v>0</v>
      </c>
      <c r="E699" s="68">
        <v>0</v>
      </c>
    </row>
    <row r="700" spans="1:5" ht="15" x14ac:dyDescent="0.2">
      <c r="A700" s="48">
        <v>699</v>
      </c>
      <c r="B700" s="70">
        <v>11.42</v>
      </c>
      <c r="C700" s="68">
        <v>0</v>
      </c>
      <c r="D700" s="83">
        <v>0</v>
      </c>
      <c r="E700" s="68">
        <v>0</v>
      </c>
    </row>
    <row r="701" spans="1:5" ht="15" x14ac:dyDescent="0.2">
      <c r="A701" s="48">
        <v>700</v>
      </c>
      <c r="B701" s="70">
        <v>10.78</v>
      </c>
      <c r="C701" s="68">
        <v>0</v>
      </c>
      <c r="D701" s="83">
        <v>0</v>
      </c>
      <c r="E701" s="68">
        <v>0</v>
      </c>
    </row>
    <row r="702" spans="1:5" ht="15" x14ac:dyDescent="0.2">
      <c r="A702" s="48">
        <v>701</v>
      </c>
      <c r="B702" s="70">
        <v>8.9600000000000009</v>
      </c>
      <c r="C702" s="68">
        <v>0</v>
      </c>
      <c r="D702" s="83">
        <v>0</v>
      </c>
      <c r="E702" s="68">
        <v>0</v>
      </c>
    </row>
    <row r="703" spans="1:5" ht="15" x14ac:dyDescent="0.2">
      <c r="A703" s="48">
        <v>702</v>
      </c>
      <c r="B703" s="70">
        <v>7.17</v>
      </c>
      <c r="C703" s="67">
        <v>1.7500000000000002E-2</v>
      </c>
      <c r="D703" s="83">
        <v>0</v>
      </c>
      <c r="E703" s="69">
        <v>0.20897214285714288</v>
      </c>
    </row>
    <row r="704" spans="1:5" ht="15" x14ac:dyDescent="0.2">
      <c r="A704" s="48">
        <v>703</v>
      </c>
      <c r="B704" s="70">
        <v>5.88</v>
      </c>
      <c r="C704" s="67">
        <v>0.37340954022988498</v>
      </c>
      <c r="D704" s="84">
        <v>2.8971428571428572E-2</v>
      </c>
      <c r="E704" s="67">
        <v>8.0675501785714285</v>
      </c>
    </row>
    <row r="705" spans="1:5" ht="15" x14ac:dyDescent="0.2">
      <c r="A705" s="48">
        <v>704</v>
      </c>
      <c r="B705" s="70">
        <v>3.67</v>
      </c>
      <c r="C705" s="67">
        <v>1.7866851396648047</v>
      </c>
      <c r="D705" s="84">
        <v>0.34431428571428574</v>
      </c>
      <c r="E705" s="67">
        <v>26.42724446428571</v>
      </c>
    </row>
    <row r="706" spans="1:5" ht="15" x14ac:dyDescent="0.2">
      <c r="A706" s="48">
        <v>705</v>
      </c>
      <c r="B706" s="70">
        <v>6.38</v>
      </c>
      <c r="C706" s="67">
        <v>3.4684230083565448</v>
      </c>
      <c r="D706" s="84">
        <v>1.3414666666666675</v>
      </c>
      <c r="E706" s="67">
        <v>38.459507857142853</v>
      </c>
    </row>
    <row r="707" spans="1:5" ht="15" x14ac:dyDescent="0.2">
      <c r="A707" s="48">
        <v>706</v>
      </c>
      <c r="B707" s="70">
        <v>4.3499999999999996</v>
      </c>
      <c r="C707" s="67">
        <v>4.84851113888889</v>
      </c>
      <c r="D707" s="84">
        <v>2.7260072727272728</v>
      </c>
      <c r="E707" s="67">
        <v>44.371247142857136</v>
      </c>
    </row>
    <row r="708" spans="1:5" ht="15" x14ac:dyDescent="0.2">
      <c r="A708" s="48">
        <v>707</v>
      </c>
      <c r="B708" s="70">
        <v>7.22</v>
      </c>
      <c r="C708" s="67">
        <v>5.5659580501392796</v>
      </c>
      <c r="D708" s="84">
        <v>3.371764285714284</v>
      </c>
      <c r="E708" s="67">
        <v>47.937899464285714</v>
      </c>
    </row>
    <row r="709" spans="1:5" ht="15" x14ac:dyDescent="0.2">
      <c r="A709" s="48">
        <v>708</v>
      </c>
      <c r="B709" s="70">
        <v>9.74</v>
      </c>
      <c r="C709" s="67">
        <v>5.5604566111111096</v>
      </c>
      <c r="D709" s="84">
        <v>3.6748714285714281</v>
      </c>
      <c r="E709" s="67">
        <v>48.008893035714273</v>
      </c>
    </row>
    <row r="710" spans="1:5" ht="15" x14ac:dyDescent="0.2">
      <c r="A710" s="48">
        <v>709</v>
      </c>
      <c r="B710" s="70">
        <v>9.89</v>
      </c>
      <c r="C710" s="67">
        <v>5.4567020555555583</v>
      </c>
      <c r="D710" s="84">
        <v>3.6309642857142852</v>
      </c>
      <c r="E710" s="67">
        <v>47.730091964285705</v>
      </c>
    </row>
    <row r="711" spans="1:5" ht="15" x14ac:dyDescent="0.2">
      <c r="A711" s="48">
        <v>710</v>
      </c>
      <c r="B711" s="70">
        <v>9.15</v>
      </c>
      <c r="C711" s="67">
        <v>5.1674466295264612</v>
      </c>
      <c r="D711" s="84">
        <v>3.3231000000000006</v>
      </c>
      <c r="E711" s="67">
        <v>45.087336607142866</v>
      </c>
    </row>
    <row r="712" spans="1:5" ht="15" x14ac:dyDescent="0.2">
      <c r="A712" s="48">
        <v>711</v>
      </c>
      <c r="B712" s="70">
        <v>11.38</v>
      </c>
      <c r="C712" s="67">
        <v>4.1951484722222245</v>
      </c>
      <c r="D712" s="84">
        <v>2.5383927272727269</v>
      </c>
      <c r="E712" s="67">
        <v>43.226276250000012</v>
      </c>
    </row>
    <row r="713" spans="1:5" ht="15" x14ac:dyDescent="0.2">
      <c r="A713" s="48">
        <v>712</v>
      </c>
      <c r="B713" s="70">
        <v>13.74</v>
      </c>
      <c r="C713" s="67">
        <v>3.0894752367688039</v>
      </c>
      <c r="D713" s="84">
        <v>1.5610666666666666</v>
      </c>
      <c r="E713" s="67">
        <v>37.650419642857145</v>
      </c>
    </row>
    <row r="714" spans="1:5" ht="15" x14ac:dyDescent="0.2">
      <c r="A714" s="48">
        <v>713</v>
      </c>
      <c r="B714" s="70">
        <v>14.86</v>
      </c>
      <c r="C714" s="67">
        <v>1.7122515492957744</v>
      </c>
      <c r="D714" s="84">
        <v>0.68550638297872346</v>
      </c>
      <c r="E714" s="67">
        <v>20.971178035714285</v>
      </c>
    </row>
    <row r="715" spans="1:5" ht="15" x14ac:dyDescent="0.2">
      <c r="A715" s="48">
        <v>714</v>
      </c>
      <c r="B715" s="70">
        <v>13.88</v>
      </c>
      <c r="C715" s="67">
        <v>0.45541219999999999</v>
      </c>
      <c r="D715" s="84">
        <v>7.3894736842105277E-2</v>
      </c>
      <c r="E715" s="67">
        <v>3.2750383636363645</v>
      </c>
    </row>
    <row r="716" spans="1:5" ht="15" x14ac:dyDescent="0.2">
      <c r="A716" s="48">
        <v>715</v>
      </c>
      <c r="B716" s="70">
        <v>13.85</v>
      </c>
      <c r="C716" s="67">
        <v>3.5197938144329893E-2</v>
      </c>
      <c r="D716" s="83">
        <v>0</v>
      </c>
      <c r="E716" s="68">
        <v>0</v>
      </c>
    </row>
    <row r="717" spans="1:5" ht="15" x14ac:dyDescent="0.2">
      <c r="A717" s="48">
        <v>716</v>
      </c>
      <c r="B717" s="70">
        <v>12.09</v>
      </c>
      <c r="C717" s="68">
        <v>0</v>
      </c>
      <c r="D717" s="83">
        <v>0</v>
      </c>
      <c r="E717" s="68">
        <v>0</v>
      </c>
    </row>
    <row r="718" spans="1:5" ht="15" x14ac:dyDescent="0.2">
      <c r="A718" s="48">
        <v>717</v>
      </c>
      <c r="B718" s="70">
        <v>11.98</v>
      </c>
      <c r="C718" s="68">
        <v>0</v>
      </c>
      <c r="D718" s="83">
        <v>0</v>
      </c>
      <c r="E718" s="68">
        <v>0</v>
      </c>
    </row>
    <row r="719" spans="1:5" ht="15" x14ac:dyDescent="0.2">
      <c r="A719" s="48">
        <v>718</v>
      </c>
      <c r="B719" s="70">
        <v>11.79</v>
      </c>
      <c r="C719" s="68">
        <v>0</v>
      </c>
      <c r="D719" s="83">
        <v>0</v>
      </c>
      <c r="E719" s="68">
        <v>0</v>
      </c>
    </row>
    <row r="720" spans="1:5" ht="15" x14ac:dyDescent="0.2">
      <c r="A720" s="48">
        <v>719</v>
      </c>
      <c r="B720" s="70">
        <v>11.78</v>
      </c>
      <c r="C720" s="68">
        <v>0</v>
      </c>
      <c r="D720" s="83">
        <v>0</v>
      </c>
      <c r="E720" s="68">
        <v>0</v>
      </c>
    </row>
    <row r="721" spans="1:5" ht="15" x14ac:dyDescent="0.2">
      <c r="A721" s="48">
        <v>720</v>
      </c>
      <c r="B721" s="70">
        <v>12.27</v>
      </c>
      <c r="C721" s="68">
        <v>0</v>
      </c>
      <c r="D721" s="83">
        <v>0</v>
      </c>
      <c r="E721" s="68">
        <v>0</v>
      </c>
    </row>
    <row r="722" spans="1:5" ht="15" x14ac:dyDescent="0.2">
      <c r="A722" s="48">
        <v>721</v>
      </c>
      <c r="B722" s="67">
        <v>10.97</v>
      </c>
      <c r="C722" s="68">
        <v>0</v>
      </c>
      <c r="D722" s="83">
        <v>0</v>
      </c>
      <c r="E722" s="68">
        <v>0</v>
      </c>
    </row>
    <row r="723" spans="1:5" ht="15" x14ac:dyDescent="0.2">
      <c r="A723" s="48">
        <v>722</v>
      </c>
      <c r="B723" s="67">
        <v>9.1</v>
      </c>
      <c r="C723" s="68">
        <v>0</v>
      </c>
      <c r="D723" s="83">
        <v>0</v>
      </c>
      <c r="E723" s="68">
        <v>0</v>
      </c>
    </row>
    <row r="724" spans="1:5" ht="15" x14ac:dyDescent="0.2">
      <c r="A724" s="48">
        <v>723</v>
      </c>
      <c r="B724" s="67">
        <v>11.42</v>
      </c>
      <c r="C724" s="68">
        <v>0</v>
      </c>
      <c r="D724" s="83">
        <v>0</v>
      </c>
      <c r="E724" s="68">
        <v>0</v>
      </c>
    </row>
    <row r="725" spans="1:5" ht="15" x14ac:dyDescent="0.2">
      <c r="A725" s="48">
        <v>724</v>
      </c>
      <c r="B725" s="67">
        <v>10.78</v>
      </c>
      <c r="C725" s="68">
        <v>0</v>
      </c>
      <c r="D725" s="83">
        <v>0</v>
      </c>
      <c r="E725" s="68">
        <v>0</v>
      </c>
    </row>
    <row r="726" spans="1:5" ht="15" x14ac:dyDescent="0.2">
      <c r="A726" s="48">
        <v>725</v>
      </c>
      <c r="B726" s="67">
        <v>8.9600000000000009</v>
      </c>
      <c r="C726" s="68">
        <v>0</v>
      </c>
      <c r="D726" s="83">
        <v>0</v>
      </c>
      <c r="E726" s="68">
        <v>0</v>
      </c>
    </row>
    <row r="727" spans="1:5" ht="15" x14ac:dyDescent="0.2">
      <c r="A727" s="48">
        <v>726</v>
      </c>
      <c r="B727" s="67">
        <v>7.17</v>
      </c>
      <c r="C727" s="67">
        <v>1.7500000000000002E-2</v>
      </c>
      <c r="D727" s="83">
        <v>0</v>
      </c>
      <c r="E727" s="69">
        <v>0.20897214285714288</v>
      </c>
    </row>
    <row r="728" spans="1:5" ht="15" x14ac:dyDescent="0.2">
      <c r="A728" s="48">
        <v>727</v>
      </c>
      <c r="B728" s="67">
        <v>5.88</v>
      </c>
      <c r="C728" s="67">
        <v>0.37340954022988498</v>
      </c>
      <c r="D728" s="84">
        <v>2.8971428571428572E-2</v>
      </c>
      <c r="E728" s="67">
        <v>8.0675501785714285</v>
      </c>
    </row>
    <row r="729" spans="1:5" ht="15" x14ac:dyDescent="0.2">
      <c r="A729" s="48">
        <v>728</v>
      </c>
      <c r="B729" s="67">
        <v>3.67</v>
      </c>
      <c r="C729" s="67">
        <v>1.7866851396648047</v>
      </c>
      <c r="D729" s="84">
        <v>0.34431428571428574</v>
      </c>
      <c r="E729" s="67">
        <v>26.42724446428571</v>
      </c>
    </row>
    <row r="730" spans="1:5" ht="15" x14ac:dyDescent="0.2">
      <c r="A730" s="48">
        <v>729</v>
      </c>
      <c r="B730" s="67">
        <v>6.38</v>
      </c>
      <c r="C730" s="67">
        <v>3.4684230083565448</v>
      </c>
      <c r="D730" s="84">
        <v>1.3414666666666675</v>
      </c>
      <c r="E730" s="67">
        <v>38.459507857142853</v>
      </c>
    </row>
    <row r="731" spans="1:5" ht="15" x14ac:dyDescent="0.2">
      <c r="A731" s="48">
        <v>730</v>
      </c>
      <c r="B731" s="67">
        <v>4.3499999999999996</v>
      </c>
      <c r="C731" s="67">
        <v>4.84851113888889</v>
      </c>
      <c r="D731" s="84">
        <v>2.7260072727272728</v>
      </c>
      <c r="E731" s="67">
        <v>44.371247142857136</v>
      </c>
    </row>
    <row r="732" spans="1:5" ht="15" x14ac:dyDescent="0.2">
      <c r="A732" s="48">
        <v>731</v>
      </c>
      <c r="B732" s="67">
        <v>7.22</v>
      </c>
      <c r="C732" s="67">
        <v>5.5659580501392796</v>
      </c>
      <c r="D732" s="84">
        <v>3.371764285714284</v>
      </c>
      <c r="E732" s="67">
        <v>47.937899464285714</v>
      </c>
    </row>
    <row r="733" spans="1:5" ht="15" x14ac:dyDescent="0.2">
      <c r="A733" s="48">
        <v>732</v>
      </c>
      <c r="B733" s="67">
        <v>9.74</v>
      </c>
      <c r="C733" s="67">
        <v>5.5604566111111096</v>
      </c>
      <c r="D733" s="84">
        <v>3.6748714285714281</v>
      </c>
      <c r="E733" s="67">
        <v>48.008893035714273</v>
      </c>
    </row>
    <row r="734" spans="1:5" ht="15" x14ac:dyDescent="0.2">
      <c r="A734" s="48">
        <v>733</v>
      </c>
      <c r="B734" s="67">
        <v>9.89</v>
      </c>
      <c r="C734" s="67">
        <v>5.4567020555555583</v>
      </c>
      <c r="D734" s="84">
        <v>3.6309642857142852</v>
      </c>
      <c r="E734" s="67">
        <v>47.730091964285705</v>
      </c>
    </row>
    <row r="735" spans="1:5" ht="15" x14ac:dyDescent="0.2">
      <c r="A735" s="48">
        <v>734</v>
      </c>
      <c r="B735" s="67">
        <v>9.15</v>
      </c>
      <c r="C735" s="67">
        <v>5.1674466295264612</v>
      </c>
      <c r="D735" s="84">
        <v>3.3231000000000006</v>
      </c>
      <c r="E735" s="67">
        <v>45.087336607142866</v>
      </c>
    </row>
    <row r="736" spans="1:5" ht="15" x14ac:dyDescent="0.2">
      <c r="A736" s="48">
        <v>735</v>
      </c>
      <c r="B736" s="67">
        <v>11.38</v>
      </c>
      <c r="C736" s="67">
        <v>4.1951484722222245</v>
      </c>
      <c r="D736" s="84">
        <v>2.5383927272727269</v>
      </c>
      <c r="E736" s="67">
        <v>43.226276250000012</v>
      </c>
    </row>
    <row r="737" spans="1:5" ht="15" x14ac:dyDescent="0.2">
      <c r="A737" s="48">
        <v>736</v>
      </c>
      <c r="B737" s="67">
        <v>13.74</v>
      </c>
      <c r="C737" s="67">
        <v>3.0894752367688039</v>
      </c>
      <c r="D737" s="84">
        <v>1.5610666666666666</v>
      </c>
      <c r="E737" s="67">
        <v>37.650419642857145</v>
      </c>
    </row>
    <row r="738" spans="1:5" ht="15" x14ac:dyDescent="0.2">
      <c r="A738" s="48">
        <v>737</v>
      </c>
      <c r="B738" s="67">
        <v>14.86</v>
      </c>
      <c r="C738" s="67">
        <v>1.7122515492957744</v>
      </c>
      <c r="D738" s="84">
        <v>0.68550638297872346</v>
      </c>
      <c r="E738" s="67">
        <v>20.971178035714285</v>
      </c>
    </row>
    <row r="739" spans="1:5" ht="15" x14ac:dyDescent="0.2">
      <c r="A739" s="48">
        <v>738</v>
      </c>
      <c r="B739" s="67">
        <v>13.88</v>
      </c>
      <c r="C739" s="67">
        <v>0.45541219999999999</v>
      </c>
      <c r="D739" s="84">
        <v>7.3894736842105277E-2</v>
      </c>
      <c r="E739" s="67">
        <v>3.2750383636363645</v>
      </c>
    </row>
    <row r="740" spans="1:5" ht="15" x14ac:dyDescent="0.2">
      <c r="A740" s="48">
        <v>739</v>
      </c>
      <c r="B740" s="67">
        <v>13.85</v>
      </c>
      <c r="C740" s="67">
        <v>3.5197938144329893E-2</v>
      </c>
      <c r="D740" s="83">
        <v>0</v>
      </c>
      <c r="E740" s="68">
        <v>0</v>
      </c>
    </row>
    <row r="741" spans="1:5" ht="15" x14ac:dyDescent="0.2">
      <c r="A741" s="48">
        <v>740</v>
      </c>
      <c r="B741" s="67">
        <v>12.09</v>
      </c>
      <c r="C741" s="68">
        <v>0</v>
      </c>
      <c r="D741" s="83">
        <v>0</v>
      </c>
      <c r="E741" s="68">
        <v>0</v>
      </c>
    </row>
    <row r="742" spans="1:5" ht="15" x14ac:dyDescent="0.2">
      <c r="A742" s="48">
        <v>741</v>
      </c>
      <c r="B742" s="67">
        <v>11.98</v>
      </c>
      <c r="C742" s="68">
        <v>0</v>
      </c>
      <c r="D742" s="83">
        <v>0</v>
      </c>
      <c r="E742" s="68">
        <v>0</v>
      </c>
    </row>
    <row r="743" spans="1:5" ht="15" x14ac:dyDescent="0.2">
      <c r="A743" s="48">
        <v>742</v>
      </c>
      <c r="B743" s="67">
        <v>11.79</v>
      </c>
      <c r="C743" s="68">
        <v>0</v>
      </c>
      <c r="D743" s="83">
        <v>0</v>
      </c>
      <c r="E743" s="68">
        <v>0</v>
      </c>
    </row>
    <row r="744" spans="1:5" ht="15" x14ac:dyDescent="0.2">
      <c r="A744" s="48">
        <v>743</v>
      </c>
      <c r="B744" s="67">
        <v>11.78</v>
      </c>
      <c r="C744" s="68">
        <v>0</v>
      </c>
      <c r="D744" s="83">
        <v>0</v>
      </c>
      <c r="E744" s="68">
        <v>0</v>
      </c>
    </row>
    <row r="745" spans="1:5" ht="15" x14ac:dyDescent="0.2">
      <c r="A745" s="48">
        <v>744</v>
      </c>
      <c r="B745" s="67">
        <v>12.27</v>
      </c>
      <c r="C745" s="68">
        <v>0</v>
      </c>
      <c r="D745" s="83">
        <v>0</v>
      </c>
      <c r="E745" s="68">
        <v>0</v>
      </c>
    </row>
    <row r="746" spans="1:5" ht="15" x14ac:dyDescent="0.2">
      <c r="A746" s="48">
        <v>745</v>
      </c>
      <c r="B746" s="67">
        <v>10.97</v>
      </c>
      <c r="C746" s="68">
        <v>0</v>
      </c>
      <c r="D746" s="83">
        <v>0</v>
      </c>
      <c r="E746" s="68">
        <v>0</v>
      </c>
    </row>
    <row r="747" spans="1:5" ht="15" x14ac:dyDescent="0.2">
      <c r="A747" s="48">
        <v>746</v>
      </c>
      <c r="B747" s="67">
        <v>9.1</v>
      </c>
      <c r="C747" s="68">
        <v>0</v>
      </c>
      <c r="D747" s="83">
        <v>0</v>
      </c>
      <c r="E747" s="68">
        <v>0</v>
      </c>
    </row>
    <row r="748" spans="1:5" ht="15" x14ac:dyDescent="0.2">
      <c r="A748" s="48">
        <v>747</v>
      </c>
      <c r="B748" s="67">
        <v>11.42</v>
      </c>
      <c r="C748" s="68">
        <v>0</v>
      </c>
      <c r="D748" s="83">
        <v>0</v>
      </c>
      <c r="E748" s="68">
        <v>0</v>
      </c>
    </row>
    <row r="749" spans="1:5" ht="15" x14ac:dyDescent="0.2">
      <c r="A749" s="48">
        <v>748</v>
      </c>
      <c r="B749" s="67">
        <v>10.78</v>
      </c>
      <c r="C749" s="68">
        <v>0</v>
      </c>
      <c r="D749" s="83">
        <v>0</v>
      </c>
      <c r="E749" s="68">
        <v>0</v>
      </c>
    </row>
    <row r="750" spans="1:5" ht="15" x14ac:dyDescent="0.2">
      <c r="A750" s="48">
        <v>749</v>
      </c>
      <c r="B750" s="67">
        <v>8.9600000000000009</v>
      </c>
      <c r="C750" s="68">
        <v>0</v>
      </c>
      <c r="D750" s="83">
        <v>0</v>
      </c>
      <c r="E750" s="68">
        <v>0</v>
      </c>
    </row>
    <row r="751" spans="1:5" ht="15" x14ac:dyDescent="0.2">
      <c r="A751" s="48">
        <v>750</v>
      </c>
      <c r="B751" s="67">
        <v>7.17</v>
      </c>
      <c r="C751" s="67">
        <v>1.7500000000000002E-2</v>
      </c>
      <c r="D751" s="83">
        <v>0</v>
      </c>
      <c r="E751" s="69">
        <v>0.20897214285714288</v>
      </c>
    </row>
    <row r="752" spans="1:5" ht="15" x14ac:dyDescent="0.2">
      <c r="A752" s="48">
        <v>751</v>
      </c>
      <c r="B752" s="67">
        <v>5.88</v>
      </c>
      <c r="C752" s="67">
        <v>0.37340954022988498</v>
      </c>
      <c r="D752" s="84">
        <v>2.8971428571428572E-2</v>
      </c>
      <c r="E752" s="67">
        <v>8.0675501785714285</v>
      </c>
    </row>
    <row r="753" spans="1:5" ht="15" x14ac:dyDescent="0.2">
      <c r="A753" s="48">
        <v>752</v>
      </c>
      <c r="B753" s="67">
        <v>3.67</v>
      </c>
      <c r="C753" s="67">
        <v>1.7866851396648047</v>
      </c>
      <c r="D753" s="84">
        <v>0.34431428571428574</v>
      </c>
      <c r="E753" s="67">
        <v>26.42724446428571</v>
      </c>
    </row>
    <row r="754" spans="1:5" ht="15" x14ac:dyDescent="0.2">
      <c r="A754" s="48">
        <v>753</v>
      </c>
      <c r="B754" s="67">
        <v>6.38</v>
      </c>
      <c r="C754" s="67">
        <v>3.4684230083565448</v>
      </c>
      <c r="D754" s="84">
        <v>1.3414666666666675</v>
      </c>
      <c r="E754" s="67">
        <v>38.459507857142853</v>
      </c>
    </row>
    <row r="755" spans="1:5" ht="15" x14ac:dyDescent="0.2">
      <c r="A755" s="48">
        <v>754</v>
      </c>
      <c r="B755" s="67">
        <v>4.3499999999999996</v>
      </c>
      <c r="C755" s="67">
        <v>4.84851113888889</v>
      </c>
      <c r="D755" s="84">
        <v>2.7260072727272728</v>
      </c>
      <c r="E755" s="67">
        <v>44.371247142857136</v>
      </c>
    </row>
    <row r="756" spans="1:5" ht="15" x14ac:dyDescent="0.2">
      <c r="A756" s="48">
        <v>755</v>
      </c>
      <c r="B756" s="67">
        <v>7.22</v>
      </c>
      <c r="C756" s="67">
        <v>5.5659580501392796</v>
      </c>
      <c r="D756" s="84">
        <v>3.371764285714284</v>
      </c>
      <c r="E756" s="67">
        <v>47.937899464285714</v>
      </c>
    </row>
    <row r="757" spans="1:5" ht="15" x14ac:dyDescent="0.2">
      <c r="A757" s="48">
        <v>756</v>
      </c>
      <c r="B757" s="67">
        <v>9.74</v>
      </c>
      <c r="C757" s="67">
        <v>5.5604566111111096</v>
      </c>
      <c r="D757" s="84">
        <v>3.6748714285714281</v>
      </c>
      <c r="E757" s="67">
        <v>48.008893035714273</v>
      </c>
    </row>
    <row r="758" spans="1:5" ht="15" x14ac:dyDescent="0.2">
      <c r="A758" s="48">
        <v>757</v>
      </c>
      <c r="B758" s="67">
        <v>9.89</v>
      </c>
      <c r="C758" s="67">
        <v>5.4567020555555583</v>
      </c>
      <c r="D758" s="84">
        <v>3.6309642857142852</v>
      </c>
      <c r="E758" s="67">
        <v>47.730091964285705</v>
      </c>
    </row>
    <row r="759" spans="1:5" ht="15" x14ac:dyDescent="0.2">
      <c r="A759" s="48">
        <v>758</v>
      </c>
      <c r="B759" s="67">
        <v>9.15</v>
      </c>
      <c r="C759" s="67">
        <v>5.1674466295264612</v>
      </c>
      <c r="D759" s="84">
        <v>3.3231000000000006</v>
      </c>
      <c r="E759" s="67">
        <v>45.087336607142866</v>
      </c>
    </row>
    <row r="760" spans="1:5" ht="15" x14ac:dyDescent="0.2">
      <c r="A760" s="48">
        <v>759</v>
      </c>
      <c r="B760" s="67">
        <v>11.38</v>
      </c>
      <c r="C760" s="67">
        <v>4.1951484722222245</v>
      </c>
      <c r="D760" s="84">
        <v>2.5383927272727269</v>
      </c>
      <c r="E760" s="67">
        <v>43.226276250000012</v>
      </c>
    </row>
    <row r="761" spans="1:5" ht="15" x14ac:dyDescent="0.2">
      <c r="A761" s="48">
        <v>760</v>
      </c>
      <c r="B761" s="67">
        <v>13.74</v>
      </c>
      <c r="C761" s="67">
        <v>3.0894752367688039</v>
      </c>
      <c r="D761" s="84">
        <v>1.5610666666666666</v>
      </c>
      <c r="E761" s="67">
        <v>37.650419642857145</v>
      </c>
    </row>
    <row r="762" spans="1:5" ht="15" x14ac:dyDescent="0.2">
      <c r="A762" s="48">
        <v>761</v>
      </c>
      <c r="B762" s="67">
        <v>14.86</v>
      </c>
      <c r="C762" s="67">
        <v>1.7122515492957744</v>
      </c>
      <c r="D762" s="84">
        <v>0.68550638297872346</v>
      </c>
      <c r="E762" s="67">
        <v>20.971178035714285</v>
      </c>
    </row>
    <row r="763" spans="1:5" ht="15" x14ac:dyDescent="0.2">
      <c r="A763" s="48">
        <v>762</v>
      </c>
      <c r="B763" s="67">
        <v>13.88</v>
      </c>
      <c r="C763" s="67">
        <v>0.45541219999999999</v>
      </c>
      <c r="D763" s="84">
        <v>7.3894736842105277E-2</v>
      </c>
      <c r="E763" s="67">
        <v>3.2750383636363645</v>
      </c>
    </row>
    <row r="764" spans="1:5" ht="15" x14ac:dyDescent="0.2">
      <c r="A764" s="48">
        <v>763</v>
      </c>
      <c r="B764" s="67">
        <v>13.85</v>
      </c>
      <c r="C764" s="67">
        <v>3.5197938144329893E-2</v>
      </c>
      <c r="D764" s="83">
        <v>0</v>
      </c>
      <c r="E764" s="68">
        <v>0</v>
      </c>
    </row>
    <row r="765" spans="1:5" ht="15" x14ac:dyDescent="0.2">
      <c r="A765" s="48">
        <v>764</v>
      </c>
      <c r="B765" s="67">
        <v>12.09</v>
      </c>
      <c r="C765" s="68">
        <v>0</v>
      </c>
      <c r="D765" s="83">
        <v>0</v>
      </c>
      <c r="E765" s="68">
        <v>0</v>
      </c>
    </row>
    <row r="766" spans="1:5" ht="15" x14ac:dyDescent="0.2">
      <c r="A766" s="48">
        <v>765</v>
      </c>
      <c r="B766" s="67">
        <v>11.98</v>
      </c>
      <c r="C766" s="68">
        <v>0</v>
      </c>
      <c r="D766" s="83">
        <v>0</v>
      </c>
      <c r="E766" s="68">
        <v>0</v>
      </c>
    </row>
    <row r="767" spans="1:5" ht="15" x14ac:dyDescent="0.2">
      <c r="A767" s="48">
        <v>766</v>
      </c>
      <c r="B767" s="67">
        <v>11.79</v>
      </c>
      <c r="C767" s="68">
        <v>0</v>
      </c>
      <c r="D767" s="83">
        <v>0</v>
      </c>
      <c r="E767" s="68">
        <v>0</v>
      </c>
    </row>
    <row r="768" spans="1:5" ht="15" x14ac:dyDescent="0.2">
      <c r="A768" s="48">
        <v>767</v>
      </c>
      <c r="B768" s="67">
        <v>11.78</v>
      </c>
      <c r="C768" s="68">
        <v>0</v>
      </c>
      <c r="D768" s="83">
        <v>0</v>
      </c>
      <c r="E768" s="68">
        <v>0</v>
      </c>
    </row>
    <row r="769" spans="1:5" ht="15" x14ac:dyDescent="0.2">
      <c r="A769" s="48">
        <v>768</v>
      </c>
      <c r="B769" s="67">
        <v>12.27</v>
      </c>
      <c r="C769" s="68">
        <v>0</v>
      </c>
      <c r="D769" s="83">
        <v>0</v>
      </c>
      <c r="E769" s="68">
        <v>0</v>
      </c>
    </row>
    <row r="770" spans="1:5" ht="15" x14ac:dyDescent="0.2">
      <c r="A770" s="48">
        <v>769</v>
      </c>
      <c r="B770" s="67">
        <v>10.97</v>
      </c>
      <c r="C770" s="68">
        <v>0</v>
      </c>
      <c r="D770" s="83">
        <v>0</v>
      </c>
      <c r="E770" s="68">
        <v>0</v>
      </c>
    </row>
    <row r="771" spans="1:5" ht="15" x14ac:dyDescent="0.2">
      <c r="A771" s="48">
        <v>770</v>
      </c>
      <c r="B771" s="67">
        <v>9.1</v>
      </c>
      <c r="C771" s="68">
        <v>0</v>
      </c>
      <c r="D771" s="83">
        <v>0</v>
      </c>
      <c r="E771" s="68">
        <v>0</v>
      </c>
    </row>
    <row r="772" spans="1:5" ht="15" x14ac:dyDescent="0.2">
      <c r="A772" s="48">
        <v>771</v>
      </c>
      <c r="B772" s="67">
        <v>11.42</v>
      </c>
      <c r="C772" s="68">
        <v>0</v>
      </c>
      <c r="D772" s="83">
        <v>0</v>
      </c>
      <c r="E772" s="68">
        <v>0</v>
      </c>
    </row>
    <row r="773" spans="1:5" ht="15" x14ac:dyDescent="0.2">
      <c r="A773" s="48">
        <v>772</v>
      </c>
      <c r="B773" s="67">
        <v>10.78</v>
      </c>
      <c r="C773" s="68">
        <v>0</v>
      </c>
      <c r="D773" s="83">
        <v>0</v>
      </c>
      <c r="E773" s="68">
        <v>0</v>
      </c>
    </row>
    <row r="774" spans="1:5" ht="15" x14ac:dyDescent="0.2">
      <c r="A774" s="48">
        <v>773</v>
      </c>
      <c r="B774" s="67">
        <v>8.9600000000000009</v>
      </c>
      <c r="C774" s="68">
        <v>0</v>
      </c>
      <c r="D774" s="83">
        <v>0</v>
      </c>
      <c r="E774" s="68">
        <v>0</v>
      </c>
    </row>
    <row r="775" spans="1:5" ht="15" x14ac:dyDescent="0.2">
      <c r="A775" s="48">
        <v>774</v>
      </c>
      <c r="B775" s="67">
        <v>7.17</v>
      </c>
      <c r="C775" s="67">
        <v>1.7500000000000002E-2</v>
      </c>
      <c r="D775" s="83">
        <v>0</v>
      </c>
      <c r="E775" s="69">
        <v>0.20897214285714288</v>
      </c>
    </row>
    <row r="776" spans="1:5" ht="15" x14ac:dyDescent="0.2">
      <c r="A776" s="48">
        <v>775</v>
      </c>
      <c r="B776" s="67">
        <v>5.88</v>
      </c>
      <c r="C776" s="67">
        <v>0.37340954022988498</v>
      </c>
      <c r="D776" s="84">
        <v>2.8971428571428572E-2</v>
      </c>
      <c r="E776" s="67">
        <v>8.0675501785714285</v>
      </c>
    </row>
    <row r="777" spans="1:5" ht="15" x14ac:dyDescent="0.2">
      <c r="A777" s="48">
        <v>776</v>
      </c>
      <c r="B777" s="67">
        <v>3.67</v>
      </c>
      <c r="C777" s="67">
        <v>1.7866851396648047</v>
      </c>
      <c r="D777" s="84">
        <v>0.34431428571428574</v>
      </c>
      <c r="E777" s="67">
        <v>26.42724446428571</v>
      </c>
    </row>
    <row r="778" spans="1:5" ht="15" x14ac:dyDescent="0.2">
      <c r="A778" s="48">
        <v>777</v>
      </c>
      <c r="B778" s="67">
        <v>6.38</v>
      </c>
      <c r="C778" s="67">
        <v>3.4684230083565448</v>
      </c>
      <c r="D778" s="84">
        <v>1.3414666666666675</v>
      </c>
      <c r="E778" s="67">
        <v>38.459507857142853</v>
      </c>
    </row>
    <row r="779" spans="1:5" ht="15" x14ac:dyDescent="0.2">
      <c r="A779" s="48">
        <v>778</v>
      </c>
      <c r="B779" s="67">
        <v>4.3499999999999996</v>
      </c>
      <c r="C779" s="67">
        <v>4.84851113888889</v>
      </c>
      <c r="D779" s="84">
        <v>2.7260072727272728</v>
      </c>
      <c r="E779" s="67">
        <v>44.371247142857136</v>
      </c>
    </row>
    <row r="780" spans="1:5" ht="15" x14ac:dyDescent="0.2">
      <c r="A780" s="48">
        <v>779</v>
      </c>
      <c r="B780" s="67">
        <v>7.22</v>
      </c>
      <c r="C780" s="67">
        <v>5.5659580501392796</v>
      </c>
      <c r="D780" s="84">
        <v>3.371764285714284</v>
      </c>
      <c r="E780" s="67">
        <v>47.937899464285714</v>
      </c>
    </row>
    <row r="781" spans="1:5" ht="15" x14ac:dyDescent="0.2">
      <c r="A781" s="48">
        <v>780</v>
      </c>
      <c r="B781" s="67">
        <v>9.74</v>
      </c>
      <c r="C781" s="67">
        <v>5.5604566111111096</v>
      </c>
      <c r="D781" s="84">
        <v>3.6748714285714281</v>
      </c>
      <c r="E781" s="67">
        <v>48.008893035714273</v>
      </c>
    </row>
    <row r="782" spans="1:5" ht="15" x14ac:dyDescent="0.2">
      <c r="A782" s="48">
        <v>781</v>
      </c>
      <c r="B782" s="67">
        <v>9.89</v>
      </c>
      <c r="C782" s="67">
        <v>5.4567020555555583</v>
      </c>
      <c r="D782" s="84">
        <v>3.6309642857142852</v>
      </c>
      <c r="E782" s="67">
        <v>47.730091964285705</v>
      </c>
    </row>
    <row r="783" spans="1:5" ht="15" x14ac:dyDescent="0.2">
      <c r="A783" s="48">
        <v>782</v>
      </c>
      <c r="B783" s="67">
        <v>9.15</v>
      </c>
      <c r="C783" s="67">
        <v>5.1674466295264612</v>
      </c>
      <c r="D783" s="84">
        <v>3.3231000000000006</v>
      </c>
      <c r="E783" s="67">
        <v>45.087336607142866</v>
      </c>
    </row>
    <row r="784" spans="1:5" ht="15" x14ac:dyDescent="0.2">
      <c r="A784" s="48">
        <v>783</v>
      </c>
      <c r="B784" s="67">
        <v>11.38</v>
      </c>
      <c r="C784" s="67">
        <v>4.1951484722222245</v>
      </c>
      <c r="D784" s="84">
        <v>2.5383927272727269</v>
      </c>
      <c r="E784" s="67">
        <v>43.226276250000012</v>
      </c>
    </row>
    <row r="785" spans="1:5" ht="15" x14ac:dyDescent="0.2">
      <c r="A785" s="48">
        <v>784</v>
      </c>
      <c r="B785" s="67">
        <v>13.74</v>
      </c>
      <c r="C785" s="67">
        <v>3.0894752367688039</v>
      </c>
      <c r="D785" s="84">
        <v>1.5610666666666666</v>
      </c>
      <c r="E785" s="67">
        <v>37.650419642857145</v>
      </c>
    </row>
    <row r="786" spans="1:5" ht="15" x14ac:dyDescent="0.2">
      <c r="A786" s="48">
        <v>785</v>
      </c>
      <c r="B786" s="67">
        <v>14.86</v>
      </c>
      <c r="C786" s="67">
        <v>1.7122515492957744</v>
      </c>
      <c r="D786" s="84">
        <v>0.68550638297872346</v>
      </c>
      <c r="E786" s="67">
        <v>20.971178035714285</v>
      </c>
    </row>
    <row r="787" spans="1:5" ht="15" x14ac:dyDescent="0.2">
      <c r="A787" s="48">
        <v>786</v>
      </c>
      <c r="B787" s="67">
        <v>13.88</v>
      </c>
      <c r="C787" s="67">
        <v>0.45541219999999999</v>
      </c>
      <c r="D787" s="84">
        <v>7.3894736842105277E-2</v>
      </c>
      <c r="E787" s="67">
        <v>3.2750383636363645</v>
      </c>
    </row>
    <row r="788" spans="1:5" ht="15" x14ac:dyDescent="0.2">
      <c r="A788" s="48">
        <v>787</v>
      </c>
      <c r="B788" s="67">
        <v>13.85</v>
      </c>
      <c r="C788" s="67">
        <v>3.5197938144329893E-2</v>
      </c>
      <c r="D788" s="83">
        <v>0</v>
      </c>
      <c r="E788" s="68">
        <v>0</v>
      </c>
    </row>
    <row r="789" spans="1:5" ht="15" x14ac:dyDescent="0.2">
      <c r="A789" s="48">
        <v>788</v>
      </c>
      <c r="B789" s="67">
        <v>12.09</v>
      </c>
      <c r="C789" s="68">
        <v>0</v>
      </c>
      <c r="D789" s="83">
        <v>0</v>
      </c>
      <c r="E789" s="68">
        <v>0</v>
      </c>
    </row>
    <row r="790" spans="1:5" ht="15" x14ac:dyDescent="0.2">
      <c r="A790" s="48">
        <v>789</v>
      </c>
      <c r="B790" s="67">
        <v>11.98</v>
      </c>
      <c r="C790" s="68">
        <v>0</v>
      </c>
      <c r="D790" s="83">
        <v>0</v>
      </c>
      <c r="E790" s="68">
        <v>0</v>
      </c>
    </row>
    <row r="791" spans="1:5" ht="15" x14ac:dyDescent="0.2">
      <c r="A791" s="48">
        <v>790</v>
      </c>
      <c r="B791" s="67">
        <v>11.79</v>
      </c>
      <c r="C791" s="68">
        <v>0</v>
      </c>
      <c r="D791" s="83">
        <v>0</v>
      </c>
      <c r="E791" s="68">
        <v>0</v>
      </c>
    </row>
    <row r="792" spans="1:5" ht="15" x14ac:dyDescent="0.2">
      <c r="A792" s="48">
        <v>791</v>
      </c>
      <c r="B792" s="67">
        <v>11.78</v>
      </c>
      <c r="C792" s="68">
        <v>0</v>
      </c>
      <c r="D792" s="83">
        <v>0</v>
      </c>
      <c r="E792" s="68">
        <v>0</v>
      </c>
    </row>
    <row r="793" spans="1:5" ht="15" x14ac:dyDescent="0.2">
      <c r="A793" s="48">
        <v>792</v>
      </c>
      <c r="B793" s="67">
        <v>12.27</v>
      </c>
      <c r="C793" s="68">
        <v>0</v>
      </c>
      <c r="D793" s="83">
        <v>0</v>
      </c>
      <c r="E793" s="68">
        <v>0</v>
      </c>
    </row>
    <row r="794" spans="1:5" ht="15" x14ac:dyDescent="0.2">
      <c r="A794" s="48">
        <v>793</v>
      </c>
      <c r="B794" s="67">
        <v>10.97</v>
      </c>
      <c r="C794" s="68">
        <v>0</v>
      </c>
      <c r="D794" s="83">
        <v>0</v>
      </c>
      <c r="E794" s="68">
        <v>0</v>
      </c>
    </row>
    <row r="795" spans="1:5" ht="15" x14ac:dyDescent="0.2">
      <c r="A795" s="48">
        <v>794</v>
      </c>
      <c r="B795" s="70">
        <v>9.1</v>
      </c>
      <c r="C795" s="68">
        <v>0</v>
      </c>
      <c r="D795" s="83">
        <v>0</v>
      </c>
      <c r="E795" s="68">
        <v>0</v>
      </c>
    </row>
    <row r="796" spans="1:5" ht="15" x14ac:dyDescent="0.2">
      <c r="A796" s="48">
        <v>795</v>
      </c>
      <c r="B796" s="70">
        <v>11.42</v>
      </c>
      <c r="C796" s="68">
        <v>0</v>
      </c>
      <c r="D796" s="83">
        <v>0</v>
      </c>
      <c r="E796" s="68">
        <v>0</v>
      </c>
    </row>
    <row r="797" spans="1:5" ht="15" x14ac:dyDescent="0.2">
      <c r="A797" s="48">
        <v>796</v>
      </c>
      <c r="B797" s="70">
        <v>10.78</v>
      </c>
      <c r="C797" s="68">
        <v>0</v>
      </c>
      <c r="D797" s="83">
        <v>0</v>
      </c>
      <c r="E797" s="68">
        <v>0</v>
      </c>
    </row>
    <row r="798" spans="1:5" ht="15" x14ac:dyDescent="0.2">
      <c r="A798" s="48">
        <v>797</v>
      </c>
      <c r="B798" s="70">
        <v>8.9600000000000009</v>
      </c>
      <c r="C798" s="68">
        <v>0</v>
      </c>
      <c r="D798" s="83">
        <v>0</v>
      </c>
      <c r="E798" s="68">
        <v>0</v>
      </c>
    </row>
    <row r="799" spans="1:5" ht="15" x14ac:dyDescent="0.2">
      <c r="A799" s="48">
        <v>798</v>
      </c>
      <c r="B799" s="70">
        <v>7.17</v>
      </c>
      <c r="C799" s="67">
        <v>1.7500000000000002E-2</v>
      </c>
      <c r="D799" s="83">
        <v>0</v>
      </c>
      <c r="E799" s="69">
        <v>0.20897214285714288</v>
      </c>
    </row>
    <row r="800" spans="1:5" ht="15" x14ac:dyDescent="0.2">
      <c r="A800" s="48">
        <v>799</v>
      </c>
      <c r="B800" s="70">
        <v>5.88</v>
      </c>
      <c r="C800" s="67">
        <v>0.37340954022988498</v>
      </c>
      <c r="D800" s="84">
        <v>2.8971428571428572E-2</v>
      </c>
      <c r="E800" s="67">
        <v>8.0675501785714285</v>
      </c>
    </row>
    <row r="801" spans="1:5" ht="15" x14ac:dyDescent="0.2">
      <c r="A801" s="48">
        <v>800</v>
      </c>
      <c r="B801" s="70">
        <v>3.67</v>
      </c>
      <c r="C801" s="67">
        <v>1.7866851396648047</v>
      </c>
      <c r="D801" s="84">
        <v>0.34431428571428574</v>
      </c>
      <c r="E801" s="67">
        <v>26.42724446428571</v>
      </c>
    </row>
    <row r="802" spans="1:5" ht="15" x14ac:dyDescent="0.2">
      <c r="A802" s="48">
        <v>801</v>
      </c>
      <c r="B802" s="70">
        <v>6.38</v>
      </c>
      <c r="C802" s="67">
        <v>3.4684230083565448</v>
      </c>
      <c r="D802" s="84">
        <v>1.3414666666666675</v>
      </c>
      <c r="E802" s="67">
        <v>38.459507857142853</v>
      </c>
    </row>
    <row r="803" spans="1:5" ht="15" x14ac:dyDescent="0.2">
      <c r="A803" s="48">
        <v>802</v>
      </c>
      <c r="B803" s="70">
        <v>4.3499999999999996</v>
      </c>
      <c r="C803" s="67">
        <v>4.84851113888889</v>
      </c>
      <c r="D803" s="84">
        <v>2.7260072727272728</v>
      </c>
      <c r="E803" s="67">
        <v>44.371247142857136</v>
      </c>
    </row>
    <row r="804" spans="1:5" ht="15" x14ac:dyDescent="0.2">
      <c r="A804" s="48">
        <v>803</v>
      </c>
      <c r="B804" s="70">
        <v>7.22</v>
      </c>
      <c r="C804" s="67">
        <v>5.5659580501392796</v>
      </c>
      <c r="D804" s="84">
        <v>3.371764285714284</v>
      </c>
      <c r="E804" s="67">
        <v>47.937899464285714</v>
      </c>
    </row>
    <row r="805" spans="1:5" ht="15" x14ac:dyDescent="0.2">
      <c r="A805" s="48">
        <v>804</v>
      </c>
      <c r="B805" s="70">
        <v>9.74</v>
      </c>
      <c r="C805" s="67">
        <v>5.5604566111111096</v>
      </c>
      <c r="D805" s="84">
        <v>3.6748714285714281</v>
      </c>
      <c r="E805" s="67">
        <v>48.008893035714273</v>
      </c>
    </row>
    <row r="806" spans="1:5" ht="15" x14ac:dyDescent="0.2">
      <c r="A806" s="48">
        <v>805</v>
      </c>
      <c r="B806" s="70">
        <v>9.89</v>
      </c>
      <c r="C806" s="67">
        <v>5.4567020555555583</v>
      </c>
      <c r="D806" s="84">
        <v>3.6309642857142852</v>
      </c>
      <c r="E806" s="67">
        <v>47.730091964285705</v>
      </c>
    </row>
    <row r="807" spans="1:5" ht="15" x14ac:dyDescent="0.2">
      <c r="A807" s="48">
        <v>806</v>
      </c>
      <c r="B807" s="70">
        <v>9.15</v>
      </c>
      <c r="C807" s="67">
        <v>5.1674466295264612</v>
      </c>
      <c r="D807" s="84">
        <v>3.3231000000000006</v>
      </c>
      <c r="E807" s="67">
        <v>45.087336607142866</v>
      </c>
    </row>
    <row r="808" spans="1:5" ht="15" x14ac:dyDescent="0.2">
      <c r="A808" s="48">
        <v>807</v>
      </c>
      <c r="B808" s="70">
        <v>11.38</v>
      </c>
      <c r="C808" s="67">
        <v>4.1951484722222245</v>
      </c>
      <c r="D808" s="84">
        <v>2.5383927272727269</v>
      </c>
      <c r="E808" s="67">
        <v>43.226276250000012</v>
      </c>
    </row>
    <row r="809" spans="1:5" ht="15" x14ac:dyDescent="0.2">
      <c r="A809" s="48">
        <v>808</v>
      </c>
      <c r="B809" s="70">
        <v>13.74</v>
      </c>
      <c r="C809" s="67">
        <v>3.0894752367688039</v>
      </c>
      <c r="D809" s="84">
        <v>1.5610666666666666</v>
      </c>
      <c r="E809" s="67">
        <v>37.650419642857145</v>
      </c>
    </row>
    <row r="810" spans="1:5" ht="15" x14ac:dyDescent="0.2">
      <c r="A810" s="48">
        <v>809</v>
      </c>
      <c r="B810" s="70">
        <v>14.86</v>
      </c>
      <c r="C810" s="67">
        <v>1.7122515492957744</v>
      </c>
      <c r="D810" s="84">
        <v>0.68550638297872346</v>
      </c>
      <c r="E810" s="67">
        <v>20.971178035714285</v>
      </c>
    </row>
    <row r="811" spans="1:5" ht="15" x14ac:dyDescent="0.2">
      <c r="A811" s="48">
        <v>810</v>
      </c>
      <c r="B811" s="70">
        <v>13.88</v>
      </c>
      <c r="C811" s="67">
        <v>0.45541219999999999</v>
      </c>
      <c r="D811" s="84">
        <v>7.3894736842105277E-2</v>
      </c>
      <c r="E811" s="67">
        <v>3.2750383636363645</v>
      </c>
    </row>
    <row r="812" spans="1:5" ht="15" x14ac:dyDescent="0.2">
      <c r="A812" s="48">
        <v>811</v>
      </c>
      <c r="B812" s="70">
        <v>13.85</v>
      </c>
      <c r="C812" s="67">
        <v>3.5197938144329893E-2</v>
      </c>
      <c r="D812" s="83">
        <v>0</v>
      </c>
      <c r="E812" s="68">
        <v>0</v>
      </c>
    </row>
    <row r="813" spans="1:5" ht="15" x14ac:dyDescent="0.2">
      <c r="A813" s="48">
        <v>812</v>
      </c>
      <c r="B813" s="70">
        <v>12.09</v>
      </c>
      <c r="C813" s="68">
        <v>0</v>
      </c>
      <c r="D813" s="83">
        <v>0</v>
      </c>
      <c r="E813" s="68">
        <v>0</v>
      </c>
    </row>
    <row r="814" spans="1:5" ht="15" x14ac:dyDescent="0.2">
      <c r="A814" s="48">
        <v>813</v>
      </c>
      <c r="B814" s="70">
        <v>11.98</v>
      </c>
      <c r="C814" s="68">
        <v>0</v>
      </c>
      <c r="D814" s="83">
        <v>0</v>
      </c>
      <c r="E814" s="68">
        <v>0</v>
      </c>
    </row>
    <row r="815" spans="1:5" ht="15" x14ac:dyDescent="0.2">
      <c r="A815" s="48">
        <v>814</v>
      </c>
      <c r="B815" s="70">
        <v>11.79</v>
      </c>
      <c r="C815" s="68">
        <v>0</v>
      </c>
      <c r="D815" s="83">
        <v>0</v>
      </c>
      <c r="E815" s="68">
        <v>0</v>
      </c>
    </row>
    <row r="816" spans="1:5" ht="15" x14ac:dyDescent="0.2">
      <c r="A816" s="48">
        <v>815</v>
      </c>
      <c r="B816" s="70">
        <v>11.78</v>
      </c>
      <c r="C816" s="68">
        <v>0</v>
      </c>
      <c r="D816" s="83">
        <v>0</v>
      </c>
      <c r="E816" s="68">
        <v>0</v>
      </c>
    </row>
    <row r="817" spans="1:5" ht="15" x14ac:dyDescent="0.2">
      <c r="A817" s="48">
        <v>816</v>
      </c>
      <c r="B817" s="70">
        <v>12.27</v>
      </c>
      <c r="C817" s="68">
        <v>0</v>
      </c>
      <c r="D817" s="83">
        <v>0</v>
      </c>
      <c r="E817" s="68">
        <v>0</v>
      </c>
    </row>
    <row r="818" spans="1:5" ht="15" x14ac:dyDescent="0.2">
      <c r="A818" s="48">
        <v>817</v>
      </c>
      <c r="B818" s="67">
        <v>10.97</v>
      </c>
      <c r="C818" s="68">
        <v>0</v>
      </c>
      <c r="D818" s="83">
        <v>0</v>
      </c>
      <c r="E818" s="68">
        <v>0</v>
      </c>
    </row>
    <row r="819" spans="1:5" ht="15" x14ac:dyDescent="0.2">
      <c r="A819" s="48">
        <v>818</v>
      </c>
      <c r="B819" s="70">
        <v>9.1</v>
      </c>
      <c r="C819" s="68">
        <v>0</v>
      </c>
      <c r="D819" s="83">
        <v>0</v>
      </c>
      <c r="E819" s="68">
        <v>0</v>
      </c>
    </row>
    <row r="820" spans="1:5" ht="15" x14ac:dyDescent="0.2">
      <c r="A820" s="48">
        <v>819</v>
      </c>
      <c r="B820" s="70">
        <v>11.42</v>
      </c>
      <c r="C820" s="68">
        <v>0</v>
      </c>
      <c r="D820" s="83">
        <v>0</v>
      </c>
      <c r="E820" s="68">
        <v>0</v>
      </c>
    </row>
    <row r="821" spans="1:5" ht="15" x14ac:dyDescent="0.2">
      <c r="A821" s="48">
        <v>820</v>
      </c>
      <c r="B821" s="70">
        <v>10.78</v>
      </c>
      <c r="C821" s="68">
        <v>0</v>
      </c>
      <c r="D821" s="83">
        <v>0</v>
      </c>
      <c r="E821" s="68">
        <v>0</v>
      </c>
    </row>
    <row r="822" spans="1:5" ht="15" x14ac:dyDescent="0.2">
      <c r="A822" s="48">
        <v>821</v>
      </c>
      <c r="B822" s="70">
        <v>8.9600000000000009</v>
      </c>
      <c r="C822" s="68">
        <v>0</v>
      </c>
      <c r="D822" s="83">
        <v>0</v>
      </c>
      <c r="E822" s="68">
        <v>0</v>
      </c>
    </row>
    <row r="823" spans="1:5" ht="15" x14ac:dyDescent="0.2">
      <c r="A823" s="48">
        <v>822</v>
      </c>
      <c r="B823" s="70">
        <v>7.17</v>
      </c>
      <c r="C823" s="67">
        <v>1.7500000000000002E-2</v>
      </c>
      <c r="D823" s="83">
        <v>0</v>
      </c>
      <c r="E823" s="69">
        <v>0.20897214285714288</v>
      </c>
    </row>
    <row r="824" spans="1:5" ht="15" x14ac:dyDescent="0.2">
      <c r="A824" s="48">
        <v>823</v>
      </c>
      <c r="B824" s="70">
        <v>5.88</v>
      </c>
      <c r="C824" s="67">
        <v>0.37340954022988498</v>
      </c>
      <c r="D824" s="84">
        <v>2.8971428571428572E-2</v>
      </c>
      <c r="E824" s="67">
        <v>8.0675501785714285</v>
      </c>
    </row>
    <row r="825" spans="1:5" ht="15" x14ac:dyDescent="0.2">
      <c r="A825" s="48">
        <v>824</v>
      </c>
      <c r="B825" s="70">
        <v>3.67</v>
      </c>
      <c r="C825" s="67">
        <v>1.7866851396648047</v>
      </c>
      <c r="D825" s="84">
        <v>0.34431428571428574</v>
      </c>
      <c r="E825" s="67">
        <v>26.42724446428571</v>
      </c>
    </row>
    <row r="826" spans="1:5" ht="15" x14ac:dyDescent="0.2">
      <c r="A826" s="48">
        <v>825</v>
      </c>
      <c r="B826" s="70">
        <v>6.38</v>
      </c>
      <c r="C826" s="67">
        <v>3.4684230083565448</v>
      </c>
      <c r="D826" s="84">
        <v>1.3414666666666675</v>
      </c>
      <c r="E826" s="67">
        <v>38.459507857142853</v>
      </c>
    </row>
    <row r="827" spans="1:5" ht="15" x14ac:dyDescent="0.2">
      <c r="A827" s="48">
        <v>826</v>
      </c>
      <c r="B827" s="70">
        <v>4.3499999999999996</v>
      </c>
      <c r="C827" s="67">
        <v>4.84851113888889</v>
      </c>
      <c r="D827" s="84">
        <v>2.7260072727272728</v>
      </c>
      <c r="E827" s="67">
        <v>44.371247142857136</v>
      </c>
    </row>
    <row r="828" spans="1:5" ht="15" x14ac:dyDescent="0.2">
      <c r="A828" s="48">
        <v>827</v>
      </c>
      <c r="B828" s="70">
        <v>7.22</v>
      </c>
      <c r="C828" s="67">
        <v>5.5659580501392796</v>
      </c>
      <c r="D828" s="84">
        <v>3.371764285714284</v>
      </c>
      <c r="E828" s="67">
        <v>47.937899464285714</v>
      </c>
    </row>
    <row r="829" spans="1:5" ht="15" x14ac:dyDescent="0.2">
      <c r="A829" s="48">
        <v>828</v>
      </c>
      <c r="B829" s="70">
        <v>9.74</v>
      </c>
      <c r="C829" s="67">
        <v>5.5604566111111096</v>
      </c>
      <c r="D829" s="84">
        <v>3.6748714285714281</v>
      </c>
      <c r="E829" s="67">
        <v>48.008893035714273</v>
      </c>
    </row>
    <row r="830" spans="1:5" ht="15" x14ac:dyDescent="0.2">
      <c r="A830" s="48">
        <v>829</v>
      </c>
      <c r="B830" s="70">
        <v>9.89</v>
      </c>
      <c r="C830" s="67">
        <v>5.4567020555555583</v>
      </c>
      <c r="D830" s="84">
        <v>3.6309642857142852</v>
      </c>
      <c r="E830" s="67">
        <v>47.730091964285705</v>
      </c>
    </row>
    <row r="831" spans="1:5" ht="15" x14ac:dyDescent="0.2">
      <c r="A831" s="48">
        <v>830</v>
      </c>
      <c r="B831" s="70">
        <v>9.15</v>
      </c>
      <c r="C831" s="67">
        <v>5.1674466295264612</v>
      </c>
      <c r="D831" s="84">
        <v>3.3231000000000006</v>
      </c>
      <c r="E831" s="67">
        <v>45.087336607142866</v>
      </c>
    </row>
    <row r="832" spans="1:5" ht="15" x14ac:dyDescent="0.2">
      <c r="A832" s="48">
        <v>831</v>
      </c>
      <c r="B832" s="70">
        <v>11.38</v>
      </c>
      <c r="C832" s="67">
        <v>4.1951484722222245</v>
      </c>
      <c r="D832" s="84">
        <v>2.5383927272727269</v>
      </c>
      <c r="E832" s="67">
        <v>43.226276250000012</v>
      </c>
    </row>
    <row r="833" spans="1:5" ht="15" x14ac:dyDescent="0.2">
      <c r="A833" s="48">
        <v>832</v>
      </c>
      <c r="B833" s="70">
        <v>13.74</v>
      </c>
      <c r="C833" s="67">
        <v>3.0894752367688039</v>
      </c>
      <c r="D833" s="84">
        <v>1.5610666666666666</v>
      </c>
      <c r="E833" s="67">
        <v>37.650419642857145</v>
      </c>
    </row>
    <row r="834" spans="1:5" ht="15" x14ac:dyDescent="0.2">
      <c r="A834" s="48">
        <v>833</v>
      </c>
      <c r="B834" s="70">
        <v>14.86</v>
      </c>
      <c r="C834" s="67">
        <v>1.7122515492957744</v>
      </c>
      <c r="D834" s="84">
        <v>0.68550638297872346</v>
      </c>
      <c r="E834" s="67">
        <v>20.971178035714285</v>
      </c>
    </row>
    <row r="835" spans="1:5" ht="15" x14ac:dyDescent="0.2">
      <c r="A835" s="48">
        <v>834</v>
      </c>
      <c r="B835" s="70">
        <v>13.88</v>
      </c>
      <c r="C835" s="67">
        <v>0.45541219999999999</v>
      </c>
      <c r="D835" s="84">
        <v>7.3894736842105277E-2</v>
      </c>
      <c r="E835" s="67">
        <v>3.2750383636363645</v>
      </c>
    </row>
    <row r="836" spans="1:5" ht="15" x14ac:dyDescent="0.2">
      <c r="A836" s="48">
        <v>835</v>
      </c>
      <c r="B836" s="70">
        <v>13.85</v>
      </c>
      <c r="C836" s="67">
        <v>3.5197938144329893E-2</v>
      </c>
      <c r="D836" s="83">
        <v>0</v>
      </c>
      <c r="E836" s="68">
        <v>0</v>
      </c>
    </row>
    <row r="837" spans="1:5" ht="15" x14ac:dyDescent="0.2">
      <c r="A837" s="48">
        <v>836</v>
      </c>
      <c r="B837" s="70">
        <v>12.09</v>
      </c>
      <c r="C837" s="68">
        <v>0</v>
      </c>
      <c r="D837" s="83">
        <v>0</v>
      </c>
      <c r="E837" s="68">
        <v>0</v>
      </c>
    </row>
    <row r="838" spans="1:5" ht="15" x14ac:dyDescent="0.2">
      <c r="A838" s="48">
        <v>837</v>
      </c>
      <c r="B838" s="70">
        <v>11.98</v>
      </c>
      <c r="C838" s="68">
        <v>0</v>
      </c>
      <c r="D838" s="83">
        <v>0</v>
      </c>
      <c r="E838" s="68">
        <v>0</v>
      </c>
    </row>
    <row r="839" spans="1:5" ht="15" x14ac:dyDescent="0.2">
      <c r="A839" s="48">
        <v>838</v>
      </c>
      <c r="B839" s="70">
        <v>11.79</v>
      </c>
      <c r="C839" s="68">
        <v>0</v>
      </c>
      <c r="D839" s="83">
        <v>0</v>
      </c>
      <c r="E839" s="68">
        <v>0</v>
      </c>
    </row>
    <row r="840" spans="1:5" ht="15" x14ac:dyDescent="0.2">
      <c r="A840" s="48">
        <v>839</v>
      </c>
      <c r="B840" s="70">
        <v>11.78</v>
      </c>
      <c r="C840" s="68">
        <v>0</v>
      </c>
      <c r="D840" s="83">
        <v>0</v>
      </c>
      <c r="E840" s="68">
        <v>0</v>
      </c>
    </row>
    <row r="841" spans="1:5" ht="15" x14ac:dyDescent="0.2">
      <c r="A841" s="48">
        <v>840</v>
      </c>
      <c r="B841" s="70">
        <v>12.27</v>
      </c>
      <c r="C841" s="68">
        <v>0</v>
      </c>
      <c r="D841" s="83">
        <v>0</v>
      </c>
      <c r="E841" s="68">
        <v>0</v>
      </c>
    </row>
    <row r="842" spans="1:5" ht="15" x14ac:dyDescent="0.2">
      <c r="A842" s="48">
        <v>841</v>
      </c>
      <c r="B842" s="67">
        <v>10.97</v>
      </c>
      <c r="C842" s="68">
        <v>0</v>
      </c>
      <c r="D842" s="83">
        <v>0</v>
      </c>
      <c r="E842" s="68">
        <v>0</v>
      </c>
    </row>
    <row r="843" spans="1:5" ht="15" x14ac:dyDescent="0.2">
      <c r="A843" s="48">
        <v>842</v>
      </c>
      <c r="B843" s="67">
        <v>9.1</v>
      </c>
      <c r="C843" s="68">
        <v>0</v>
      </c>
      <c r="D843" s="83">
        <v>0</v>
      </c>
      <c r="E843" s="68">
        <v>0</v>
      </c>
    </row>
    <row r="844" spans="1:5" ht="15" x14ac:dyDescent="0.2">
      <c r="A844" s="48">
        <v>843</v>
      </c>
      <c r="B844" s="67">
        <v>11.42</v>
      </c>
      <c r="C844" s="68">
        <v>0</v>
      </c>
      <c r="D844" s="83">
        <v>0</v>
      </c>
      <c r="E844" s="68">
        <v>0</v>
      </c>
    </row>
    <row r="845" spans="1:5" ht="15" x14ac:dyDescent="0.2">
      <c r="A845" s="48">
        <v>844</v>
      </c>
      <c r="B845" s="67">
        <v>10.78</v>
      </c>
      <c r="C845" s="68">
        <v>0</v>
      </c>
      <c r="D845" s="83">
        <v>0</v>
      </c>
      <c r="E845" s="68">
        <v>0</v>
      </c>
    </row>
    <row r="846" spans="1:5" ht="15" x14ac:dyDescent="0.2">
      <c r="A846" s="48">
        <v>845</v>
      </c>
      <c r="B846" s="67">
        <v>8.9600000000000009</v>
      </c>
      <c r="C846" s="68">
        <v>0</v>
      </c>
      <c r="D846" s="83">
        <v>0</v>
      </c>
      <c r="E846" s="68">
        <v>0</v>
      </c>
    </row>
    <row r="847" spans="1:5" ht="15" x14ac:dyDescent="0.2">
      <c r="A847" s="48">
        <v>846</v>
      </c>
      <c r="B847" s="67">
        <v>7.17</v>
      </c>
      <c r="C847" s="67">
        <v>1.7500000000000002E-2</v>
      </c>
      <c r="D847" s="83">
        <v>0</v>
      </c>
      <c r="E847" s="69">
        <v>0.20897214285714288</v>
      </c>
    </row>
    <row r="848" spans="1:5" ht="15" x14ac:dyDescent="0.2">
      <c r="A848" s="48">
        <v>847</v>
      </c>
      <c r="B848" s="67">
        <v>5.88</v>
      </c>
      <c r="C848" s="67">
        <v>0.37340954022988498</v>
      </c>
      <c r="D848" s="84">
        <v>2.8971428571428572E-2</v>
      </c>
      <c r="E848" s="67">
        <v>8.0675501785714285</v>
      </c>
    </row>
    <row r="849" spans="1:5" ht="15" x14ac:dyDescent="0.2">
      <c r="A849" s="48">
        <v>848</v>
      </c>
      <c r="B849" s="67">
        <v>3.67</v>
      </c>
      <c r="C849" s="67">
        <v>1.7866851396648047</v>
      </c>
      <c r="D849" s="84">
        <v>0.34431428571428574</v>
      </c>
      <c r="E849" s="67">
        <v>26.42724446428571</v>
      </c>
    </row>
    <row r="850" spans="1:5" ht="15" x14ac:dyDescent="0.2">
      <c r="A850" s="48">
        <v>849</v>
      </c>
      <c r="B850" s="67">
        <v>6.38</v>
      </c>
      <c r="C850" s="67">
        <v>3.4684230083565448</v>
      </c>
      <c r="D850" s="84">
        <v>1.3414666666666675</v>
      </c>
      <c r="E850" s="67">
        <v>38.459507857142853</v>
      </c>
    </row>
    <row r="851" spans="1:5" ht="15" x14ac:dyDescent="0.2">
      <c r="A851" s="48">
        <v>850</v>
      </c>
      <c r="B851" s="67">
        <v>4.3499999999999996</v>
      </c>
      <c r="C851" s="67">
        <v>4.84851113888889</v>
      </c>
      <c r="D851" s="84">
        <v>2.7260072727272728</v>
      </c>
      <c r="E851" s="67">
        <v>44.371247142857136</v>
      </c>
    </row>
    <row r="852" spans="1:5" ht="15" x14ac:dyDescent="0.2">
      <c r="A852" s="48">
        <v>851</v>
      </c>
      <c r="B852" s="67">
        <v>7.22</v>
      </c>
      <c r="C852" s="67">
        <v>5.5659580501392796</v>
      </c>
      <c r="D852" s="84">
        <v>3.371764285714284</v>
      </c>
      <c r="E852" s="67">
        <v>47.937899464285714</v>
      </c>
    </row>
    <row r="853" spans="1:5" ht="15" x14ac:dyDescent="0.2">
      <c r="A853" s="48">
        <v>852</v>
      </c>
      <c r="B853" s="67">
        <v>9.74</v>
      </c>
      <c r="C853" s="67">
        <v>5.5604566111111096</v>
      </c>
      <c r="D853" s="84">
        <v>3.6748714285714281</v>
      </c>
      <c r="E853" s="67">
        <v>48.008893035714273</v>
      </c>
    </row>
    <row r="854" spans="1:5" ht="15" x14ac:dyDescent="0.2">
      <c r="A854" s="48">
        <v>853</v>
      </c>
      <c r="B854" s="67">
        <v>9.89</v>
      </c>
      <c r="C854" s="67">
        <v>5.4567020555555583</v>
      </c>
      <c r="D854" s="84">
        <v>3.6309642857142852</v>
      </c>
      <c r="E854" s="67">
        <v>47.730091964285705</v>
      </c>
    </row>
    <row r="855" spans="1:5" ht="15" x14ac:dyDescent="0.2">
      <c r="A855" s="48">
        <v>854</v>
      </c>
      <c r="B855" s="67">
        <v>9.15</v>
      </c>
      <c r="C855" s="67">
        <v>5.1674466295264612</v>
      </c>
      <c r="D855" s="84">
        <v>3.3231000000000006</v>
      </c>
      <c r="E855" s="67">
        <v>45.087336607142866</v>
      </c>
    </row>
    <row r="856" spans="1:5" ht="15" x14ac:dyDescent="0.2">
      <c r="A856" s="48">
        <v>855</v>
      </c>
      <c r="B856" s="67">
        <v>11.38</v>
      </c>
      <c r="C856" s="67">
        <v>4.1951484722222245</v>
      </c>
      <c r="D856" s="84">
        <v>2.5383927272727269</v>
      </c>
      <c r="E856" s="67">
        <v>43.226276250000012</v>
      </c>
    </row>
    <row r="857" spans="1:5" ht="15" x14ac:dyDescent="0.2">
      <c r="A857" s="48">
        <v>856</v>
      </c>
      <c r="B857" s="67">
        <v>13.74</v>
      </c>
      <c r="C857" s="67">
        <v>3.0894752367688039</v>
      </c>
      <c r="D857" s="84">
        <v>1.5610666666666666</v>
      </c>
      <c r="E857" s="67">
        <v>37.650419642857145</v>
      </c>
    </row>
    <row r="858" spans="1:5" ht="15" x14ac:dyDescent="0.2">
      <c r="A858" s="48">
        <v>857</v>
      </c>
      <c r="B858" s="67">
        <v>14.86</v>
      </c>
      <c r="C858" s="67">
        <v>1.7122515492957744</v>
      </c>
      <c r="D858" s="84">
        <v>0.68550638297872346</v>
      </c>
      <c r="E858" s="67">
        <v>20.971178035714285</v>
      </c>
    </row>
    <row r="859" spans="1:5" ht="15" x14ac:dyDescent="0.2">
      <c r="A859" s="48">
        <v>858</v>
      </c>
      <c r="B859" s="67">
        <v>13.88</v>
      </c>
      <c r="C859" s="67">
        <v>0.45541219999999999</v>
      </c>
      <c r="D859" s="84">
        <v>7.3894736842105277E-2</v>
      </c>
      <c r="E859" s="67">
        <v>3.2750383636363645</v>
      </c>
    </row>
    <row r="860" spans="1:5" ht="15" x14ac:dyDescent="0.2">
      <c r="A860" s="48">
        <v>859</v>
      </c>
      <c r="B860" s="67">
        <v>13.85</v>
      </c>
      <c r="C860" s="67">
        <v>3.5197938144329893E-2</v>
      </c>
      <c r="D860" s="83">
        <v>0</v>
      </c>
      <c r="E860" s="68">
        <v>0</v>
      </c>
    </row>
    <row r="861" spans="1:5" ht="15" x14ac:dyDescent="0.2">
      <c r="A861" s="48">
        <v>860</v>
      </c>
      <c r="B861" s="67">
        <v>12.09</v>
      </c>
      <c r="C861" s="68">
        <v>0</v>
      </c>
      <c r="D861" s="83">
        <v>0</v>
      </c>
      <c r="E861" s="68">
        <v>0</v>
      </c>
    </row>
    <row r="862" spans="1:5" ht="15" x14ac:dyDescent="0.2">
      <c r="A862" s="48">
        <v>861</v>
      </c>
      <c r="B862" s="67">
        <v>11.98</v>
      </c>
      <c r="C862" s="68">
        <v>0</v>
      </c>
      <c r="D862" s="83">
        <v>0</v>
      </c>
      <c r="E862" s="68">
        <v>0</v>
      </c>
    </row>
    <row r="863" spans="1:5" ht="15" x14ac:dyDescent="0.2">
      <c r="A863" s="48">
        <v>862</v>
      </c>
      <c r="B863" s="67">
        <v>11.79</v>
      </c>
      <c r="C863" s="68">
        <v>0</v>
      </c>
      <c r="D863" s="83">
        <v>0</v>
      </c>
      <c r="E863" s="68">
        <v>0</v>
      </c>
    </row>
    <row r="864" spans="1:5" ht="15" x14ac:dyDescent="0.2">
      <c r="A864" s="48">
        <v>863</v>
      </c>
      <c r="B864" s="67">
        <v>11.78</v>
      </c>
      <c r="C864" s="68">
        <v>0</v>
      </c>
      <c r="D864" s="83">
        <v>0</v>
      </c>
      <c r="E864" s="68">
        <v>0</v>
      </c>
    </row>
    <row r="865" spans="1:5" ht="15" x14ac:dyDescent="0.2">
      <c r="A865" s="48">
        <v>864</v>
      </c>
      <c r="B865" s="67">
        <v>12.27</v>
      </c>
      <c r="C865" s="68">
        <v>0</v>
      </c>
      <c r="D865" s="83">
        <v>0</v>
      </c>
      <c r="E865" s="68">
        <v>0</v>
      </c>
    </row>
    <row r="866" spans="1:5" ht="15" x14ac:dyDescent="0.2">
      <c r="A866" s="48">
        <v>865</v>
      </c>
      <c r="B866" s="67">
        <v>10.97</v>
      </c>
      <c r="C866" s="68">
        <v>0</v>
      </c>
      <c r="D866" s="83">
        <v>0</v>
      </c>
      <c r="E866" s="68">
        <v>0</v>
      </c>
    </row>
    <row r="867" spans="1:5" ht="15" x14ac:dyDescent="0.2">
      <c r="A867" s="48">
        <v>866</v>
      </c>
      <c r="B867" s="67">
        <v>9.1</v>
      </c>
      <c r="C867" s="68">
        <v>0</v>
      </c>
      <c r="D867" s="83">
        <v>0</v>
      </c>
      <c r="E867" s="68">
        <v>0</v>
      </c>
    </row>
    <row r="868" spans="1:5" ht="15" x14ac:dyDescent="0.2">
      <c r="A868" s="48">
        <v>867</v>
      </c>
      <c r="B868" s="67">
        <v>11.42</v>
      </c>
      <c r="C868" s="68">
        <v>0</v>
      </c>
      <c r="D868" s="83">
        <v>0</v>
      </c>
      <c r="E868" s="68">
        <v>0</v>
      </c>
    </row>
    <row r="869" spans="1:5" ht="15" x14ac:dyDescent="0.2">
      <c r="A869" s="48">
        <v>868</v>
      </c>
      <c r="B869" s="67">
        <v>10.78</v>
      </c>
      <c r="C869" s="68">
        <v>0</v>
      </c>
      <c r="D869" s="83">
        <v>0</v>
      </c>
      <c r="E869" s="68">
        <v>0</v>
      </c>
    </row>
    <row r="870" spans="1:5" ht="15" x14ac:dyDescent="0.2">
      <c r="A870" s="48">
        <v>869</v>
      </c>
      <c r="B870" s="67">
        <v>8.9600000000000009</v>
      </c>
      <c r="C870" s="68">
        <v>0</v>
      </c>
      <c r="D870" s="83">
        <v>0</v>
      </c>
      <c r="E870" s="68">
        <v>0</v>
      </c>
    </row>
    <row r="871" spans="1:5" ht="15" x14ac:dyDescent="0.2">
      <c r="A871" s="48">
        <v>870</v>
      </c>
      <c r="B871" s="67">
        <v>7.17</v>
      </c>
      <c r="C871" s="67">
        <v>1.7500000000000002E-2</v>
      </c>
      <c r="D871" s="83">
        <v>0</v>
      </c>
      <c r="E871" s="69">
        <v>0.20897214285714288</v>
      </c>
    </row>
    <row r="872" spans="1:5" ht="15" x14ac:dyDescent="0.2">
      <c r="A872" s="48">
        <v>871</v>
      </c>
      <c r="B872" s="67">
        <v>5.88</v>
      </c>
      <c r="C872" s="67">
        <v>0.37340954022988498</v>
      </c>
      <c r="D872" s="84">
        <v>2.8971428571428572E-2</v>
      </c>
      <c r="E872" s="67">
        <v>8.0675501785714285</v>
      </c>
    </row>
    <row r="873" spans="1:5" ht="15" x14ac:dyDescent="0.2">
      <c r="A873" s="48">
        <v>872</v>
      </c>
      <c r="B873" s="67">
        <v>3.67</v>
      </c>
      <c r="C873" s="67">
        <v>1.7866851396648047</v>
      </c>
      <c r="D873" s="84">
        <v>0.34431428571428574</v>
      </c>
      <c r="E873" s="67">
        <v>26.42724446428571</v>
      </c>
    </row>
    <row r="874" spans="1:5" ht="15" x14ac:dyDescent="0.2">
      <c r="A874" s="48">
        <v>873</v>
      </c>
      <c r="B874" s="67">
        <v>6.38</v>
      </c>
      <c r="C874" s="67">
        <v>3.4684230083565448</v>
      </c>
      <c r="D874" s="84">
        <v>1.3414666666666675</v>
      </c>
      <c r="E874" s="67">
        <v>38.459507857142853</v>
      </c>
    </row>
    <row r="875" spans="1:5" ht="15" x14ac:dyDescent="0.2">
      <c r="A875" s="48">
        <v>874</v>
      </c>
      <c r="B875" s="67">
        <v>4.3499999999999996</v>
      </c>
      <c r="C875" s="67">
        <v>4.84851113888889</v>
      </c>
      <c r="D875" s="84">
        <v>2.7260072727272728</v>
      </c>
      <c r="E875" s="67">
        <v>44.371247142857136</v>
      </c>
    </row>
    <row r="876" spans="1:5" ht="15" x14ac:dyDescent="0.2">
      <c r="A876" s="48">
        <v>875</v>
      </c>
      <c r="B876" s="67">
        <v>7.22</v>
      </c>
      <c r="C876" s="67">
        <v>5.5659580501392796</v>
      </c>
      <c r="D876" s="84">
        <v>3.371764285714284</v>
      </c>
      <c r="E876" s="67">
        <v>47.937899464285714</v>
      </c>
    </row>
    <row r="877" spans="1:5" ht="15" x14ac:dyDescent="0.2">
      <c r="A877" s="48">
        <v>876</v>
      </c>
      <c r="B877" s="67">
        <v>9.74</v>
      </c>
      <c r="C877" s="67">
        <v>5.5604566111111096</v>
      </c>
      <c r="D877" s="84">
        <v>3.6748714285714281</v>
      </c>
      <c r="E877" s="67">
        <v>48.008893035714273</v>
      </c>
    </row>
    <row r="878" spans="1:5" ht="15" x14ac:dyDescent="0.2">
      <c r="A878" s="48">
        <v>877</v>
      </c>
      <c r="B878" s="67">
        <v>9.89</v>
      </c>
      <c r="C878" s="67">
        <v>5.4567020555555583</v>
      </c>
      <c r="D878" s="84">
        <v>3.6309642857142852</v>
      </c>
      <c r="E878" s="67">
        <v>47.730091964285705</v>
      </c>
    </row>
    <row r="879" spans="1:5" ht="15" x14ac:dyDescent="0.2">
      <c r="A879" s="48">
        <v>878</v>
      </c>
      <c r="B879" s="67">
        <v>9.15</v>
      </c>
      <c r="C879" s="67">
        <v>5.1674466295264612</v>
      </c>
      <c r="D879" s="84">
        <v>3.3231000000000006</v>
      </c>
      <c r="E879" s="67">
        <v>45.087336607142866</v>
      </c>
    </row>
    <row r="880" spans="1:5" ht="15" x14ac:dyDescent="0.2">
      <c r="A880" s="48">
        <v>879</v>
      </c>
      <c r="B880" s="67">
        <v>11.38</v>
      </c>
      <c r="C880" s="67">
        <v>4.1951484722222245</v>
      </c>
      <c r="D880" s="84">
        <v>2.5383927272727269</v>
      </c>
      <c r="E880" s="67">
        <v>43.226276250000012</v>
      </c>
    </row>
    <row r="881" spans="1:5" ht="15" x14ac:dyDescent="0.2">
      <c r="A881" s="48">
        <v>880</v>
      </c>
      <c r="B881" s="67">
        <v>13.74</v>
      </c>
      <c r="C881" s="67">
        <v>3.0894752367688039</v>
      </c>
      <c r="D881" s="84">
        <v>1.5610666666666666</v>
      </c>
      <c r="E881" s="67">
        <v>37.650419642857145</v>
      </c>
    </row>
    <row r="882" spans="1:5" ht="15" x14ac:dyDescent="0.2">
      <c r="A882" s="48">
        <v>881</v>
      </c>
      <c r="B882" s="67">
        <v>14.86</v>
      </c>
      <c r="C882" s="67">
        <v>1.7122515492957744</v>
      </c>
      <c r="D882" s="84">
        <v>0.68550638297872346</v>
      </c>
      <c r="E882" s="67">
        <v>20.971178035714285</v>
      </c>
    </row>
    <row r="883" spans="1:5" ht="15" x14ac:dyDescent="0.2">
      <c r="A883" s="48">
        <v>882</v>
      </c>
      <c r="B883" s="67">
        <v>13.88</v>
      </c>
      <c r="C883" s="67">
        <v>0.45541219999999999</v>
      </c>
      <c r="D883" s="84">
        <v>7.3894736842105277E-2</v>
      </c>
      <c r="E883" s="67">
        <v>3.2750383636363645</v>
      </c>
    </row>
    <row r="884" spans="1:5" ht="15" x14ac:dyDescent="0.2">
      <c r="A884" s="48">
        <v>883</v>
      </c>
      <c r="B884" s="67">
        <v>13.85</v>
      </c>
      <c r="C884" s="67">
        <v>3.5197938144329893E-2</v>
      </c>
      <c r="D884" s="83">
        <v>0</v>
      </c>
      <c r="E884" s="68">
        <v>0</v>
      </c>
    </row>
    <row r="885" spans="1:5" ht="15" x14ac:dyDescent="0.2">
      <c r="A885" s="48">
        <v>884</v>
      </c>
      <c r="B885" s="67">
        <v>12.09</v>
      </c>
      <c r="C885" s="68">
        <v>0</v>
      </c>
      <c r="D885" s="83">
        <v>0</v>
      </c>
      <c r="E885" s="68">
        <v>0</v>
      </c>
    </row>
    <row r="886" spans="1:5" ht="15" x14ac:dyDescent="0.2">
      <c r="A886" s="48">
        <v>885</v>
      </c>
      <c r="B886" s="67">
        <v>11.98</v>
      </c>
      <c r="C886" s="68">
        <v>0</v>
      </c>
      <c r="D886" s="83">
        <v>0</v>
      </c>
      <c r="E886" s="68">
        <v>0</v>
      </c>
    </row>
    <row r="887" spans="1:5" ht="15" x14ac:dyDescent="0.2">
      <c r="A887" s="48">
        <v>886</v>
      </c>
      <c r="B887" s="67">
        <v>11.79</v>
      </c>
      <c r="C887" s="68">
        <v>0</v>
      </c>
      <c r="D887" s="83">
        <v>0</v>
      </c>
      <c r="E887" s="68">
        <v>0</v>
      </c>
    </row>
    <row r="888" spans="1:5" ht="15" x14ac:dyDescent="0.2">
      <c r="A888" s="48">
        <v>887</v>
      </c>
      <c r="B888" s="67">
        <v>11.78</v>
      </c>
      <c r="C888" s="68">
        <v>0</v>
      </c>
      <c r="D888" s="83">
        <v>0</v>
      </c>
      <c r="E888" s="68">
        <v>0</v>
      </c>
    </row>
    <row r="889" spans="1:5" ht="15" x14ac:dyDescent="0.2">
      <c r="A889" s="48">
        <v>888</v>
      </c>
      <c r="B889" s="67">
        <v>12.27</v>
      </c>
      <c r="C889" s="68">
        <v>0</v>
      </c>
      <c r="D889" s="83">
        <v>0</v>
      </c>
      <c r="E889" s="68">
        <v>0</v>
      </c>
    </row>
    <row r="890" spans="1:5" ht="15" x14ac:dyDescent="0.2">
      <c r="A890" s="48">
        <v>889</v>
      </c>
      <c r="B890" s="67">
        <v>10.97</v>
      </c>
      <c r="C890" s="68">
        <v>0</v>
      </c>
      <c r="D890" s="83">
        <v>0</v>
      </c>
      <c r="E890" s="68">
        <v>0</v>
      </c>
    </row>
    <row r="891" spans="1:5" ht="15" x14ac:dyDescent="0.2">
      <c r="A891" s="48">
        <v>890</v>
      </c>
      <c r="B891" s="67">
        <v>9.1</v>
      </c>
      <c r="C891" s="68">
        <v>0</v>
      </c>
      <c r="D891" s="83">
        <v>0</v>
      </c>
      <c r="E891" s="68">
        <v>0</v>
      </c>
    </row>
    <row r="892" spans="1:5" ht="15" x14ac:dyDescent="0.2">
      <c r="A892" s="48">
        <v>891</v>
      </c>
      <c r="B892" s="67">
        <v>11.42</v>
      </c>
      <c r="C892" s="68">
        <v>0</v>
      </c>
      <c r="D892" s="83">
        <v>0</v>
      </c>
      <c r="E892" s="68">
        <v>0</v>
      </c>
    </row>
    <row r="893" spans="1:5" ht="15" x14ac:dyDescent="0.2">
      <c r="A893" s="48">
        <v>892</v>
      </c>
      <c r="B893" s="67">
        <v>10.78</v>
      </c>
      <c r="C893" s="68">
        <v>0</v>
      </c>
      <c r="D893" s="83">
        <v>0</v>
      </c>
      <c r="E893" s="68">
        <v>0</v>
      </c>
    </row>
    <row r="894" spans="1:5" ht="15" x14ac:dyDescent="0.2">
      <c r="A894" s="48">
        <v>893</v>
      </c>
      <c r="B894" s="67">
        <v>8.9600000000000009</v>
      </c>
      <c r="C894" s="68">
        <v>0</v>
      </c>
      <c r="D894" s="83">
        <v>0</v>
      </c>
      <c r="E894" s="68">
        <v>0</v>
      </c>
    </row>
    <row r="895" spans="1:5" ht="15" x14ac:dyDescent="0.2">
      <c r="A895" s="48">
        <v>894</v>
      </c>
      <c r="B895" s="67">
        <v>7.17</v>
      </c>
      <c r="C895" s="67">
        <v>1.7500000000000002E-2</v>
      </c>
      <c r="D895" s="83">
        <v>0</v>
      </c>
      <c r="E895" s="69">
        <v>0.20897214285714288</v>
      </c>
    </row>
    <row r="896" spans="1:5" ht="15" x14ac:dyDescent="0.2">
      <c r="A896" s="48">
        <v>895</v>
      </c>
      <c r="B896" s="67">
        <v>5.88</v>
      </c>
      <c r="C896" s="67">
        <v>0.37340954022988498</v>
      </c>
      <c r="D896" s="84">
        <v>2.8971428571428572E-2</v>
      </c>
      <c r="E896" s="67">
        <v>8.0675501785714285</v>
      </c>
    </row>
    <row r="897" spans="1:5" ht="15" x14ac:dyDescent="0.2">
      <c r="A897" s="48">
        <v>896</v>
      </c>
      <c r="B897" s="67">
        <v>3.67</v>
      </c>
      <c r="C897" s="67">
        <v>1.7866851396648047</v>
      </c>
      <c r="D897" s="84">
        <v>0.34431428571428574</v>
      </c>
      <c r="E897" s="67">
        <v>26.42724446428571</v>
      </c>
    </row>
    <row r="898" spans="1:5" ht="15" x14ac:dyDescent="0.2">
      <c r="A898" s="48">
        <v>897</v>
      </c>
      <c r="B898" s="67">
        <v>6.38</v>
      </c>
      <c r="C898" s="67">
        <v>3.4684230083565448</v>
      </c>
      <c r="D898" s="84">
        <v>1.3414666666666675</v>
      </c>
      <c r="E898" s="67">
        <v>38.459507857142853</v>
      </c>
    </row>
    <row r="899" spans="1:5" ht="15" x14ac:dyDescent="0.2">
      <c r="A899" s="48">
        <v>898</v>
      </c>
      <c r="B899" s="67">
        <v>4.3499999999999996</v>
      </c>
      <c r="C899" s="67">
        <v>4.84851113888889</v>
      </c>
      <c r="D899" s="84">
        <v>2.7260072727272728</v>
      </c>
      <c r="E899" s="67">
        <v>44.371247142857136</v>
      </c>
    </row>
    <row r="900" spans="1:5" ht="15" x14ac:dyDescent="0.2">
      <c r="A900" s="48">
        <v>899</v>
      </c>
      <c r="B900" s="67">
        <v>7.22</v>
      </c>
      <c r="C900" s="67">
        <v>5.5659580501392796</v>
      </c>
      <c r="D900" s="84">
        <v>3.371764285714284</v>
      </c>
      <c r="E900" s="67">
        <v>47.937899464285714</v>
      </c>
    </row>
    <row r="901" spans="1:5" ht="15" x14ac:dyDescent="0.2">
      <c r="A901" s="48">
        <v>900</v>
      </c>
      <c r="B901" s="67">
        <v>9.74</v>
      </c>
      <c r="C901" s="67">
        <v>5.5604566111111096</v>
      </c>
      <c r="D901" s="84">
        <v>3.6748714285714281</v>
      </c>
      <c r="E901" s="67">
        <v>48.008893035714273</v>
      </c>
    </row>
    <row r="902" spans="1:5" ht="15" x14ac:dyDescent="0.2">
      <c r="A902" s="48">
        <v>901</v>
      </c>
      <c r="B902" s="67">
        <v>9.89</v>
      </c>
      <c r="C902" s="67">
        <v>5.4567020555555583</v>
      </c>
      <c r="D902" s="84">
        <v>3.6309642857142852</v>
      </c>
      <c r="E902" s="67">
        <v>47.730091964285705</v>
      </c>
    </row>
    <row r="903" spans="1:5" ht="15" x14ac:dyDescent="0.2">
      <c r="A903" s="48">
        <v>902</v>
      </c>
      <c r="B903" s="67">
        <v>9.15</v>
      </c>
      <c r="C903" s="67">
        <v>5.1674466295264612</v>
      </c>
      <c r="D903" s="84">
        <v>3.3231000000000006</v>
      </c>
      <c r="E903" s="67">
        <v>45.087336607142866</v>
      </c>
    </row>
    <row r="904" spans="1:5" ht="15" x14ac:dyDescent="0.2">
      <c r="A904" s="48">
        <v>903</v>
      </c>
      <c r="B904" s="67">
        <v>11.38</v>
      </c>
      <c r="C904" s="67">
        <v>4.1951484722222245</v>
      </c>
      <c r="D904" s="84">
        <v>2.5383927272727269</v>
      </c>
      <c r="E904" s="67">
        <v>43.226276250000012</v>
      </c>
    </row>
    <row r="905" spans="1:5" ht="15" x14ac:dyDescent="0.2">
      <c r="A905" s="48">
        <v>904</v>
      </c>
      <c r="B905" s="67">
        <v>13.74</v>
      </c>
      <c r="C905" s="67">
        <v>3.0894752367688039</v>
      </c>
      <c r="D905" s="84">
        <v>1.5610666666666666</v>
      </c>
      <c r="E905" s="67">
        <v>37.650419642857145</v>
      </c>
    </row>
    <row r="906" spans="1:5" ht="15" x14ac:dyDescent="0.2">
      <c r="A906" s="48">
        <v>905</v>
      </c>
      <c r="B906" s="67">
        <v>14.86</v>
      </c>
      <c r="C906" s="67">
        <v>1.7122515492957744</v>
      </c>
      <c r="D906" s="84">
        <v>0.68550638297872346</v>
      </c>
      <c r="E906" s="67">
        <v>20.971178035714285</v>
      </c>
    </row>
    <row r="907" spans="1:5" ht="15" x14ac:dyDescent="0.2">
      <c r="A907" s="48">
        <v>906</v>
      </c>
      <c r="B907" s="67">
        <v>13.88</v>
      </c>
      <c r="C907" s="67">
        <v>0.45541219999999999</v>
      </c>
      <c r="D907" s="84">
        <v>7.3894736842105277E-2</v>
      </c>
      <c r="E907" s="67">
        <v>3.2750383636363645</v>
      </c>
    </row>
    <row r="908" spans="1:5" ht="15" x14ac:dyDescent="0.2">
      <c r="A908" s="48">
        <v>907</v>
      </c>
      <c r="B908" s="67">
        <v>13.85</v>
      </c>
      <c r="C908" s="67">
        <v>3.5197938144329893E-2</v>
      </c>
      <c r="D908" s="83">
        <v>0</v>
      </c>
      <c r="E908" s="68">
        <v>0</v>
      </c>
    </row>
    <row r="909" spans="1:5" ht="15" x14ac:dyDescent="0.2">
      <c r="A909" s="48">
        <v>908</v>
      </c>
      <c r="B909" s="67">
        <v>12.09</v>
      </c>
      <c r="C909" s="68">
        <v>0</v>
      </c>
      <c r="D909" s="83">
        <v>0</v>
      </c>
      <c r="E909" s="68">
        <v>0</v>
      </c>
    </row>
    <row r="910" spans="1:5" ht="15" x14ac:dyDescent="0.2">
      <c r="A910" s="48">
        <v>909</v>
      </c>
      <c r="B910" s="67">
        <v>11.98</v>
      </c>
      <c r="C910" s="68">
        <v>0</v>
      </c>
      <c r="D910" s="83">
        <v>0</v>
      </c>
      <c r="E910" s="68">
        <v>0</v>
      </c>
    </row>
    <row r="911" spans="1:5" ht="15" x14ac:dyDescent="0.2">
      <c r="A911" s="48">
        <v>910</v>
      </c>
      <c r="B911" s="67">
        <v>11.79</v>
      </c>
      <c r="C911" s="68">
        <v>0</v>
      </c>
      <c r="D911" s="83">
        <v>0</v>
      </c>
      <c r="E911" s="68">
        <v>0</v>
      </c>
    </row>
    <row r="912" spans="1:5" ht="15" x14ac:dyDescent="0.2">
      <c r="A912" s="48">
        <v>911</v>
      </c>
      <c r="B912" s="67">
        <v>11.78</v>
      </c>
      <c r="C912" s="68">
        <v>0</v>
      </c>
      <c r="D912" s="83">
        <v>0</v>
      </c>
      <c r="E912" s="68">
        <v>0</v>
      </c>
    </row>
    <row r="913" spans="1:5" ht="15" x14ac:dyDescent="0.2">
      <c r="A913" s="48">
        <v>912</v>
      </c>
      <c r="B913" s="67">
        <v>12.27</v>
      </c>
      <c r="C913" s="68">
        <v>0</v>
      </c>
      <c r="D913" s="83">
        <v>0</v>
      </c>
      <c r="E913" s="68">
        <v>0</v>
      </c>
    </row>
    <row r="914" spans="1:5" ht="15" x14ac:dyDescent="0.2">
      <c r="A914" s="48">
        <v>913</v>
      </c>
      <c r="B914" s="67">
        <v>10.97</v>
      </c>
      <c r="C914" s="68">
        <v>0</v>
      </c>
      <c r="D914" s="83">
        <v>0</v>
      </c>
      <c r="E914" s="68">
        <v>0</v>
      </c>
    </row>
    <row r="915" spans="1:5" ht="15" x14ac:dyDescent="0.2">
      <c r="A915" s="48">
        <v>914</v>
      </c>
      <c r="B915" s="70">
        <v>9.1</v>
      </c>
      <c r="C915" s="68">
        <v>0</v>
      </c>
      <c r="D915" s="83">
        <v>0</v>
      </c>
      <c r="E915" s="68">
        <v>0</v>
      </c>
    </row>
    <row r="916" spans="1:5" ht="15" x14ac:dyDescent="0.2">
      <c r="A916" s="48">
        <v>915</v>
      </c>
      <c r="B916" s="70">
        <v>11.42</v>
      </c>
      <c r="C916" s="68">
        <v>0</v>
      </c>
      <c r="D916" s="83">
        <v>0</v>
      </c>
      <c r="E916" s="68">
        <v>0</v>
      </c>
    </row>
    <row r="917" spans="1:5" ht="15" x14ac:dyDescent="0.2">
      <c r="A917" s="48">
        <v>916</v>
      </c>
      <c r="B917" s="70">
        <v>10.78</v>
      </c>
      <c r="C917" s="68">
        <v>0</v>
      </c>
      <c r="D917" s="83">
        <v>0</v>
      </c>
      <c r="E917" s="68">
        <v>0</v>
      </c>
    </row>
    <row r="918" spans="1:5" ht="15" x14ac:dyDescent="0.2">
      <c r="A918" s="48">
        <v>917</v>
      </c>
      <c r="B918" s="70">
        <v>8.9600000000000009</v>
      </c>
      <c r="C918" s="68">
        <v>0</v>
      </c>
      <c r="D918" s="83">
        <v>0</v>
      </c>
      <c r="E918" s="68">
        <v>0</v>
      </c>
    </row>
    <row r="919" spans="1:5" ht="15" x14ac:dyDescent="0.2">
      <c r="A919" s="48">
        <v>918</v>
      </c>
      <c r="B919" s="70">
        <v>7.17</v>
      </c>
      <c r="C919" s="67">
        <v>1.7500000000000002E-2</v>
      </c>
      <c r="D919" s="83">
        <v>0</v>
      </c>
      <c r="E919" s="69">
        <v>0.20897214285714288</v>
      </c>
    </row>
    <row r="920" spans="1:5" ht="15" x14ac:dyDescent="0.2">
      <c r="A920" s="48">
        <v>919</v>
      </c>
      <c r="B920" s="70">
        <v>5.88</v>
      </c>
      <c r="C920" s="67">
        <v>0.37340954022988498</v>
      </c>
      <c r="D920" s="84">
        <v>2.8971428571428572E-2</v>
      </c>
      <c r="E920" s="67">
        <v>8.0675501785714285</v>
      </c>
    </row>
    <row r="921" spans="1:5" ht="15" x14ac:dyDescent="0.2">
      <c r="A921" s="48">
        <v>920</v>
      </c>
      <c r="B921" s="70">
        <v>3.67</v>
      </c>
      <c r="C921" s="67">
        <v>1.7866851396648047</v>
      </c>
      <c r="D921" s="84">
        <v>0.34431428571428574</v>
      </c>
      <c r="E921" s="67">
        <v>26.42724446428571</v>
      </c>
    </row>
    <row r="922" spans="1:5" ht="15" x14ac:dyDescent="0.2">
      <c r="A922" s="48">
        <v>921</v>
      </c>
      <c r="B922" s="70">
        <v>6.38</v>
      </c>
      <c r="C922" s="67">
        <v>3.4684230083565448</v>
      </c>
      <c r="D922" s="84">
        <v>1.3414666666666675</v>
      </c>
      <c r="E922" s="67">
        <v>38.459507857142853</v>
      </c>
    </row>
    <row r="923" spans="1:5" ht="15" x14ac:dyDescent="0.2">
      <c r="A923" s="48">
        <v>922</v>
      </c>
      <c r="B923" s="70">
        <v>4.3499999999999996</v>
      </c>
      <c r="C923" s="67">
        <v>4.84851113888889</v>
      </c>
      <c r="D923" s="84">
        <v>2.7260072727272728</v>
      </c>
      <c r="E923" s="67">
        <v>44.371247142857136</v>
      </c>
    </row>
    <row r="924" spans="1:5" ht="15" x14ac:dyDescent="0.2">
      <c r="A924" s="48">
        <v>923</v>
      </c>
      <c r="B924" s="70">
        <v>7.22</v>
      </c>
      <c r="C924" s="67">
        <v>5.5659580501392796</v>
      </c>
      <c r="D924" s="84">
        <v>3.371764285714284</v>
      </c>
      <c r="E924" s="67">
        <v>47.937899464285714</v>
      </c>
    </row>
    <row r="925" spans="1:5" ht="15" x14ac:dyDescent="0.2">
      <c r="A925" s="48">
        <v>924</v>
      </c>
      <c r="B925" s="70">
        <v>9.74</v>
      </c>
      <c r="C925" s="67">
        <v>5.5604566111111096</v>
      </c>
      <c r="D925" s="84">
        <v>3.6748714285714281</v>
      </c>
      <c r="E925" s="67">
        <v>48.008893035714273</v>
      </c>
    </row>
    <row r="926" spans="1:5" ht="15" x14ac:dyDescent="0.2">
      <c r="A926" s="48">
        <v>925</v>
      </c>
      <c r="B926" s="70">
        <v>9.89</v>
      </c>
      <c r="C926" s="67">
        <v>5.4567020555555583</v>
      </c>
      <c r="D926" s="84">
        <v>3.6309642857142852</v>
      </c>
      <c r="E926" s="67">
        <v>47.730091964285705</v>
      </c>
    </row>
    <row r="927" spans="1:5" ht="15" x14ac:dyDescent="0.2">
      <c r="A927" s="48">
        <v>926</v>
      </c>
      <c r="B927" s="70">
        <v>9.15</v>
      </c>
      <c r="C927" s="67">
        <v>5.1674466295264612</v>
      </c>
      <c r="D927" s="84">
        <v>3.3231000000000006</v>
      </c>
      <c r="E927" s="67">
        <v>45.087336607142866</v>
      </c>
    </row>
    <row r="928" spans="1:5" ht="15" x14ac:dyDescent="0.2">
      <c r="A928" s="48">
        <v>927</v>
      </c>
      <c r="B928" s="70">
        <v>11.38</v>
      </c>
      <c r="C928" s="67">
        <v>4.1951484722222245</v>
      </c>
      <c r="D928" s="84">
        <v>2.5383927272727269</v>
      </c>
      <c r="E928" s="67">
        <v>43.226276250000012</v>
      </c>
    </row>
    <row r="929" spans="1:5" ht="15" x14ac:dyDescent="0.2">
      <c r="A929" s="48">
        <v>928</v>
      </c>
      <c r="B929" s="70">
        <v>13.74</v>
      </c>
      <c r="C929" s="67">
        <v>3.0894752367688039</v>
      </c>
      <c r="D929" s="84">
        <v>1.5610666666666666</v>
      </c>
      <c r="E929" s="67">
        <v>37.650419642857145</v>
      </c>
    </row>
    <row r="930" spans="1:5" ht="15" x14ac:dyDescent="0.2">
      <c r="A930" s="48">
        <v>929</v>
      </c>
      <c r="B930" s="70">
        <v>14.86</v>
      </c>
      <c r="C930" s="67">
        <v>1.7122515492957744</v>
      </c>
      <c r="D930" s="84">
        <v>0.68550638297872346</v>
      </c>
      <c r="E930" s="67">
        <v>20.971178035714285</v>
      </c>
    </row>
    <row r="931" spans="1:5" ht="15" x14ac:dyDescent="0.2">
      <c r="A931" s="48">
        <v>930</v>
      </c>
      <c r="B931" s="70">
        <v>13.88</v>
      </c>
      <c r="C931" s="67">
        <v>0.45541219999999999</v>
      </c>
      <c r="D931" s="84">
        <v>7.3894736842105277E-2</v>
      </c>
      <c r="E931" s="67">
        <v>3.2750383636363645</v>
      </c>
    </row>
    <row r="932" spans="1:5" ht="15" x14ac:dyDescent="0.2">
      <c r="A932" s="48">
        <v>931</v>
      </c>
      <c r="B932" s="70">
        <v>13.85</v>
      </c>
      <c r="C932" s="67">
        <v>3.5197938144329893E-2</v>
      </c>
      <c r="D932" s="83">
        <v>0</v>
      </c>
      <c r="E932" s="68">
        <v>0</v>
      </c>
    </row>
    <row r="933" spans="1:5" ht="15" x14ac:dyDescent="0.2">
      <c r="A933" s="48">
        <v>932</v>
      </c>
      <c r="B933" s="70">
        <v>12.09</v>
      </c>
      <c r="C933" s="68">
        <v>0</v>
      </c>
      <c r="D933" s="83">
        <v>0</v>
      </c>
      <c r="E933" s="68">
        <v>0</v>
      </c>
    </row>
    <row r="934" spans="1:5" ht="15" x14ac:dyDescent="0.2">
      <c r="A934" s="48">
        <v>933</v>
      </c>
      <c r="B934" s="70">
        <v>11.98</v>
      </c>
      <c r="C934" s="68">
        <v>0</v>
      </c>
      <c r="D934" s="83">
        <v>0</v>
      </c>
      <c r="E934" s="68">
        <v>0</v>
      </c>
    </row>
    <row r="935" spans="1:5" ht="15" x14ac:dyDescent="0.2">
      <c r="A935" s="48">
        <v>934</v>
      </c>
      <c r="B935" s="70">
        <v>11.79</v>
      </c>
      <c r="C935" s="68">
        <v>0</v>
      </c>
      <c r="D935" s="83">
        <v>0</v>
      </c>
      <c r="E935" s="68">
        <v>0</v>
      </c>
    </row>
    <row r="936" spans="1:5" ht="15" x14ac:dyDescent="0.2">
      <c r="A936" s="48">
        <v>935</v>
      </c>
      <c r="B936" s="70">
        <v>11.78</v>
      </c>
      <c r="C936" s="68">
        <v>0</v>
      </c>
      <c r="D936" s="83">
        <v>0</v>
      </c>
      <c r="E936" s="68">
        <v>0</v>
      </c>
    </row>
    <row r="937" spans="1:5" ht="15" x14ac:dyDescent="0.2">
      <c r="A937" s="48">
        <v>936</v>
      </c>
      <c r="B937" s="70">
        <v>12.27</v>
      </c>
      <c r="C937" s="68">
        <v>0</v>
      </c>
      <c r="D937" s="83">
        <v>0</v>
      </c>
      <c r="E937" s="68">
        <v>0</v>
      </c>
    </row>
    <row r="938" spans="1:5" ht="15" x14ac:dyDescent="0.2">
      <c r="A938" s="48">
        <v>937</v>
      </c>
      <c r="B938" s="67">
        <v>10.97</v>
      </c>
      <c r="C938" s="68">
        <v>0</v>
      </c>
      <c r="D938" s="83">
        <v>0</v>
      </c>
      <c r="E938" s="68">
        <v>0</v>
      </c>
    </row>
    <row r="939" spans="1:5" ht="15" x14ac:dyDescent="0.2">
      <c r="A939" s="48">
        <v>938</v>
      </c>
      <c r="B939" s="70">
        <v>9.1</v>
      </c>
      <c r="C939" s="68">
        <v>0</v>
      </c>
      <c r="D939" s="83">
        <v>0</v>
      </c>
      <c r="E939" s="68">
        <v>0</v>
      </c>
    </row>
    <row r="940" spans="1:5" ht="15" x14ac:dyDescent="0.2">
      <c r="A940" s="48">
        <v>939</v>
      </c>
      <c r="B940" s="70">
        <v>11.42</v>
      </c>
      <c r="C940" s="68">
        <v>0</v>
      </c>
      <c r="D940" s="83">
        <v>0</v>
      </c>
      <c r="E940" s="68">
        <v>0</v>
      </c>
    </row>
    <row r="941" spans="1:5" ht="15" x14ac:dyDescent="0.2">
      <c r="A941" s="48">
        <v>940</v>
      </c>
      <c r="B941" s="70">
        <v>10.78</v>
      </c>
      <c r="C941" s="68">
        <v>0</v>
      </c>
      <c r="D941" s="83">
        <v>0</v>
      </c>
      <c r="E941" s="68">
        <v>0</v>
      </c>
    </row>
    <row r="942" spans="1:5" ht="15" x14ac:dyDescent="0.2">
      <c r="A942" s="48">
        <v>941</v>
      </c>
      <c r="B942" s="70">
        <v>8.9600000000000009</v>
      </c>
      <c r="C942" s="68">
        <v>0</v>
      </c>
      <c r="D942" s="83">
        <v>0</v>
      </c>
      <c r="E942" s="68">
        <v>0</v>
      </c>
    </row>
    <row r="943" spans="1:5" ht="15" x14ac:dyDescent="0.2">
      <c r="A943" s="48">
        <v>942</v>
      </c>
      <c r="B943" s="70">
        <v>7.17</v>
      </c>
      <c r="C943" s="67">
        <v>1.7500000000000002E-2</v>
      </c>
      <c r="D943" s="83">
        <v>0</v>
      </c>
      <c r="E943" s="69">
        <v>0.20897214285714288</v>
      </c>
    </row>
    <row r="944" spans="1:5" ht="15" x14ac:dyDescent="0.2">
      <c r="A944" s="48">
        <v>943</v>
      </c>
      <c r="B944" s="70">
        <v>5.88</v>
      </c>
      <c r="C944" s="67">
        <v>0.37340954022988498</v>
      </c>
      <c r="D944" s="84">
        <v>2.8971428571428572E-2</v>
      </c>
      <c r="E944" s="67">
        <v>8.0675501785714285</v>
      </c>
    </row>
    <row r="945" spans="1:5" ht="15" x14ac:dyDescent="0.2">
      <c r="A945" s="48">
        <v>944</v>
      </c>
      <c r="B945" s="70">
        <v>3.67</v>
      </c>
      <c r="C945" s="67">
        <v>1.7866851396648047</v>
      </c>
      <c r="D945" s="84">
        <v>0.34431428571428574</v>
      </c>
      <c r="E945" s="67">
        <v>26.42724446428571</v>
      </c>
    </row>
    <row r="946" spans="1:5" ht="15" x14ac:dyDescent="0.2">
      <c r="A946" s="48">
        <v>945</v>
      </c>
      <c r="B946" s="70">
        <v>6.38</v>
      </c>
      <c r="C946" s="67">
        <v>3.4684230083565448</v>
      </c>
      <c r="D946" s="84">
        <v>1.3414666666666675</v>
      </c>
      <c r="E946" s="67">
        <v>38.459507857142853</v>
      </c>
    </row>
    <row r="947" spans="1:5" ht="15" x14ac:dyDescent="0.2">
      <c r="A947" s="48">
        <v>946</v>
      </c>
      <c r="B947" s="70">
        <v>4.3499999999999996</v>
      </c>
      <c r="C947" s="67">
        <v>4.84851113888889</v>
      </c>
      <c r="D947" s="84">
        <v>2.7260072727272728</v>
      </c>
      <c r="E947" s="67">
        <v>44.371247142857136</v>
      </c>
    </row>
    <row r="948" spans="1:5" ht="15" x14ac:dyDescent="0.2">
      <c r="A948" s="48">
        <v>947</v>
      </c>
      <c r="B948" s="70">
        <v>7.22</v>
      </c>
      <c r="C948" s="67">
        <v>5.5659580501392796</v>
      </c>
      <c r="D948" s="84">
        <v>3.371764285714284</v>
      </c>
      <c r="E948" s="67">
        <v>47.937899464285714</v>
      </c>
    </row>
    <row r="949" spans="1:5" ht="15" x14ac:dyDescent="0.2">
      <c r="A949" s="48">
        <v>948</v>
      </c>
      <c r="B949" s="70">
        <v>9.74</v>
      </c>
      <c r="C949" s="67">
        <v>5.5604566111111096</v>
      </c>
      <c r="D949" s="84">
        <v>3.6748714285714281</v>
      </c>
      <c r="E949" s="67">
        <v>48.008893035714273</v>
      </c>
    </row>
    <row r="950" spans="1:5" ht="15" x14ac:dyDescent="0.2">
      <c r="A950" s="48">
        <v>949</v>
      </c>
      <c r="B950" s="70">
        <v>9.89</v>
      </c>
      <c r="C950" s="67">
        <v>5.4567020555555583</v>
      </c>
      <c r="D950" s="84">
        <v>3.6309642857142852</v>
      </c>
      <c r="E950" s="67">
        <v>47.730091964285705</v>
      </c>
    </row>
    <row r="951" spans="1:5" ht="15" x14ac:dyDescent="0.2">
      <c r="A951" s="48">
        <v>950</v>
      </c>
      <c r="B951" s="70">
        <v>9.15</v>
      </c>
      <c r="C951" s="67">
        <v>5.1674466295264612</v>
      </c>
      <c r="D951" s="84">
        <v>3.3231000000000006</v>
      </c>
      <c r="E951" s="67">
        <v>45.087336607142866</v>
      </c>
    </row>
    <row r="952" spans="1:5" ht="15" x14ac:dyDescent="0.2">
      <c r="A952" s="48">
        <v>951</v>
      </c>
      <c r="B952" s="70">
        <v>11.38</v>
      </c>
      <c r="C952" s="67">
        <v>4.1951484722222245</v>
      </c>
      <c r="D952" s="84">
        <v>2.5383927272727269</v>
      </c>
      <c r="E952" s="67">
        <v>43.226276250000012</v>
      </c>
    </row>
    <row r="953" spans="1:5" ht="15" x14ac:dyDescent="0.2">
      <c r="A953" s="48">
        <v>952</v>
      </c>
      <c r="B953" s="70">
        <v>13.74</v>
      </c>
      <c r="C953" s="67">
        <v>3.0894752367688039</v>
      </c>
      <c r="D953" s="84">
        <v>1.5610666666666666</v>
      </c>
      <c r="E953" s="67">
        <v>37.650419642857145</v>
      </c>
    </row>
    <row r="954" spans="1:5" ht="15" x14ac:dyDescent="0.2">
      <c r="A954" s="48">
        <v>953</v>
      </c>
      <c r="B954" s="70">
        <v>14.86</v>
      </c>
      <c r="C954" s="67">
        <v>1.7122515492957744</v>
      </c>
      <c r="D954" s="84">
        <v>0.68550638297872346</v>
      </c>
      <c r="E954" s="67">
        <v>20.971178035714285</v>
      </c>
    </row>
    <row r="955" spans="1:5" ht="15" x14ac:dyDescent="0.2">
      <c r="A955" s="48">
        <v>954</v>
      </c>
      <c r="B955" s="70">
        <v>13.88</v>
      </c>
      <c r="C955" s="67">
        <v>0.45541219999999999</v>
      </c>
      <c r="D955" s="84">
        <v>7.3894736842105277E-2</v>
      </c>
      <c r="E955" s="67">
        <v>3.2750383636363645</v>
      </c>
    </row>
    <row r="956" spans="1:5" ht="15" x14ac:dyDescent="0.2">
      <c r="A956" s="48">
        <v>955</v>
      </c>
      <c r="B956" s="70">
        <v>13.85</v>
      </c>
      <c r="C956" s="67">
        <v>3.5197938144329893E-2</v>
      </c>
      <c r="D956" s="83">
        <v>0</v>
      </c>
      <c r="E956" s="68">
        <v>0</v>
      </c>
    </row>
    <row r="957" spans="1:5" ht="15" x14ac:dyDescent="0.2">
      <c r="A957" s="48">
        <v>956</v>
      </c>
      <c r="B957" s="70">
        <v>12.09</v>
      </c>
      <c r="C957" s="68">
        <v>0</v>
      </c>
      <c r="D957" s="83">
        <v>0</v>
      </c>
      <c r="E957" s="68">
        <v>0</v>
      </c>
    </row>
    <row r="958" spans="1:5" ht="15" x14ac:dyDescent="0.2">
      <c r="A958" s="48">
        <v>957</v>
      </c>
      <c r="B958" s="70">
        <v>11.98</v>
      </c>
      <c r="C958" s="68">
        <v>0</v>
      </c>
      <c r="D958" s="83">
        <v>0</v>
      </c>
      <c r="E958" s="68">
        <v>0</v>
      </c>
    </row>
    <row r="959" spans="1:5" ht="15" x14ac:dyDescent="0.2">
      <c r="A959" s="48">
        <v>958</v>
      </c>
      <c r="B959" s="70">
        <v>11.79</v>
      </c>
      <c r="C959" s="68">
        <v>0</v>
      </c>
      <c r="D959" s="83">
        <v>0</v>
      </c>
      <c r="E959" s="68">
        <v>0</v>
      </c>
    </row>
    <row r="960" spans="1:5" ht="15" x14ac:dyDescent="0.2">
      <c r="A960" s="48">
        <v>959</v>
      </c>
      <c r="B960" s="70">
        <v>11.78</v>
      </c>
      <c r="C960" s="68">
        <v>0</v>
      </c>
      <c r="D960" s="83">
        <v>0</v>
      </c>
      <c r="E960" s="68">
        <v>0</v>
      </c>
    </row>
    <row r="961" spans="1:5" ht="15" x14ac:dyDescent="0.2">
      <c r="A961" s="48">
        <v>960</v>
      </c>
      <c r="B961" s="70">
        <v>12.27</v>
      </c>
      <c r="C961" s="68">
        <v>0</v>
      </c>
      <c r="D961" s="83">
        <v>0</v>
      </c>
      <c r="E961" s="68">
        <v>0</v>
      </c>
    </row>
    <row r="962" spans="1:5" ht="15" x14ac:dyDescent="0.2">
      <c r="A962" s="48">
        <v>961</v>
      </c>
      <c r="B962" s="67">
        <v>10.97</v>
      </c>
      <c r="C962" s="68">
        <v>0</v>
      </c>
      <c r="D962" s="83">
        <v>0</v>
      </c>
      <c r="E962" s="68">
        <v>0</v>
      </c>
    </row>
    <row r="963" spans="1:5" ht="15" x14ac:dyDescent="0.2">
      <c r="A963" s="48">
        <v>962</v>
      </c>
      <c r="B963" s="67">
        <v>9.1</v>
      </c>
      <c r="C963" s="68">
        <v>0</v>
      </c>
      <c r="D963" s="83">
        <v>0</v>
      </c>
      <c r="E963" s="68">
        <v>0</v>
      </c>
    </row>
    <row r="964" spans="1:5" ht="15" x14ac:dyDescent="0.2">
      <c r="A964" s="48">
        <v>963</v>
      </c>
      <c r="B964" s="67">
        <v>11.42</v>
      </c>
      <c r="C964" s="68">
        <v>0</v>
      </c>
      <c r="D964" s="83">
        <v>0</v>
      </c>
      <c r="E964" s="68">
        <v>0</v>
      </c>
    </row>
    <row r="965" spans="1:5" ht="15" x14ac:dyDescent="0.2">
      <c r="A965" s="48">
        <v>964</v>
      </c>
      <c r="B965" s="67">
        <v>10.78</v>
      </c>
      <c r="C965" s="68">
        <v>0</v>
      </c>
      <c r="D965" s="83">
        <v>0</v>
      </c>
      <c r="E965" s="68">
        <v>0</v>
      </c>
    </row>
    <row r="966" spans="1:5" ht="15" x14ac:dyDescent="0.2">
      <c r="A966" s="48">
        <v>965</v>
      </c>
      <c r="B966" s="67">
        <v>8.9600000000000009</v>
      </c>
      <c r="C966" s="68">
        <v>0</v>
      </c>
      <c r="D966" s="83">
        <v>0</v>
      </c>
      <c r="E966" s="68">
        <v>0</v>
      </c>
    </row>
    <row r="967" spans="1:5" ht="15" x14ac:dyDescent="0.2">
      <c r="A967" s="48">
        <v>966</v>
      </c>
      <c r="B967" s="67">
        <v>7.17</v>
      </c>
      <c r="C967" s="67">
        <v>1.7500000000000002E-2</v>
      </c>
      <c r="D967" s="83">
        <v>0</v>
      </c>
      <c r="E967" s="69">
        <v>0.20897214285714288</v>
      </c>
    </row>
    <row r="968" spans="1:5" ht="15" x14ac:dyDescent="0.2">
      <c r="A968" s="48">
        <v>967</v>
      </c>
      <c r="B968" s="67">
        <v>5.88</v>
      </c>
      <c r="C968" s="67">
        <v>0.37340954022988498</v>
      </c>
      <c r="D968" s="84">
        <v>2.8971428571428572E-2</v>
      </c>
      <c r="E968" s="67">
        <v>8.0675501785714285</v>
      </c>
    </row>
    <row r="969" spans="1:5" ht="15" x14ac:dyDescent="0.2">
      <c r="A969" s="48">
        <v>968</v>
      </c>
      <c r="B969" s="67">
        <v>3.67</v>
      </c>
      <c r="C969" s="67">
        <v>1.7866851396648047</v>
      </c>
      <c r="D969" s="84">
        <v>0.34431428571428574</v>
      </c>
      <c r="E969" s="67">
        <v>26.42724446428571</v>
      </c>
    </row>
    <row r="970" spans="1:5" ht="15" x14ac:dyDescent="0.2">
      <c r="A970" s="48">
        <v>969</v>
      </c>
      <c r="B970" s="67">
        <v>6.38</v>
      </c>
      <c r="C970" s="67">
        <v>3.4684230083565448</v>
      </c>
      <c r="D970" s="84">
        <v>1.3414666666666675</v>
      </c>
      <c r="E970" s="67">
        <v>38.459507857142853</v>
      </c>
    </row>
    <row r="971" spans="1:5" ht="15" x14ac:dyDescent="0.2">
      <c r="A971" s="48">
        <v>970</v>
      </c>
      <c r="B971" s="67">
        <v>4.3499999999999996</v>
      </c>
      <c r="C971" s="67">
        <v>4.84851113888889</v>
      </c>
      <c r="D971" s="84">
        <v>2.7260072727272728</v>
      </c>
      <c r="E971" s="67">
        <v>44.371247142857136</v>
      </c>
    </row>
    <row r="972" spans="1:5" ht="15" x14ac:dyDescent="0.2">
      <c r="A972" s="48">
        <v>971</v>
      </c>
      <c r="B972" s="67">
        <v>7.22</v>
      </c>
      <c r="C972" s="67">
        <v>5.5659580501392796</v>
      </c>
      <c r="D972" s="84">
        <v>3.371764285714284</v>
      </c>
      <c r="E972" s="67">
        <v>47.937899464285714</v>
      </c>
    </row>
    <row r="973" spans="1:5" ht="15" x14ac:dyDescent="0.2">
      <c r="A973" s="48">
        <v>972</v>
      </c>
      <c r="B973" s="67">
        <v>9.74</v>
      </c>
      <c r="C973" s="67">
        <v>5.5604566111111096</v>
      </c>
      <c r="D973" s="84">
        <v>3.6748714285714281</v>
      </c>
      <c r="E973" s="67">
        <v>48.008893035714273</v>
      </c>
    </row>
    <row r="974" spans="1:5" ht="15" x14ac:dyDescent="0.2">
      <c r="A974" s="48">
        <v>973</v>
      </c>
      <c r="B974" s="67">
        <v>9.89</v>
      </c>
      <c r="C974" s="67">
        <v>5.4567020555555583</v>
      </c>
      <c r="D974" s="84">
        <v>3.6309642857142852</v>
      </c>
      <c r="E974" s="67">
        <v>47.730091964285705</v>
      </c>
    </row>
    <row r="975" spans="1:5" ht="15" x14ac:dyDescent="0.2">
      <c r="A975" s="48">
        <v>974</v>
      </c>
      <c r="B975" s="67">
        <v>9.15</v>
      </c>
      <c r="C975" s="67">
        <v>5.1674466295264612</v>
      </c>
      <c r="D975" s="84">
        <v>3.3231000000000006</v>
      </c>
      <c r="E975" s="67">
        <v>45.087336607142866</v>
      </c>
    </row>
    <row r="976" spans="1:5" ht="15" x14ac:dyDescent="0.2">
      <c r="A976" s="48">
        <v>975</v>
      </c>
      <c r="B976" s="67">
        <v>11.38</v>
      </c>
      <c r="C976" s="67">
        <v>4.1951484722222245</v>
      </c>
      <c r="D976" s="84">
        <v>2.5383927272727269</v>
      </c>
      <c r="E976" s="67">
        <v>43.226276250000012</v>
      </c>
    </row>
    <row r="977" spans="1:5" ht="15" x14ac:dyDescent="0.2">
      <c r="A977" s="48">
        <v>976</v>
      </c>
      <c r="B977" s="67">
        <v>13.74</v>
      </c>
      <c r="C977" s="67">
        <v>3.0894752367688039</v>
      </c>
      <c r="D977" s="84">
        <v>1.5610666666666666</v>
      </c>
      <c r="E977" s="67">
        <v>37.650419642857145</v>
      </c>
    </row>
    <row r="978" spans="1:5" ht="15" x14ac:dyDescent="0.2">
      <c r="A978" s="48">
        <v>977</v>
      </c>
      <c r="B978" s="67">
        <v>14.86</v>
      </c>
      <c r="C978" s="67">
        <v>1.7122515492957744</v>
      </c>
      <c r="D978" s="84">
        <v>0.68550638297872346</v>
      </c>
      <c r="E978" s="67">
        <v>20.971178035714285</v>
      </c>
    </row>
    <row r="979" spans="1:5" ht="15" x14ac:dyDescent="0.2">
      <c r="A979" s="48">
        <v>978</v>
      </c>
      <c r="B979" s="67">
        <v>13.88</v>
      </c>
      <c r="C979" s="67">
        <v>0.45541219999999999</v>
      </c>
      <c r="D979" s="84">
        <v>7.3894736842105277E-2</v>
      </c>
      <c r="E979" s="67">
        <v>3.2750383636363645</v>
      </c>
    </row>
    <row r="980" spans="1:5" ht="15" x14ac:dyDescent="0.2">
      <c r="A980" s="48">
        <v>979</v>
      </c>
      <c r="B980" s="67">
        <v>13.85</v>
      </c>
      <c r="C980" s="67">
        <v>3.5197938144329893E-2</v>
      </c>
      <c r="D980" s="83">
        <v>0</v>
      </c>
      <c r="E980" s="68">
        <v>0</v>
      </c>
    </row>
    <row r="981" spans="1:5" ht="15" x14ac:dyDescent="0.2">
      <c r="A981" s="48">
        <v>980</v>
      </c>
      <c r="B981" s="67">
        <v>12.09</v>
      </c>
      <c r="C981" s="68">
        <v>0</v>
      </c>
      <c r="D981" s="83">
        <v>0</v>
      </c>
      <c r="E981" s="68">
        <v>0</v>
      </c>
    </row>
    <row r="982" spans="1:5" ht="15" x14ac:dyDescent="0.2">
      <c r="A982" s="48">
        <v>981</v>
      </c>
      <c r="B982" s="67">
        <v>11.98</v>
      </c>
      <c r="C982" s="68">
        <v>0</v>
      </c>
      <c r="D982" s="83">
        <v>0</v>
      </c>
      <c r="E982" s="68">
        <v>0</v>
      </c>
    </row>
    <row r="983" spans="1:5" ht="15" x14ac:dyDescent="0.2">
      <c r="A983" s="48">
        <v>982</v>
      </c>
      <c r="B983" s="67">
        <v>11.79</v>
      </c>
      <c r="C983" s="68">
        <v>0</v>
      </c>
      <c r="D983" s="83">
        <v>0</v>
      </c>
      <c r="E983" s="68">
        <v>0</v>
      </c>
    </row>
    <row r="984" spans="1:5" ht="15" x14ac:dyDescent="0.2">
      <c r="A984" s="48">
        <v>983</v>
      </c>
      <c r="B984" s="67">
        <v>11.78</v>
      </c>
      <c r="C984" s="68">
        <v>0</v>
      </c>
      <c r="D984" s="83">
        <v>0</v>
      </c>
      <c r="E984" s="68">
        <v>0</v>
      </c>
    </row>
    <row r="985" spans="1:5" ht="15" x14ac:dyDescent="0.2">
      <c r="A985" s="48">
        <v>984</v>
      </c>
      <c r="B985" s="67">
        <v>12.27</v>
      </c>
      <c r="C985" s="68">
        <v>0</v>
      </c>
      <c r="D985" s="83">
        <v>0</v>
      </c>
      <c r="E985" s="68">
        <v>0</v>
      </c>
    </row>
    <row r="986" spans="1:5" ht="15" x14ac:dyDescent="0.2">
      <c r="A986" s="48">
        <v>985</v>
      </c>
      <c r="B986" s="67">
        <v>10.97</v>
      </c>
      <c r="C986" s="68">
        <v>0</v>
      </c>
      <c r="D986" s="83">
        <v>0</v>
      </c>
      <c r="E986" s="68">
        <v>0</v>
      </c>
    </row>
    <row r="987" spans="1:5" ht="15" x14ac:dyDescent="0.2">
      <c r="A987" s="48">
        <v>986</v>
      </c>
      <c r="B987" s="67">
        <v>9.1</v>
      </c>
      <c r="C987" s="68">
        <v>0</v>
      </c>
      <c r="D987" s="83">
        <v>0</v>
      </c>
      <c r="E987" s="68">
        <v>0</v>
      </c>
    </row>
    <row r="988" spans="1:5" ht="15" x14ac:dyDescent="0.2">
      <c r="A988" s="48">
        <v>987</v>
      </c>
      <c r="B988" s="67">
        <v>11.42</v>
      </c>
      <c r="C988" s="68">
        <v>0</v>
      </c>
      <c r="D988" s="83">
        <v>0</v>
      </c>
      <c r="E988" s="68">
        <v>0</v>
      </c>
    </row>
    <row r="989" spans="1:5" ht="15" x14ac:dyDescent="0.2">
      <c r="A989" s="48">
        <v>988</v>
      </c>
      <c r="B989" s="67">
        <v>10.78</v>
      </c>
      <c r="C989" s="68">
        <v>0</v>
      </c>
      <c r="D989" s="83">
        <v>0</v>
      </c>
      <c r="E989" s="68">
        <v>0</v>
      </c>
    </row>
    <row r="990" spans="1:5" ht="15" x14ac:dyDescent="0.2">
      <c r="A990" s="48">
        <v>989</v>
      </c>
      <c r="B990" s="67">
        <v>8.9600000000000009</v>
      </c>
      <c r="C990" s="68">
        <v>0</v>
      </c>
      <c r="D990" s="83">
        <v>0</v>
      </c>
      <c r="E990" s="68">
        <v>0</v>
      </c>
    </row>
    <row r="991" spans="1:5" ht="15" x14ac:dyDescent="0.2">
      <c r="A991" s="48">
        <v>990</v>
      </c>
      <c r="B991" s="67">
        <v>7.17</v>
      </c>
      <c r="C991" s="67">
        <v>1.7500000000000002E-2</v>
      </c>
      <c r="D991" s="83">
        <v>0</v>
      </c>
      <c r="E991" s="69">
        <v>0.20897214285714288</v>
      </c>
    </row>
    <row r="992" spans="1:5" ht="15" x14ac:dyDescent="0.2">
      <c r="A992" s="48">
        <v>991</v>
      </c>
      <c r="B992" s="67">
        <v>5.88</v>
      </c>
      <c r="C992" s="67">
        <v>0.37340954022988498</v>
      </c>
      <c r="D992" s="84">
        <v>2.8971428571428572E-2</v>
      </c>
      <c r="E992" s="67">
        <v>8.0675501785714285</v>
      </c>
    </row>
    <row r="993" spans="1:5" ht="15" x14ac:dyDescent="0.2">
      <c r="A993" s="48">
        <v>992</v>
      </c>
      <c r="B993" s="67">
        <v>3.67</v>
      </c>
      <c r="C993" s="67">
        <v>1.7866851396648047</v>
      </c>
      <c r="D993" s="84">
        <v>0.34431428571428574</v>
      </c>
      <c r="E993" s="67">
        <v>26.42724446428571</v>
      </c>
    </row>
    <row r="994" spans="1:5" ht="15" x14ac:dyDescent="0.2">
      <c r="A994" s="48">
        <v>993</v>
      </c>
      <c r="B994" s="67">
        <v>6.38</v>
      </c>
      <c r="C994" s="67">
        <v>3.4684230083565448</v>
      </c>
      <c r="D994" s="84">
        <v>1.3414666666666675</v>
      </c>
      <c r="E994" s="67">
        <v>38.459507857142853</v>
      </c>
    </row>
    <row r="995" spans="1:5" ht="15" x14ac:dyDescent="0.2">
      <c r="A995" s="48">
        <v>994</v>
      </c>
      <c r="B995" s="67">
        <v>4.3499999999999996</v>
      </c>
      <c r="C995" s="67">
        <v>4.84851113888889</v>
      </c>
      <c r="D995" s="84">
        <v>2.7260072727272728</v>
      </c>
      <c r="E995" s="67">
        <v>44.371247142857136</v>
      </c>
    </row>
    <row r="996" spans="1:5" ht="15" x14ac:dyDescent="0.2">
      <c r="A996" s="48">
        <v>995</v>
      </c>
      <c r="B996" s="67">
        <v>7.22</v>
      </c>
      <c r="C996" s="67">
        <v>5.5659580501392796</v>
      </c>
      <c r="D996" s="84">
        <v>3.371764285714284</v>
      </c>
      <c r="E996" s="67">
        <v>47.937899464285714</v>
      </c>
    </row>
    <row r="997" spans="1:5" ht="15" x14ac:dyDescent="0.2">
      <c r="A997" s="48">
        <v>996</v>
      </c>
      <c r="B997" s="67">
        <v>9.74</v>
      </c>
      <c r="C997" s="67">
        <v>5.5604566111111096</v>
      </c>
      <c r="D997" s="84">
        <v>3.6748714285714281</v>
      </c>
      <c r="E997" s="67">
        <v>48.008893035714273</v>
      </c>
    </row>
    <row r="998" spans="1:5" ht="15" x14ac:dyDescent="0.2">
      <c r="A998" s="48">
        <v>997</v>
      </c>
      <c r="B998" s="67">
        <v>9.89</v>
      </c>
      <c r="C998" s="67">
        <v>5.4567020555555583</v>
      </c>
      <c r="D998" s="84">
        <v>3.6309642857142852</v>
      </c>
      <c r="E998" s="67">
        <v>47.730091964285705</v>
      </c>
    </row>
    <row r="999" spans="1:5" ht="15" x14ac:dyDescent="0.2">
      <c r="A999" s="48">
        <v>998</v>
      </c>
      <c r="B999" s="67">
        <v>9.15</v>
      </c>
      <c r="C999" s="67">
        <v>5.1674466295264612</v>
      </c>
      <c r="D999" s="84">
        <v>3.3231000000000006</v>
      </c>
      <c r="E999" s="67">
        <v>45.087336607142866</v>
      </c>
    </row>
    <row r="1000" spans="1:5" ht="15" x14ac:dyDescent="0.2">
      <c r="A1000" s="48">
        <v>999</v>
      </c>
      <c r="B1000" s="67">
        <v>11.38</v>
      </c>
      <c r="C1000" s="67">
        <v>4.1951484722222245</v>
      </c>
      <c r="D1000" s="84">
        <v>2.5383927272727269</v>
      </c>
      <c r="E1000" s="67">
        <v>43.226276250000012</v>
      </c>
    </row>
    <row r="1001" spans="1:5" ht="15" x14ac:dyDescent="0.2">
      <c r="A1001" s="48">
        <v>1000</v>
      </c>
      <c r="B1001" s="67">
        <v>13.74</v>
      </c>
      <c r="C1001" s="67">
        <v>3.0894752367688039</v>
      </c>
      <c r="D1001" s="84">
        <v>1.5610666666666666</v>
      </c>
      <c r="E1001" s="67">
        <v>37.650419642857145</v>
      </c>
    </row>
    <row r="1002" spans="1:5" ht="15" x14ac:dyDescent="0.2">
      <c r="A1002" s="48">
        <v>1001</v>
      </c>
      <c r="B1002" s="67">
        <v>14.86</v>
      </c>
      <c r="C1002" s="67">
        <v>1.7122515492957744</v>
      </c>
      <c r="D1002" s="84">
        <v>0.68550638297872346</v>
      </c>
      <c r="E1002" s="67">
        <v>20.971178035714285</v>
      </c>
    </row>
    <row r="1003" spans="1:5" ht="15" x14ac:dyDescent="0.2">
      <c r="A1003" s="48">
        <v>1002</v>
      </c>
      <c r="B1003" s="67">
        <v>13.88</v>
      </c>
      <c r="C1003" s="67">
        <v>0.45541219999999999</v>
      </c>
      <c r="D1003" s="84">
        <v>7.3894736842105277E-2</v>
      </c>
      <c r="E1003" s="67">
        <v>3.2750383636363645</v>
      </c>
    </row>
    <row r="1004" spans="1:5" ht="15" x14ac:dyDescent="0.2">
      <c r="A1004" s="48">
        <v>1003</v>
      </c>
      <c r="B1004" s="67">
        <v>13.85</v>
      </c>
      <c r="C1004" s="67">
        <v>3.5197938144329893E-2</v>
      </c>
      <c r="D1004" s="83">
        <v>0</v>
      </c>
      <c r="E1004" s="68">
        <v>0</v>
      </c>
    </row>
    <row r="1005" spans="1:5" ht="15" x14ac:dyDescent="0.2">
      <c r="A1005" s="48">
        <v>1004</v>
      </c>
      <c r="B1005" s="67">
        <v>12.09</v>
      </c>
      <c r="C1005" s="68">
        <v>0</v>
      </c>
      <c r="D1005" s="83">
        <v>0</v>
      </c>
      <c r="E1005" s="68">
        <v>0</v>
      </c>
    </row>
    <row r="1006" spans="1:5" ht="15" x14ac:dyDescent="0.2">
      <c r="A1006" s="48">
        <v>1005</v>
      </c>
      <c r="B1006" s="67">
        <v>11.98</v>
      </c>
      <c r="C1006" s="68">
        <v>0</v>
      </c>
      <c r="D1006" s="83">
        <v>0</v>
      </c>
      <c r="E1006" s="68">
        <v>0</v>
      </c>
    </row>
    <row r="1007" spans="1:5" ht="15" x14ac:dyDescent="0.2">
      <c r="A1007" s="48">
        <v>1006</v>
      </c>
      <c r="B1007" s="67">
        <v>11.79</v>
      </c>
      <c r="C1007" s="68">
        <v>0</v>
      </c>
      <c r="D1007" s="83">
        <v>0</v>
      </c>
      <c r="E1007" s="68">
        <v>0</v>
      </c>
    </row>
    <row r="1008" spans="1:5" ht="15" x14ac:dyDescent="0.2">
      <c r="A1008" s="48">
        <v>1007</v>
      </c>
      <c r="B1008" s="67">
        <v>11.78</v>
      </c>
      <c r="C1008" s="68">
        <v>0</v>
      </c>
      <c r="D1008" s="83">
        <v>0</v>
      </c>
      <c r="E1008" s="68">
        <v>0</v>
      </c>
    </row>
    <row r="1009" spans="1:5" ht="15" x14ac:dyDescent="0.2">
      <c r="A1009" s="48">
        <v>1008</v>
      </c>
      <c r="B1009" s="67">
        <v>12.27</v>
      </c>
      <c r="C1009" s="68">
        <v>0</v>
      </c>
      <c r="D1009" s="83">
        <v>0</v>
      </c>
      <c r="E1009" s="68">
        <v>0</v>
      </c>
    </row>
    <row r="1010" spans="1:5" ht="15" x14ac:dyDescent="0.2">
      <c r="A1010" s="48">
        <v>1009</v>
      </c>
      <c r="B1010" s="67">
        <v>10.97</v>
      </c>
      <c r="C1010" s="68">
        <v>0</v>
      </c>
      <c r="D1010" s="83">
        <v>0</v>
      </c>
      <c r="E1010" s="68">
        <v>0</v>
      </c>
    </row>
    <row r="1011" spans="1:5" ht="15" x14ac:dyDescent="0.2">
      <c r="A1011" s="48">
        <v>1010</v>
      </c>
      <c r="B1011" s="67">
        <v>9.1</v>
      </c>
      <c r="C1011" s="68">
        <v>0</v>
      </c>
      <c r="D1011" s="83">
        <v>0</v>
      </c>
      <c r="E1011" s="68">
        <v>0</v>
      </c>
    </row>
    <row r="1012" spans="1:5" ht="15" x14ac:dyDescent="0.2">
      <c r="A1012" s="48">
        <v>1011</v>
      </c>
      <c r="B1012" s="67">
        <v>11.42</v>
      </c>
      <c r="C1012" s="68">
        <v>0</v>
      </c>
      <c r="D1012" s="83">
        <v>0</v>
      </c>
      <c r="E1012" s="68">
        <v>0</v>
      </c>
    </row>
    <row r="1013" spans="1:5" ht="15" x14ac:dyDescent="0.2">
      <c r="A1013" s="48">
        <v>1012</v>
      </c>
      <c r="B1013" s="67">
        <v>10.78</v>
      </c>
      <c r="C1013" s="68">
        <v>0</v>
      </c>
      <c r="D1013" s="83">
        <v>0</v>
      </c>
      <c r="E1013" s="68">
        <v>0</v>
      </c>
    </row>
    <row r="1014" spans="1:5" ht="15" x14ac:dyDescent="0.2">
      <c r="A1014" s="48">
        <v>1013</v>
      </c>
      <c r="B1014" s="67">
        <v>8.9600000000000009</v>
      </c>
      <c r="C1014" s="68">
        <v>0</v>
      </c>
      <c r="D1014" s="83">
        <v>0</v>
      </c>
      <c r="E1014" s="68">
        <v>0</v>
      </c>
    </row>
    <row r="1015" spans="1:5" ht="15" x14ac:dyDescent="0.2">
      <c r="A1015" s="48">
        <v>1014</v>
      </c>
      <c r="B1015" s="67">
        <v>7.17</v>
      </c>
      <c r="C1015" s="67">
        <v>1.7500000000000002E-2</v>
      </c>
      <c r="D1015" s="83">
        <v>0</v>
      </c>
      <c r="E1015" s="69">
        <v>0.20897214285714288</v>
      </c>
    </row>
    <row r="1016" spans="1:5" ht="15" x14ac:dyDescent="0.2">
      <c r="A1016" s="48">
        <v>1015</v>
      </c>
      <c r="B1016" s="67">
        <v>5.88</v>
      </c>
      <c r="C1016" s="67">
        <v>0.37340954022988498</v>
      </c>
      <c r="D1016" s="84">
        <v>2.8971428571428572E-2</v>
      </c>
      <c r="E1016" s="67">
        <v>8.0675501785714285</v>
      </c>
    </row>
    <row r="1017" spans="1:5" ht="15" x14ac:dyDescent="0.2">
      <c r="A1017" s="48">
        <v>1016</v>
      </c>
      <c r="B1017" s="67">
        <v>3.67</v>
      </c>
      <c r="C1017" s="67">
        <v>1.7866851396648047</v>
      </c>
      <c r="D1017" s="84">
        <v>0.34431428571428574</v>
      </c>
      <c r="E1017" s="67">
        <v>26.42724446428571</v>
      </c>
    </row>
    <row r="1018" spans="1:5" ht="15" x14ac:dyDescent="0.2">
      <c r="A1018" s="48">
        <v>1017</v>
      </c>
      <c r="B1018" s="67">
        <v>6.38</v>
      </c>
      <c r="C1018" s="67">
        <v>3.4684230083565448</v>
      </c>
      <c r="D1018" s="84">
        <v>1.3414666666666675</v>
      </c>
      <c r="E1018" s="67">
        <v>38.459507857142853</v>
      </c>
    </row>
    <row r="1019" spans="1:5" ht="15" x14ac:dyDescent="0.2">
      <c r="A1019" s="48">
        <v>1018</v>
      </c>
      <c r="B1019" s="67">
        <v>4.3499999999999996</v>
      </c>
      <c r="C1019" s="67">
        <v>4.84851113888889</v>
      </c>
      <c r="D1019" s="84">
        <v>2.7260072727272728</v>
      </c>
      <c r="E1019" s="67">
        <v>44.371247142857136</v>
      </c>
    </row>
    <row r="1020" spans="1:5" ht="15" x14ac:dyDescent="0.2">
      <c r="A1020" s="48">
        <v>1019</v>
      </c>
      <c r="B1020" s="67">
        <v>7.22</v>
      </c>
      <c r="C1020" s="67">
        <v>5.5659580501392796</v>
      </c>
      <c r="D1020" s="84">
        <v>3.371764285714284</v>
      </c>
      <c r="E1020" s="67">
        <v>47.937899464285714</v>
      </c>
    </row>
    <row r="1021" spans="1:5" ht="15" x14ac:dyDescent="0.2">
      <c r="A1021" s="48">
        <v>1020</v>
      </c>
      <c r="B1021" s="67">
        <v>9.74</v>
      </c>
      <c r="C1021" s="67">
        <v>5.5604566111111096</v>
      </c>
      <c r="D1021" s="84">
        <v>3.6748714285714281</v>
      </c>
      <c r="E1021" s="67">
        <v>48.008893035714273</v>
      </c>
    </row>
    <row r="1022" spans="1:5" ht="15" x14ac:dyDescent="0.2">
      <c r="A1022" s="48">
        <v>1021</v>
      </c>
      <c r="B1022" s="67">
        <v>9.89</v>
      </c>
      <c r="C1022" s="67">
        <v>5.4567020555555583</v>
      </c>
      <c r="D1022" s="84">
        <v>3.6309642857142852</v>
      </c>
      <c r="E1022" s="67">
        <v>47.730091964285705</v>
      </c>
    </row>
    <row r="1023" spans="1:5" ht="15" x14ac:dyDescent="0.2">
      <c r="A1023" s="48">
        <v>1022</v>
      </c>
      <c r="B1023" s="67">
        <v>9.15</v>
      </c>
      <c r="C1023" s="67">
        <v>5.1674466295264612</v>
      </c>
      <c r="D1023" s="84">
        <v>3.3231000000000006</v>
      </c>
      <c r="E1023" s="67">
        <v>45.087336607142866</v>
      </c>
    </row>
    <row r="1024" spans="1:5" ht="15" x14ac:dyDescent="0.2">
      <c r="A1024" s="48">
        <v>1023</v>
      </c>
      <c r="B1024" s="67">
        <v>11.38</v>
      </c>
      <c r="C1024" s="67">
        <v>4.1951484722222245</v>
      </c>
      <c r="D1024" s="84">
        <v>2.5383927272727269</v>
      </c>
      <c r="E1024" s="67">
        <v>43.226276250000012</v>
      </c>
    </row>
    <row r="1025" spans="1:5" ht="15" x14ac:dyDescent="0.2">
      <c r="A1025" s="48">
        <v>1024</v>
      </c>
      <c r="B1025" s="67">
        <v>13.74</v>
      </c>
      <c r="C1025" s="67">
        <v>3.0894752367688039</v>
      </c>
      <c r="D1025" s="84">
        <v>1.5610666666666666</v>
      </c>
      <c r="E1025" s="67">
        <v>37.650419642857145</v>
      </c>
    </row>
    <row r="1026" spans="1:5" ht="15" x14ac:dyDescent="0.2">
      <c r="A1026" s="48">
        <v>1025</v>
      </c>
      <c r="B1026" s="67">
        <v>14.86</v>
      </c>
      <c r="C1026" s="67">
        <v>1.7122515492957744</v>
      </c>
      <c r="D1026" s="84">
        <v>0.68550638297872346</v>
      </c>
      <c r="E1026" s="67">
        <v>20.971178035714285</v>
      </c>
    </row>
    <row r="1027" spans="1:5" ht="15" x14ac:dyDescent="0.2">
      <c r="A1027" s="48">
        <v>1026</v>
      </c>
      <c r="B1027" s="67">
        <v>13.88</v>
      </c>
      <c r="C1027" s="67">
        <v>0.45541219999999999</v>
      </c>
      <c r="D1027" s="84">
        <v>7.3894736842105277E-2</v>
      </c>
      <c r="E1027" s="67">
        <v>3.2750383636363645</v>
      </c>
    </row>
    <row r="1028" spans="1:5" ht="15" x14ac:dyDescent="0.2">
      <c r="A1028" s="48">
        <v>1027</v>
      </c>
      <c r="B1028" s="67">
        <v>13.85</v>
      </c>
      <c r="C1028" s="67">
        <v>3.5197938144329893E-2</v>
      </c>
      <c r="D1028" s="83">
        <v>0</v>
      </c>
      <c r="E1028" s="68">
        <v>0</v>
      </c>
    </row>
    <row r="1029" spans="1:5" ht="15" x14ac:dyDescent="0.2">
      <c r="A1029" s="48">
        <v>1028</v>
      </c>
      <c r="B1029" s="67">
        <v>12.09</v>
      </c>
      <c r="C1029" s="68">
        <v>0</v>
      </c>
      <c r="D1029" s="83">
        <v>0</v>
      </c>
      <c r="E1029" s="68">
        <v>0</v>
      </c>
    </row>
    <row r="1030" spans="1:5" ht="15" x14ac:dyDescent="0.2">
      <c r="A1030" s="48">
        <v>1029</v>
      </c>
      <c r="B1030" s="67">
        <v>11.98</v>
      </c>
      <c r="C1030" s="68">
        <v>0</v>
      </c>
      <c r="D1030" s="83">
        <v>0</v>
      </c>
      <c r="E1030" s="68">
        <v>0</v>
      </c>
    </row>
    <row r="1031" spans="1:5" ht="15" x14ac:dyDescent="0.2">
      <c r="A1031" s="48">
        <v>1030</v>
      </c>
      <c r="B1031" s="67">
        <v>11.79</v>
      </c>
      <c r="C1031" s="68">
        <v>0</v>
      </c>
      <c r="D1031" s="83">
        <v>0</v>
      </c>
      <c r="E1031" s="68">
        <v>0</v>
      </c>
    </row>
    <row r="1032" spans="1:5" ht="15" x14ac:dyDescent="0.2">
      <c r="A1032" s="48">
        <v>1031</v>
      </c>
      <c r="B1032" s="67">
        <v>11.78</v>
      </c>
      <c r="C1032" s="68">
        <v>0</v>
      </c>
      <c r="D1032" s="83">
        <v>0</v>
      </c>
      <c r="E1032" s="68">
        <v>0</v>
      </c>
    </row>
    <row r="1033" spans="1:5" ht="15" x14ac:dyDescent="0.2">
      <c r="A1033" s="48">
        <v>1032</v>
      </c>
      <c r="B1033" s="67">
        <v>12.27</v>
      </c>
      <c r="C1033" s="68">
        <v>0</v>
      </c>
      <c r="D1033" s="83">
        <v>0</v>
      </c>
      <c r="E1033" s="68">
        <v>0</v>
      </c>
    </row>
    <row r="1034" spans="1:5" ht="15" x14ac:dyDescent="0.2">
      <c r="A1034" s="48">
        <v>1033</v>
      </c>
      <c r="B1034" s="67">
        <v>10.97</v>
      </c>
      <c r="C1034" s="68">
        <v>0</v>
      </c>
      <c r="D1034" s="83">
        <v>0</v>
      </c>
      <c r="E1034" s="68">
        <v>0</v>
      </c>
    </row>
    <row r="1035" spans="1:5" ht="15" x14ac:dyDescent="0.2">
      <c r="A1035" s="48">
        <v>1034</v>
      </c>
      <c r="B1035" s="70">
        <v>9.1</v>
      </c>
      <c r="C1035" s="68">
        <v>0</v>
      </c>
      <c r="D1035" s="83">
        <v>0</v>
      </c>
      <c r="E1035" s="68">
        <v>0</v>
      </c>
    </row>
    <row r="1036" spans="1:5" ht="15" x14ac:dyDescent="0.2">
      <c r="A1036" s="48">
        <v>1035</v>
      </c>
      <c r="B1036" s="70">
        <v>11.42</v>
      </c>
      <c r="C1036" s="68">
        <v>0</v>
      </c>
      <c r="D1036" s="83">
        <v>0</v>
      </c>
      <c r="E1036" s="68">
        <v>0</v>
      </c>
    </row>
    <row r="1037" spans="1:5" ht="15" x14ac:dyDescent="0.2">
      <c r="A1037" s="48">
        <v>1036</v>
      </c>
      <c r="B1037" s="70">
        <v>10.78</v>
      </c>
      <c r="C1037" s="68">
        <v>0</v>
      </c>
      <c r="D1037" s="83">
        <v>0</v>
      </c>
      <c r="E1037" s="68">
        <v>0</v>
      </c>
    </row>
    <row r="1038" spans="1:5" ht="15" x14ac:dyDescent="0.2">
      <c r="A1038" s="48">
        <v>1037</v>
      </c>
      <c r="B1038" s="70">
        <v>8.9600000000000009</v>
      </c>
      <c r="C1038" s="68">
        <v>0</v>
      </c>
      <c r="D1038" s="83">
        <v>0</v>
      </c>
      <c r="E1038" s="68">
        <v>0</v>
      </c>
    </row>
    <row r="1039" spans="1:5" ht="15" x14ac:dyDescent="0.2">
      <c r="A1039" s="48">
        <v>1038</v>
      </c>
      <c r="B1039" s="70">
        <v>7.17</v>
      </c>
      <c r="C1039" s="67">
        <v>1.7500000000000002E-2</v>
      </c>
      <c r="D1039" s="83">
        <v>0</v>
      </c>
      <c r="E1039" s="69">
        <v>0.20897214285714288</v>
      </c>
    </row>
    <row r="1040" spans="1:5" ht="15" x14ac:dyDescent="0.2">
      <c r="A1040" s="48">
        <v>1039</v>
      </c>
      <c r="B1040" s="70">
        <v>5.88</v>
      </c>
      <c r="C1040" s="67">
        <v>0.37340954022988498</v>
      </c>
      <c r="D1040" s="84">
        <v>2.8971428571428572E-2</v>
      </c>
      <c r="E1040" s="67">
        <v>8.0675501785714285</v>
      </c>
    </row>
    <row r="1041" spans="1:5" ht="15" x14ac:dyDescent="0.2">
      <c r="A1041" s="48">
        <v>1040</v>
      </c>
      <c r="B1041" s="70">
        <v>3.67</v>
      </c>
      <c r="C1041" s="67">
        <v>1.7866851396648047</v>
      </c>
      <c r="D1041" s="84">
        <v>0.34431428571428574</v>
      </c>
      <c r="E1041" s="67">
        <v>26.42724446428571</v>
      </c>
    </row>
    <row r="1042" spans="1:5" ht="15" x14ac:dyDescent="0.2">
      <c r="A1042" s="48">
        <v>1041</v>
      </c>
      <c r="B1042" s="70">
        <v>6.38</v>
      </c>
      <c r="C1042" s="67">
        <v>3.4684230083565448</v>
      </c>
      <c r="D1042" s="84">
        <v>1.3414666666666675</v>
      </c>
      <c r="E1042" s="67">
        <v>38.459507857142853</v>
      </c>
    </row>
    <row r="1043" spans="1:5" ht="15" x14ac:dyDescent="0.2">
      <c r="A1043" s="48">
        <v>1042</v>
      </c>
      <c r="B1043" s="70">
        <v>4.3499999999999996</v>
      </c>
      <c r="C1043" s="67">
        <v>4.84851113888889</v>
      </c>
      <c r="D1043" s="84">
        <v>2.7260072727272728</v>
      </c>
      <c r="E1043" s="67">
        <v>44.371247142857136</v>
      </c>
    </row>
    <row r="1044" spans="1:5" ht="15" x14ac:dyDescent="0.2">
      <c r="A1044" s="48">
        <v>1043</v>
      </c>
      <c r="B1044" s="70">
        <v>7.22</v>
      </c>
      <c r="C1044" s="67">
        <v>5.5659580501392796</v>
      </c>
      <c r="D1044" s="84">
        <v>3.371764285714284</v>
      </c>
      <c r="E1044" s="67">
        <v>47.937899464285714</v>
      </c>
    </row>
    <row r="1045" spans="1:5" ht="15" x14ac:dyDescent="0.2">
      <c r="A1045" s="48">
        <v>1044</v>
      </c>
      <c r="B1045" s="70">
        <v>9.74</v>
      </c>
      <c r="C1045" s="67">
        <v>5.5604566111111096</v>
      </c>
      <c r="D1045" s="84">
        <v>3.6748714285714281</v>
      </c>
      <c r="E1045" s="67">
        <v>48.008893035714273</v>
      </c>
    </row>
    <row r="1046" spans="1:5" ht="15" x14ac:dyDescent="0.2">
      <c r="A1046" s="48">
        <v>1045</v>
      </c>
      <c r="B1046" s="70">
        <v>9.89</v>
      </c>
      <c r="C1046" s="67">
        <v>5.4567020555555583</v>
      </c>
      <c r="D1046" s="84">
        <v>3.6309642857142852</v>
      </c>
      <c r="E1046" s="67">
        <v>47.730091964285705</v>
      </c>
    </row>
    <row r="1047" spans="1:5" ht="15" x14ac:dyDescent="0.2">
      <c r="A1047" s="48">
        <v>1046</v>
      </c>
      <c r="B1047" s="70">
        <v>9.15</v>
      </c>
      <c r="C1047" s="67">
        <v>5.1674466295264612</v>
      </c>
      <c r="D1047" s="84">
        <v>3.3231000000000006</v>
      </c>
      <c r="E1047" s="67">
        <v>45.087336607142866</v>
      </c>
    </row>
    <row r="1048" spans="1:5" ht="15" x14ac:dyDescent="0.2">
      <c r="A1048" s="48">
        <v>1047</v>
      </c>
      <c r="B1048" s="70">
        <v>11.38</v>
      </c>
      <c r="C1048" s="67">
        <v>4.1951484722222245</v>
      </c>
      <c r="D1048" s="84">
        <v>2.5383927272727269</v>
      </c>
      <c r="E1048" s="67">
        <v>43.226276250000012</v>
      </c>
    </row>
    <row r="1049" spans="1:5" ht="15" x14ac:dyDescent="0.2">
      <c r="A1049" s="48">
        <v>1048</v>
      </c>
      <c r="B1049" s="70">
        <v>13.74</v>
      </c>
      <c r="C1049" s="67">
        <v>3.0894752367688039</v>
      </c>
      <c r="D1049" s="84">
        <v>1.5610666666666666</v>
      </c>
      <c r="E1049" s="67">
        <v>37.650419642857145</v>
      </c>
    </row>
    <row r="1050" spans="1:5" ht="15" x14ac:dyDescent="0.2">
      <c r="A1050" s="48">
        <v>1049</v>
      </c>
      <c r="B1050" s="70">
        <v>14.86</v>
      </c>
      <c r="C1050" s="67">
        <v>1.7122515492957744</v>
      </c>
      <c r="D1050" s="84">
        <v>0.68550638297872346</v>
      </c>
      <c r="E1050" s="67">
        <v>20.971178035714285</v>
      </c>
    </row>
    <row r="1051" spans="1:5" ht="15" x14ac:dyDescent="0.2">
      <c r="A1051" s="48">
        <v>1050</v>
      </c>
      <c r="B1051" s="70">
        <v>13.88</v>
      </c>
      <c r="C1051" s="67">
        <v>0.45541219999999999</v>
      </c>
      <c r="D1051" s="84">
        <v>7.3894736842105277E-2</v>
      </c>
      <c r="E1051" s="67">
        <v>3.2750383636363645</v>
      </c>
    </row>
    <row r="1052" spans="1:5" ht="15" x14ac:dyDescent="0.2">
      <c r="A1052" s="48">
        <v>1051</v>
      </c>
      <c r="B1052" s="70">
        <v>13.85</v>
      </c>
      <c r="C1052" s="67">
        <v>3.5197938144329893E-2</v>
      </c>
      <c r="D1052" s="83">
        <v>0</v>
      </c>
      <c r="E1052" s="68">
        <v>0</v>
      </c>
    </row>
    <row r="1053" spans="1:5" ht="15" x14ac:dyDescent="0.2">
      <c r="A1053" s="48">
        <v>1052</v>
      </c>
      <c r="B1053" s="70">
        <v>12.09</v>
      </c>
      <c r="C1053" s="68">
        <v>0</v>
      </c>
      <c r="D1053" s="83">
        <v>0</v>
      </c>
      <c r="E1053" s="68">
        <v>0</v>
      </c>
    </row>
    <row r="1054" spans="1:5" ht="15" x14ac:dyDescent="0.2">
      <c r="A1054" s="48">
        <v>1053</v>
      </c>
      <c r="B1054" s="70">
        <v>11.98</v>
      </c>
      <c r="C1054" s="68">
        <v>0</v>
      </c>
      <c r="D1054" s="83">
        <v>0</v>
      </c>
      <c r="E1054" s="68">
        <v>0</v>
      </c>
    </row>
    <row r="1055" spans="1:5" ht="15" x14ac:dyDescent="0.2">
      <c r="A1055" s="48">
        <v>1054</v>
      </c>
      <c r="B1055" s="70">
        <v>11.79</v>
      </c>
      <c r="C1055" s="68">
        <v>0</v>
      </c>
      <c r="D1055" s="83">
        <v>0</v>
      </c>
      <c r="E1055" s="68">
        <v>0</v>
      </c>
    </row>
    <row r="1056" spans="1:5" ht="15" x14ac:dyDescent="0.2">
      <c r="A1056" s="48">
        <v>1055</v>
      </c>
      <c r="B1056" s="70">
        <v>11.78</v>
      </c>
      <c r="C1056" s="68">
        <v>0</v>
      </c>
      <c r="D1056" s="83">
        <v>0</v>
      </c>
      <c r="E1056" s="68">
        <v>0</v>
      </c>
    </row>
    <row r="1057" spans="1:5" ht="15" x14ac:dyDescent="0.2">
      <c r="A1057" s="48">
        <v>1056</v>
      </c>
      <c r="B1057" s="70">
        <v>12.27</v>
      </c>
      <c r="C1057" s="68">
        <v>0</v>
      </c>
      <c r="D1057" s="83">
        <v>0</v>
      </c>
      <c r="E1057" s="68">
        <v>0</v>
      </c>
    </row>
    <row r="1058" spans="1:5" ht="15" x14ac:dyDescent="0.2">
      <c r="A1058" s="48">
        <v>1057</v>
      </c>
      <c r="B1058" s="67">
        <v>10.97</v>
      </c>
      <c r="C1058" s="68">
        <v>0</v>
      </c>
      <c r="D1058" s="83">
        <v>0</v>
      </c>
      <c r="E1058" s="68">
        <v>0</v>
      </c>
    </row>
    <row r="1059" spans="1:5" ht="15" x14ac:dyDescent="0.2">
      <c r="A1059" s="48">
        <v>1058</v>
      </c>
      <c r="B1059" s="70">
        <v>9.1</v>
      </c>
      <c r="C1059" s="68">
        <v>0</v>
      </c>
      <c r="D1059" s="83">
        <v>0</v>
      </c>
      <c r="E1059" s="68">
        <v>0</v>
      </c>
    </row>
    <row r="1060" spans="1:5" ht="15" x14ac:dyDescent="0.2">
      <c r="A1060" s="48">
        <v>1059</v>
      </c>
      <c r="B1060" s="70">
        <v>11.42</v>
      </c>
      <c r="C1060" s="68">
        <v>0</v>
      </c>
      <c r="D1060" s="83">
        <v>0</v>
      </c>
      <c r="E1060" s="68">
        <v>0</v>
      </c>
    </row>
    <row r="1061" spans="1:5" ht="15" x14ac:dyDescent="0.2">
      <c r="A1061" s="48">
        <v>1060</v>
      </c>
      <c r="B1061" s="70">
        <v>10.78</v>
      </c>
      <c r="C1061" s="68">
        <v>0</v>
      </c>
      <c r="D1061" s="83">
        <v>0</v>
      </c>
      <c r="E1061" s="68">
        <v>0</v>
      </c>
    </row>
    <row r="1062" spans="1:5" ht="15" x14ac:dyDescent="0.2">
      <c r="A1062" s="48">
        <v>1061</v>
      </c>
      <c r="B1062" s="70">
        <v>8.9600000000000009</v>
      </c>
      <c r="C1062" s="68">
        <v>0</v>
      </c>
      <c r="D1062" s="83">
        <v>0</v>
      </c>
      <c r="E1062" s="68">
        <v>0</v>
      </c>
    </row>
    <row r="1063" spans="1:5" ht="15" x14ac:dyDescent="0.2">
      <c r="A1063" s="48">
        <v>1062</v>
      </c>
      <c r="B1063" s="70">
        <v>7.17</v>
      </c>
      <c r="C1063" s="67">
        <v>1.7500000000000002E-2</v>
      </c>
      <c r="D1063" s="83">
        <v>0</v>
      </c>
      <c r="E1063" s="69">
        <v>0.20897214285714288</v>
      </c>
    </row>
    <row r="1064" spans="1:5" ht="15" x14ac:dyDescent="0.2">
      <c r="A1064" s="48">
        <v>1063</v>
      </c>
      <c r="B1064" s="70">
        <v>5.88</v>
      </c>
      <c r="C1064" s="67">
        <v>0.37340954022988498</v>
      </c>
      <c r="D1064" s="84">
        <v>2.8971428571428572E-2</v>
      </c>
      <c r="E1064" s="67">
        <v>8.0675501785714285</v>
      </c>
    </row>
    <row r="1065" spans="1:5" ht="15" x14ac:dyDescent="0.2">
      <c r="A1065" s="48">
        <v>1064</v>
      </c>
      <c r="B1065" s="70">
        <v>3.67</v>
      </c>
      <c r="C1065" s="67">
        <v>1.7866851396648047</v>
      </c>
      <c r="D1065" s="84">
        <v>0.34431428571428574</v>
      </c>
      <c r="E1065" s="67">
        <v>26.42724446428571</v>
      </c>
    </row>
    <row r="1066" spans="1:5" ht="15" x14ac:dyDescent="0.2">
      <c r="A1066" s="48">
        <v>1065</v>
      </c>
      <c r="B1066" s="70">
        <v>6.38</v>
      </c>
      <c r="C1066" s="67">
        <v>3.4684230083565448</v>
      </c>
      <c r="D1066" s="84">
        <v>1.3414666666666675</v>
      </c>
      <c r="E1066" s="67">
        <v>38.459507857142853</v>
      </c>
    </row>
    <row r="1067" spans="1:5" ht="15" x14ac:dyDescent="0.2">
      <c r="A1067" s="48">
        <v>1066</v>
      </c>
      <c r="B1067" s="70">
        <v>4.3499999999999996</v>
      </c>
      <c r="C1067" s="67">
        <v>4.84851113888889</v>
      </c>
      <c r="D1067" s="84">
        <v>2.7260072727272728</v>
      </c>
      <c r="E1067" s="67">
        <v>44.371247142857136</v>
      </c>
    </row>
    <row r="1068" spans="1:5" ht="15" x14ac:dyDescent="0.2">
      <c r="A1068" s="48">
        <v>1067</v>
      </c>
      <c r="B1068" s="70">
        <v>7.22</v>
      </c>
      <c r="C1068" s="67">
        <v>5.5659580501392796</v>
      </c>
      <c r="D1068" s="84">
        <v>3.371764285714284</v>
      </c>
      <c r="E1068" s="67">
        <v>47.937899464285714</v>
      </c>
    </row>
    <row r="1069" spans="1:5" ht="15" x14ac:dyDescent="0.2">
      <c r="A1069" s="48">
        <v>1068</v>
      </c>
      <c r="B1069" s="70">
        <v>9.74</v>
      </c>
      <c r="C1069" s="67">
        <v>5.5604566111111096</v>
      </c>
      <c r="D1069" s="84">
        <v>3.6748714285714281</v>
      </c>
      <c r="E1069" s="67">
        <v>48.008893035714273</v>
      </c>
    </row>
    <row r="1070" spans="1:5" ht="15" x14ac:dyDescent="0.2">
      <c r="A1070" s="48">
        <v>1069</v>
      </c>
      <c r="B1070" s="70">
        <v>9.89</v>
      </c>
      <c r="C1070" s="67">
        <v>5.4567020555555583</v>
      </c>
      <c r="D1070" s="84">
        <v>3.6309642857142852</v>
      </c>
      <c r="E1070" s="67">
        <v>47.730091964285705</v>
      </c>
    </row>
    <row r="1071" spans="1:5" ht="15" x14ac:dyDescent="0.2">
      <c r="A1071" s="48">
        <v>1070</v>
      </c>
      <c r="B1071" s="70">
        <v>9.15</v>
      </c>
      <c r="C1071" s="67">
        <v>5.1674466295264612</v>
      </c>
      <c r="D1071" s="84">
        <v>3.3231000000000006</v>
      </c>
      <c r="E1071" s="67">
        <v>45.087336607142866</v>
      </c>
    </row>
    <row r="1072" spans="1:5" ht="15" x14ac:dyDescent="0.2">
      <c r="A1072" s="48">
        <v>1071</v>
      </c>
      <c r="B1072" s="70">
        <v>11.38</v>
      </c>
      <c r="C1072" s="67">
        <v>4.1951484722222245</v>
      </c>
      <c r="D1072" s="84">
        <v>2.5383927272727269</v>
      </c>
      <c r="E1072" s="67">
        <v>43.226276250000012</v>
      </c>
    </row>
    <row r="1073" spans="1:5" ht="15" x14ac:dyDescent="0.2">
      <c r="A1073" s="48">
        <v>1072</v>
      </c>
      <c r="B1073" s="70">
        <v>13.74</v>
      </c>
      <c r="C1073" s="67">
        <v>3.0894752367688039</v>
      </c>
      <c r="D1073" s="84">
        <v>1.5610666666666666</v>
      </c>
      <c r="E1073" s="67">
        <v>37.650419642857145</v>
      </c>
    </row>
    <row r="1074" spans="1:5" ht="15" x14ac:dyDescent="0.2">
      <c r="A1074" s="48">
        <v>1073</v>
      </c>
      <c r="B1074" s="70">
        <v>14.86</v>
      </c>
      <c r="C1074" s="67">
        <v>1.7122515492957744</v>
      </c>
      <c r="D1074" s="84">
        <v>0.68550638297872346</v>
      </c>
      <c r="E1074" s="67">
        <v>20.971178035714285</v>
      </c>
    </row>
    <row r="1075" spans="1:5" ht="15" x14ac:dyDescent="0.2">
      <c r="A1075" s="48">
        <v>1074</v>
      </c>
      <c r="B1075" s="70">
        <v>13.88</v>
      </c>
      <c r="C1075" s="67">
        <v>0.45541219999999999</v>
      </c>
      <c r="D1075" s="84">
        <v>7.3894736842105277E-2</v>
      </c>
      <c r="E1075" s="67">
        <v>3.2750383636363645</v>
      </c>
    </row>
    <row r="1076" spans="1:5" ht="15" x14ac:dyDescent="0.2">
      <c r="A1076" s="48">
        <v>1075</v>
      </c>
      <c r="B1076" s="70">
        <v>13.85</v>
      </c>
      <c r="C1076" s="67">
        <v>3.5197938144329893E-2</v>
      </c>
      <c r="D1076" s="83">
        <v>0</v>
      </c>
      <c r="E1076" s="68">
        <v>0</v>
      </c>
    </row>
    <row r="1077" spans="1:5" ht="15" x14ac:dyDescent="0.2">
      <c r="A1077" s="48">
        <v>1076</v>
      </c>
      <c r="B1077" s="70">
        <v>12.09</v>
      </c>
      <c r="C1077" s="68">
        <v>0</v>
      </c>
      <c r="D1077" s="83">
        <v>0</v>
      </c>
      <c r="E1077" s="68">
        <v>0</v>
      </c>
    </row>
    <row r="1078" spans="1:5" ht="15" x14ac:dyDescent="0.2">
      <c r="A1078" s="48">
        <v>1077</v>
      </c>
      <c r="B1078" s="70">
        <v>11.98</v>
      </c>
      <c r="C1078" s="68">
        <v>0</v>
      </c>
      <c r="D1078" s="83">
        <v>0</v>
      </c>
      <c r="E1078" s="68">
        <v>0</v>
      </c>
    </row>
    <row r="1079" spans="1:5" ht="15" x14ac:dyDescent="0.2">
      <c r="A1079" s="48">
        <v>1078</v>
      </c>
      <c r="B1079" s="70">
        <v>11.79</v>
      </c>
      <c r="C1079" s="68">
        <v>0</v>
      </c>
      <c r="D1079" s="83">
        <v>0</v>
      </c>
      <c r="E1079" s="68">
        <v>0</v>
      </c>
    </row>
    <row r="1080" spans="1:5" ht="15" x14ac:dyDescent="0.2">
      <c r="A1080" s="48">
        <v>1079</v>
      </c>
      <c r="B1080" s="70">
        <v>11.78</v>
      </c>
      <c r="C1080" s="68">
        <v>0</v>
      </c>
      <c r="D1080" s="83">
        <v>0</v>
      </c>
      <c r="E1080" s="68">
        <v>0</v>
      </c>
    </row>
    <row r="1081" spans="1:5" ht="15" x14ac:dyDescent="0.2">
      <c r="A1081" s="48">
        <v>1080</v>
      </c>
      <c r="B1081" s="70">
        <v>12.27</v>
      </c>
      <c r="C1081" s="68">
        <v>0</v>
      </c>
      <c r="D1081" s="83">
        <v>0</v>
      </c>
      <c r="E1081" s="68">
        <v>0</v>
      </c>
    </row>
    <row r="1082" spans="1:5" ht="15" x14ac:dyDescent="0.2">
      <c r="A1082" s="48">
        <v>1081</v>
      </c>
      <c r="B1082" s="67">
        <v>10.97</v>
      </c>
      <c r="C1082" s="68">
        <v>0</v>
      </c>
      <c r="D1082" s="83">
        <v>0</v>
      </c>
      <c r="E1082" s="68">
        <v>0</v>
      </c>
    </row>
    <row r="1083" spans="1:5" ht="15" x14ac:dyDescent="0.2">
      <c r="A1083" s="48">
        <v>1082</v>
      </c>
      <c r="B1083" s="67">
        <v>9.1</v>
      </c>
      <c r="C1083" s="68">
        <v>0</v>
      </c>
      <c r="D1083" s="83">
        <v>0</v>
      </c>
      <c r="E1083" s="68">
        <v>0</v>
      </c>
    </row>
    <row r="1084" spans="1:5" ht="15" x14ac:dyDescent="0.2">
      <c r="A1084" s="48">
        <v>1083</v>
      </c>
      <c r="B1084" s="67">
        <v>11.42</v>
      </c>
      <c r="C1084" s="68">
        <v>0</v>
      </c>
      <c r="D1084" s="83">
        <v>0</v>
      </c>
      <c r="E1084" s="68">
        <v>0</v>
      </c>
    </row>
    <row r="1085" spans="1:5" ht="15" x14ac:dyDescent="0.2">
      <c r="A1085" s="48">
        <v>1084</v>
      </c>
      <c r="B1085" s="67">
        <v>10.78</v>
      </c>
      <c r="C1085" s="68">
        <v>0</v>
      </c>
      <c r="D1085" s="83">
        <v>0</v>
      </c>
      <c r="E1085" s="68">
        <v>0</v>
      </c>
    </row>
    <row r="1086" spans="1:5" ht="15" x14ac:dyDescent="0.2">
      <c r="A1086" s="48">
        <v>1085</v>
      </c>
      <c r="B1086" s="67">
        <v>8.9600000000000009</v>
      </c>
      <c r="C1086" s="68">
        <v>0</v>
      </c>
      <c r="D1086" s="83">
        <v>0</v>
      </c>
      <c r="E1086" s="68">
        <v>0</v>
      </c>
    </row>
    <row r="1087" spans="1:5" ht="15" x14ac:dyDescent="0.2">
      <c r="A1087" s="48">
        <v>1086</v>
      </c>
      <c r="B1087" s="67">
        <v>7.17</v>
      </c>
      <c r="C1087" s="67">
        <v>1.7500000000000002E-2</v>
      </c>
      <c r="D1087" s="83">
        <v>0</v>
      </c>
      <c r="E1087" s="69">
        <v>0.20897214285714288</v>
      </c>
    </row>
    <row r="1088" spans="1:5" ht="15" x14ac:dyDescent="0.2">
      <c r="A1088" s="48">
        <v>1087</v>
      </c>
      <c r="B1088" s="67">
        <v>5.88</v>
      </c>
      <c r="C1088" s="67">
        <v>0.37340954022988498</v>
      </c>
      <c r="D1088" s="84">
        <v>2.8971428571428572E-2</v>
      </c>
      <c r="E1088" s="67">
        <v>8.0675501785714285</v>
      </c>
    </row>
    <row r="1089" spans="1:5" ht="15" x14ac:dyDescent="0.2">
      <c r="A1089" s="48">
        <v>1088</v>
      </c>
      <c r="B1089" s="67">
        <v>3.67</v>
      </c>
      <c r="C1089" s="67">
        <v>1.7866851396648047</v>
      </c>
      <c r="D1089" s="84">
        <v>0.34431428571428574</v>
      </c>
      <c r="E1089" s="67">
        <v>26.42724446428571</v>
      </c>
    </row>
    <row r="1090" spans="1:5" ht="15" x14ac:dyDescent="0.2">
      <c r="A1090" s="48">
        <v>1089</v>
      </c>
      <c r="B1090" s="67">
        <v>6.38</v>
      </c>
      <c r="C1090" s="67">
        <v>3.4684230083565448</v>
      </c>
      <c r="D1090" s="84">
        <v>1.3414666666666675</v>
      </c>
      <c r="E1090" s="67">
        <v>38.459507857142853</v>
      </c>
    </row>
    <row r="1091" spans="1:5" ht="15" x14ac:dyDescent="0.2">
      <c r="A1091" s="48">
        <v>1090</v>
      </c>
      <c r="B1091" s="67">
        <v>4.3499999999999996</v>
      </c>
      <c r="C1091" s="67">
        <v>4.84851113888889</v>
      </c>
      <c r="D1091" s="84">
        <v>2.7260072727272728</v>
      </c>
      <c r="E1091" s="67">
        <v>44.371247142857136</v>
      </c>
    </row>
    <row r="1092" spans="1:5" ht="15" x14ac:dyDescent="0.2">
      <c r="A1092" s="48">
        <v>1091</v>
      </c>
      <c r="B1092" s="67">
        <v>7.22</v>
      </c>
      <c r="C1092" s="67">
        <v>5.5659580501392796</v>
      </c>
      <c r="D1092" s="84">
        <v>3.371764285714284</v>
      </c>
      <c r="E1092" s="67">
        <v>47.937899464285714</v>
      </c>
    </row>
    <row r="1093" spans="1:5" ht="15" x14ac:dyDescent="0.2">
      <c r="A1093" s="48">
        <v>1092</v>
      </c>
      <c r="B1093" s="67">
        <v>9.74</v>
      </c>
      <c r="C1093" s="67">
        <v>5.5604566111111096</v>
      </c>
      <c r="D1093" s="84">
        <v>3.6748714285714281</v>
      </c>
      <c r="E1093" s="67">
        <v>48.008893035714273</v>
      </c>
    </row>
    <row r="1094" spans="1:5" ht="15" x14ac:dyDescent="0.2">
      <c r="A1094" s="48">
        <v>1093</v>
      </c>
      <c r="B1094" s="67">
        <v>9.89</v>
      </c>
      <c r="C1094" s="67">
        <v>5.4567020555555583</v>
      </c>
      <c r="D1094" s="84">
        <v>3.6309642857142852</v>
      </c>
      <c r="E1094" s="67">
        <v>47.730091964285705</v>
      </c>
    </row>
    <row r="1095" spans="1:5" ht="15" x14ac:dyDescent="0.2">
      <c r="A1095" s="48">
        <v>1094</v>
      </c>
      <c r="B1095" s="67">
        <v>9.15</v>
      </c>
      <c r="C1095" s="67">
        <v>5.1674466295264612</v>
      </c>
      <c r="D1095" s="84">
        <v>3.3231000000000006</v>
      </c>
      <c r="E1095" s="67">
        <v>45.087336607142866</v>
      </c>
    </row>
    <row r="1096" spans="1:5" ht="15" x14ac:dyDescent="0.2">
      <c r="A1096" s="48">
        <v>1095</v>
      </c>
      <c r="B1096" s="67">
        <v>11.38</v>
      </c>
      <c r="C1096" s="67">
        <v>4.1951484722222245</v>
      </c>
      <c r="D1096" s="84">
        <v>2.5383927272727269</v>
      </c>
      <c r="E1096" s="67">
        <v>43.226276250000012</v>
      </c>
    </row>
    <row r="1097" spans="1:5" ht="15" x14ac:dyDescent="0.2">
      <c r="A1097" s="48">
        <v>1096</v>
      </c>
      <c r="B1097" s="67">
        <v>13.74</v>
      </c>
      <c r="C1097" s="67">
        <v>3.0894752367688039</v>
      </c>
      <c r="D1097" s="84">
        <v>1.5610666666666666</v>
      </c>
      <c r="E1097" s="67">
        <v>37.650419642857145</v>
      </c>
    </row>
    <row r="1098" spans="1:5" ht="15" x14ac:dyDescent="0.2">
      <c r="A1098" s="48">
        <v>1097</v>
      </c>
      <c r="B1098" s="67">
        <v>14.86</v>
      </c>
      <c r="C1098" s="67">
        <v>1.7122515492957744</v>
      </c>
      <c r="D1098" s="84">
        <v>0.68550638297872346</v>
      </c>
      <c r="E1098" s="67">
        <v>20.971178035714285</v>
      </c>
    </row>
    <row r="1099" spans="1:5" ht="15" x14ac:dyDescent="0.2">
      <c r="A1099" s="48">
        <v>1098</v>
      </c>
      <c r="B1099" s="67">
        <v>13.88</v>
      </c>
      <c r="C1099" s="67">
        <v>0.45541219999999999</v>
      </c>
      <c r="D1099" s="84">
        <v>7.3894736842105277E-2</v>
      </c>
      <c r="E1099" s="67">
        <v>3.2750383636363645</v>
      </c>
    </row>
    <row r="1100" spans="1:5" ht="15" x14ac:dyDescent="0.2">
      <c r="A1100" s="48">
        <v>1099</v>
      </c>
      <c r="B1100" s="67">
        <v>13.85</v>
      </c>
      <c r="C1100" s="67">
        <v>3.5197938144329893E-2</v>
      </c>
      <c r="D1100" s="83">
        <v>0</v>
      </c>
      <c r="E1100" s="68">
        <v>0</v>
      </c>
    </row>
    <row r="1101" spans="1:5" ht="15" x14ac:dyDescent="0.2">
      <c r="A1101" s="48">
        <v>1100</v>
      </c>
      <c r="B1101" s="67">
        <v>12.09</v>
      </c>
      <c r="C1101" s="68">
        <v>0</v>
      </c>
      <c r="D1101" s="83">
        <v>0</v>
      </c>
      <c r="E1101" s="68">
        <v>0</v>
      </c>
    </row>
    <row r="1102" spans="1:5" ht="15" x14ac:dyDescent="0.2">
      <c r="A1102" s="48">
        <v>1101</v>
      </c>
      <c r="B1102" s="67">
        <v>11.98</v>
      </c>
      <c r="C1102" s="68">
        <v>0</v>
      </c>
      <c r="D1102" s="83">
        <v>0</v>
      </c>
      <c r="E1102" s="68">
        <v>0</v>
      </c>
    </row>
    <row r="1103" spans="1:5" ht="15" x14ac:dyDescent="0.2">
      <c r="A1103" s="48">
        <v>1102</v>
      </c>
      <c r="B1103" s="67">
        <v>11.79</v>
      </c>
      <c r="C1103" s="68">
        <v>0</v>
      </c>
      <c r="D1103" s="83">
        <v>0</v>
      </c>
      <c r="E1103" s="68">
        <v>0</v>
      </c>
    </row>
    <row r="1104" spans="1:5" ht="15" x14ac:dyDescent="0.2">
      <c r="A1104" s="48">
        <v>1103</v>
      </c>
      <c r="B1104" s="67">
        <v>11.78</v>
      </c>
      <c r="C1104" s="68">
        <v>0</v>
      </c>
      <c r="D1104" s="83">
        <v>0</v>
      </c>
      <c r="E1104" s="68">
        <v>0</v>
      </c>
    </row>
    <row r="1105" spans="1:5" ht="15" x14ac:dyDescent="0.2">
      <c r="A1105" s="48">
        <v>1104</v>
      </c>
      <c r="B1105" s="67">
        <v>12.27</v>
      </c>
      <c r="C1105" s="68">
        <v>0</v>
      </c>
      <c r="D1105" s="83">
        <v>0</v>
      </c>
      <c r="E1105" s="68">
        <v>0</v>
      </c>
    </row>
    <row r="1106" spans="1:5" ht="15" x14ac:dyDescent="0.2">
      <c r="A1106" s="48">
        <v>1105</v>
      </c>
      <c r="B1106" s="67">
        <v>10.97</v>
      </c>
      <c r="C1106" s="68">
        <v>0</v>
      </c>
      <c r="D1106" s="83">
        <v>0</v>
      </c>
      <c r="E1106" s="68">
        <v>0</v>
      </c>
    </row>
    <row r="1107" spans="1:5" ht="15" x14ac:dyDescent="0.2">
      <c r="A1107" s="48">
        <v>1106</v>
      </c>
      <c r="B1107" s="67">
        <v>9.1</v>
      </c>
      <c r="C1107" s="68">
        <v>0</v>
      </c>
      <c r="D1107" s="83">
        <v>0</v>
      </c>
      <c r="E1107" s="68">
        <v>0</v>
      </c>
    </row>
    <row r="1108" spans="1:5" ht="15" x14ac:dyDescent="0.2">
      <c r="A1108" s="48">
        <v>1107</v>
      </c>
      <c r="B1108" s="67">
        <v>11.42</v>
      </c>
      <c r="C1108" s="68">
        <v>0</v>
      </c>
      <c r="D1108" s="83">
        <v>0</v>
      </c>
      <c r="E1108" s="68">
        <v>0</v>
      </c>
    </row>
    <row r="1109" spans="1:5" ht="15" x14ac:dyDescent="0.2">
      <c r="A1109" s="48">
        <v>1108</v>
      </c>
      <c r="B1109" s="67">
        <v>10.78</v>
      </c>
      <c r="C1109" s="68">
        <v>0</v>
      </c>
      <c r="D1109" s="83">
        <v>0</v>
      </c>
      <c r="E1109" s="68">
        <v>0</v>
      </c>
    </row>
    <row r="1110" spans="1:5" ht="15" x14ac:dyDescent="0.2">
      <c r="A1110" s="48">
        <v>1109</v>
      </c>
      <c r="B1110" s="67">
        <v>8.9600000000000009</v>
      </c>
      <c r="C1110" s="68">
        <v>0</v>
      </c>
      <c r="D1110" s="83">
        <v>0</v>
      </c>
      <c r="E1110" s="68">
        <v>0</v>
      </c>
    </row>
    <row r="1111" spans="1:5" ht="15" x14ac:dyDescent="0.2">
      <c r="A1111" s="48">
        <v>1110</v>
      </c>
      <c r="B1111" s="67">
        <v>7.17</v>
      </c>
      <c r="C1111" s="67">
        <v>1.7500000000000002E-2</v>
      </c>
      <c r="D1111" s="83">
        <v>0</v>
      </c>
      <c r="E1111" s="69">
        <v>0.20897214285714288</v>
      </c>
    </row>
    <row r="1112" spans="1:5" ht="15" x14ac:dyDescent="0.2">
      <c r="A1112" s="48">
        <v>1111</v>
      </c>
      <c r="B1112" s="67">
        <v>5.88</v>
      </c>
      <c r="C1112" s="67">
        <v>0.37340954022988498</v>
      </c>
      <c r="D1112" s="84">
        <v>2.8971428571428572E-2</v>
      </c>
      <c r="E1112" s="67">
        <v>8.0675501785714285</v>
      </c>
    </row>
    <row r="1113" spans="1:5" ht="15" x14ac:dyDescent="0.2">
      <c r="A1113" s="48">
        <v>1112</v>
      </c>
      <c r="B1113" s="67">
        <v>3.67</v>
      </c>
      <c r="C1113" s="67">
        <v>1.7866851396648047</v>
      </c>
      <c r="D1113" s="84">
        <v>0.34431428571428574</v>
      </c>
      <c r="E1113" s="67">
        <v>26.42724446428571</v>
      </c>
    </row>
    <row r="1114" spans="1:5" ht="15" x14ac:dyDescent="0.2">
      <c r="A1114" s="48">
        <v>1113</v>
      </c>
      <c r="B1114" s="67">
        <v>6.38</v>
      </c>
      <c r="C1114" s="67">
        <v>3.4684230083565448</v>
      </c>
      <c r="D1114" s="84">
        <v>1.3414666666666675</v>
      </c>
      <c r="E1114" s="67">
        <v>38.459507857142853</v>
      </c>
    </row>
    <row r="1115" spans="1:5" ht="15" x14ac:dyDescent="0.2">
      <c r="A1115" s="48">
        <v>1114</v>
      </c>
      <c r="B1115" s="67">
        <v>4.3499999999999996</v>
      </c>
      <c r="C1115" s="67">
        <v>4.84851113888889</v>
      </c>
      <c r="D1115" s="84">
        <v>2.7260072727272728</v>
      </c>
      <c r="E1115" s="67">
        <v>44.371247142857136</v>
      </c>
    </row>
    <row r="1116" spans="1:5" ht="15" x14ac:dyDescent="0.2">
      <c r="A1116" s="48">
        <v>1115</v>
      </c>
      <c r="B1116" s="67">
        <v>7.22</v>
      </c>
      <c r="C1116" s="67">
        <v>5.5659580501392796</v>
      </c>
      <c r="D1116" s="84">
        <v>3.371764285714284</v>
      </c>
      <c r="E1116" s="67">
        <v>47.937899464285714</v>
      </c>
    </row>
    <row r="1117" spans="1:5" ht="15" x14ac:dyDescent="0.2">
      <c r="A1117" s="48">
        <v>1116</v>
      </c>
      <c r="B1117" s="67">
        <v>9.74</v>
      </c>
      <c r="C1117" s="67">
        <v>5.5604566111111096</v>
      </c>
      <c r="D1117" s="84">
        <v>3.6748714285714281</v>
      </c>
      <c r="E1117" s="67">
        <v>48.008893035714273</v>
      </c>
    </row>
    <row r="1118" spans="1:5" ht="15" x14ac:dyDescent="0.2">
      <c r="A1118" s="48">
        <v>1117</v>
      </c>
      <c r="B1118" s="67">
        <v>9.89</v>
      </c>
      <c r="C1118" s="67">
        <v>5.4567020555555583</v>
      </c>
      <c r="D1118" s="84">
        <v>3.6309642857142852</v>
      </c>
      <c r="E1118" s="67">
        <v>47.730091964285705</v>
      </c>
    </row>
    <row r="1119" spans="1:5" ht="15" x14ac:dyDescent="0.2">
      <c r="A1119" s="48">
        <v>1118</v>
      </c>
      <c r="B1119" s="67">
        <v>9.15</v>
      </c>
      <c r="C1119" s="67">
        <v>5.1674466295264612</v>
      </c>
      <c r="D1119" s="84">
        <v>3.3231000000000006</v>
      </c>
      <c r="E1119" s="67">
        <v>45.087336607142866</v>
      </c>
    </row>
    <row r="1120" spans="1:5" ht="15" x14ac:dyDescent="0.2">
      <c r="A1120" s="48">
        <v>1119</v>
      </c>
      <c r="B1120" s="67">
        <v>11.38</v>
      </c>
      <c r="C1120" s="67">
        <v>4.1951484722222245</v>
      </c>
      <c r="D1120" s="84">
        <v>2.5383927272727269</v>
      </c>
      <c r="E1120" s="67">
        <v>43.226276250000012</v>
      </c>
    </row>
    <row r="1121" spans="1:5" ht="15" x14ac:dyDescent="0.2">
      <c r="A1121" s="48">
        <v>1120</v>
      </c>
      <c r="B1121" s="67">
        <v>13.74</v>
      </c>
      <c r="C1121" s="67">
        <v>3.0894752367688039</v>
      </c>
      <c r="D1121" s="84">
        <v>1.5610666666666666</v>
      </c>
      <c r="E1121" s="67">
        <v>37.650419642857145</v>
      </c>
    </row>
    <row r="1122" spans="1:5" ht="15" x14ac:dyDescent="0.2">
      <c r="A1122" s="48">
        <v>1121</v>
      </c>
      <c r="B1122" s="67">
        <v>14.86</v>
      </c>
      <c r="C1122" s="67">
        <v>1.7122515492957744</v>
      </c>
      <c r="D1122" s="84">
        <v>0.68550638297872346</v>
      </c>
      <c r="E1122" s="67">
        <v>20.971178035714285</v>
      </c>
    </row>
    <row r="1123" spans="1:5" ht="15" x14ac:dyDescent="0.2">
      <c r="A1123" s="48">
        <v>1122</v>
      </c>
      <c r="B1123" s="67">
        <v>13.88</v>
      </c>
      <c r="C1123" s="67">
        <v>0.45541219999999999</v>
      </c>
      <c r="D1123" s="84">
        <v>7.3894736842105277E-2</v>
      </c>
      <c r="E1123" s="67">
        <v>3.2750383636363645</v>
      </c>
    </row>
    <row r="1124" spans="1:5" ht="15" x14ac:dyDescent="0.2">
      <c r="A1124" s="48">
        <v>1123</v>
      </c>
      <c r="B1124" s="67">
        <v>13.85</v>
      </c>
      <c r="C1124" s="67">
        <v>3.5197938144329893E-2</v>
      </c>
      <c r="D1124" s="83">
        <v>0</v>
      </c>
      <c r="E1124" s="68">
        <v>0</v>
      </c>
    </row>
    <row r="1125" spans="1:5" ht="15" x14ac:dyDescent="0.2">
      <c r="A1125" s="48">
        <v>1124</v>
      </c>
      <c r="B1125" s="67">
        <v>12.09</v>
      </c>
      <c r="C1125" s="68">
        <v>0</v>
      </c>
      <c r="D1125" s="83">
        <v>0</v>
      </c>
      <c r="E1125" s="68">
        <v>0</v>
      </c>
    </row>
    <row r="1126" spans="1:5" ht="15" x14ac:dyDescent="0.2">
      <c r="A1126" s="48">
        <v>1125</v>
      </c>
      <c r="B1126" s="67">
        <v>11.98</v>
      </c>
      <c r="C1126" s="68">
        <v>0</v>
      </c>
      <c r="D1126" s="83">
        <v>0</v>
      </c>
      <c r="E1126" s="68">
        <v>0</v>
      </c>
    </row>
    <row r="1127" spans="1:5" ht="15" x14ac:dyDescent="0.2">
      <c r="A1127" s="48">
        <v>1126</v>
      </c>
      <c r="B1127" s="67">
        <v>11.79</v>
      </c>
      <c r="C1127" s="68">
        <v>0</v>
      </c>
      <c r="D1127" s="83">
        <v>0</v>
      </c>
      <c r="E1127" s="68">
        <v>0</v>
      </c>
    </row>
    <row r="1128" spans="1:5" ht="15" x14ac:dyDescent="0.2">
      <c r="A1128" s="48">
        <v>1127</v>
      </c>
      <c r="B1128" s="67">
        <v>11.78</v>
      </c>
      <c r="C1128" s="68">
        <v>0</v>
      </c>
      <c r="D1128" s="83">
        <v>0</v>
      </c>
      <c r="E1128" s="68">
        <v>0</v>
      </c>
    </row>
    <row r="1129" spans="1:5" ht="15" x14ac:dyDescent="0.2">
      <c r="A1129" s="48">
        <v>1128</v>
      </c>
      <c r="B1129" s="67">
        <v>12.27</v>
      </c>
      <c r="C1129" s="68">
        <v>0</v>
      </c>
      <c r="D1129" s="83">
        <v>0</v>
      </c>
      <c r="E1129" s="68">
        <v>0</v>
      </c>
    </row>
    <row r="1130" spans="1:5" ht="15" x14ac:dyDescent="0.2">
      <c r="A1130" s="48">
        <v>1129</v>
      </c>
      <c r="B1130" s="67">
        <v>10.97</v>
      </c>
      <c r="C1130" s="68">
        <v>0</v>
      </c>
      <c r="D1130" s="83">
        <v>0</v>
      </c>
      <c r="E1130" s="68">
        <v>0</v>
      </c>
    </row>
    <row r="1131" spans="1:5" ht="15" x14ac:dyDescent="0.2">
      <c r="A1131" s="48">
        <v>1130</v>
      </c>
      <c r="B1131" s="67">
        <v>9.1</v>
      </c>
      <c r="C1131" s="68">
        <v>0</v>
      </c>
      <c r="D1131" s="83">
        <v>0</v>
      </c>
      <c r="E1131" s="68">
        <v>0</v>
      </c>
    </row>
    <row r="1132" spans="1:5" ht="15" x14ac:dyDescent="0.2">
      <c r="A1132" s="48">
        <v>1131</v>
      </c>
      <c r="B1132" s="67">
        <v>11.42</v>
      </c>
      <c r="C1132" s="68">
        <v>0</v>
      </c>
      <c r="D1132" s="83">
        <v>0</v>
      </c>
      <c r="E1132" s="68">
        <v>0</v>
      </c>
    </row>
    <row r="1133" spans="1:5" ht="15" x14ac:dyDescent="0.2">
      <c r="A1133" s="48">
        <v>1132</v>
      </c>
      <c r="B1133" s="67">
        <v>10.78</v>
      </c>
      <c r="C1133" s="68">
        <v>0</v>
      </c>
      <c r="D1133" s="83">
        <v>0</v>
      </c>
      <c r="E1133" s="68">
        <v>0</v>
      </c>
    </row>
    <row r="1134" spans="1:5" ht="15" x14ac:dyDescent="0.2">
      <c r="A1134" s="48">
        <v>1133</v>
      </c>
      <c r="B1134" s="67">
        <v>8.9600000000000009</v>
      </c>
      <c r="C1134" s="68">
        <v>0</v>
      </c>
      <c r="D1134" s="83">
        <v>0</v>
      </c>
      <c r="E1134" s="68">
        <v>0</v>
      </c>
    </row>
    <row r="1135" spans="1:5" ht="15" x14ac:dyDescent="0.2">
      <c r="A1135" s="48">
        <v>1134</v>
      </c>
      <c r="B1135" s="67">
        <v>7.17</v>
      </c>
      <c r="C1135" s="67">
        <v>1.7500000000000002E-2</v>
      </c>
      <c r="D1135" s="83">
        <v>0</v>
      </c>
      <c r="E1135" s="69">
        <v>0.20897214285714288</v>
      </c>
    </row>
    <row r="1136" spans="1:5" ht="15" x14ac:dyDescent="0.2">
      <c r="A1136" s="48">
        <v>1135</v>
      </c>
      <c r="B1136" s="67">
        <v>5.88</v>
      </c>
      <c r="C1136" s="67">
        <v>0.37340954022988498</v>
      </c>
      <c r="D1136" s="84">
        <v>2.8971428571428572E-2</v>
      </c>
      <c r="E1136" s="67">
        <v>8.0675501785714285</v>
      </c>
    </row>
    <row r="1137" spans="1:5" ht="15" x14ac:dyDescent="0.2">
      <c r="A1137" s="48">
        <v>1136</v>
      </c>
      <c r="B1137" s="67">
        <v>3.67</v>
      </c>
      <c r="C1137" s="67">
        <v>1.7866851396648047</v>
      </c>
      <c r="D1137" s="84">
        <v>0.34431428571428574</v>
      </c>
      <c r="E1137" s="67">
        <v>26.42724446428571</v>
      </c>
    </row>
    <row r="1138" spans="1:5" ht="15" x14ac:dyDescent="0.2">
      <c r="A1138" s="48">
        <v>1137</v>
      </c>
      <c r="B1138" s="67">
        <v>6.38</v>
      </c>
      <c r="C1138" s="67">
        <v>3.4684230083565448</v>
      </c>
      <c r="D1138" s="84">
        <v>1.3414666666666675</v>
      </c>
      <c r="E1138" s="67">
        <v>38.459507857142853</v>
      </c>
    </row>
    <row r="1139" spans="1:5" ht="15" x14ac:dyDescent="0.2">
      <c r="A1139" s="48">
        <v>1138</v>
      </c>
      <c r="B1139" s="67">
        <v>4.3499999999999996</v>
      </c>
      <c r="C1139" s="67">
        <v>4.84851113888889</v>
      </c>
      <c r="D1139" s="84">
        <v>2.7260072727272728</v>
      </c>
      <c r="E1139" s="67">
        <v>44.371247142857136</v>
      </c>
    </row>
    <row r="1140" spans="1:5" ht="15" x14ac:dyDescent="0.2">
      <c r="A1140" s="48">
        <v>1139</v>
      </c>
      <c r="B1140" s="67">
        <v>7.22</v>
      </c>
      <c r="C1140" s="67">
        <v>5.5659580501392796</v>
      </c>
      <c r="D1140" s="84">
        <v>3.371764285714284</v>
      </c>
      <c r="E1140" s="67">
        <v>47.937899464285714</v>
      </c>
    </row>
    <row r="1141" spans="1:5" ht="15" x14ac:dyDescent="0.2">
      <c r="A1141" s="48">
        <v>1140</v>
      </c>
      <c r="B1141" s="67">
        <v>9.74</v>
      </c>
      <c r="C1141" s="67">
        <v>5.5604566111111096</v>
      </c>
      <c r="D1141" s="84">
        <v>3.6748714285714281</v>
      </c>
      <c r="E1141" s="67">
        <v>48.008893035714273</v>
      </c>
    </row>
    <row r="1142" spans="1:5" ht="15" x14ac:dyDescent="0.2">
      <c r="A1142" s="48">
        <v>1141</v>
      </c>
      <c r="B1142" s="67">
        <v>9.89</v>
      </c>
      <c r="C1142" s="67">
        <v>5.4567020555555583</v>
      </c>
      <c r="D1142" s="84">
        <v>3.6309642857142852</v>
      </c>
      <c r="E1142" s="67">
        <v>47.730091964285705</v>
      </c>
    </row>
    <row r="1143" spans="1:5" ht="15" x14ac:dyDescent="0.2">
      <c r="A1143" s="48">
        <v>1142</v>
      </c>
      <c r="B1143" s="67">
        <v>9.15</v>
      </c>
      <c r="C1143" s="67">
        <v>5.1674466295264612</v>
      </c>
      <c r="D1143" s="84">
        <v>3.3231000000000006</v>
      </c>
      <c r="E1143" s="67">
        <v>45.087336607142866</v>
      </c>
    </row>
    <row r="1144" spans="1:5" ht="15" x14ac:dyDescent="0.2">
      <c r="A1144" s="48">
        <v>1143</v>
      </c>
      <c r="B1144" s="67">
        <v>11.38</v>
      </c>
      <c r="C1144" s="67">
        <v>4.1951484722222245</v>
      </c>
      <c r="D1144" s="84">
        <v>2.5383927272727269</v>
      </c>
      <c r="E1144" s="67">
        <v>43.226276250000012</v>
      </c>
    </row>
    <row r="1145" spans="1:5" ht="15" x14ac:dyDescent="0.2">
      <c r="A1145" s="48">
        <v>1144</v>
      </c>
      <c r="B1145" s="67">
        <v>13.74</v>
      </c>
      <c r="C1145" s="67">
        <v>3.0894752367688039</v>
      </c>
      <c r="D1145" s="84">
        <v>1.5610666666666666</v>
      </c>
      <c r="E1145" s="67">
        <v>37.650419642857145</v>
      </c>
    </row>
    <row r="1146" spans="1:5" ht="15" x14ac:dyDescent="0.2">
      <c r="A1146" s="48">
        <v>1145</v>
      </c>
      <c r="B1146" s="67">
        <v>14.86</v>
      </c>
      <c r="C1146" s="67">
        <v>1.7122515492957744</v>
      </c>
      <c r="D1146" s="84">
        <v>0.68550638297872346</v>
      </c>
      <c r="E1146" s="67">
        <v>20.971178035714285</v>
      </c>
    </row>
    <row r="1147" spans="1:5" ht="15" x14ac:dyDescent="0.2">
      <c r="A1147" s="48">
        <v>1146</v>
      </c>
      <c r="B1147" s="67">
        <v>13.88</v>
      </c>
      <c r="C1147" s="67">
        <v>0.45541219999999999</v>
      </c>
      <c r="D1147" s="84">
        <v>7.3894736842105277E-2</v>
      </c>
      <c r="E1147" s="67">
        <v>3.2750383636363645</v>
      </c>
    </row>
    <row r="1148" spans="1:5" ht="15" x14ac:dyDescent="0.2">
      <c r="A1148" s="48">
        <v>1147</v>
      </c>
      <c r="B1148" s="67">
        <v>13.85</v>
      </c>
      <c r="C1148" s="67">
        <v>3.5197938144329893E-2</v>
      </c>
      <c r="D1148" s="83">
        <v>0</v>
      </c>
      <c r="E1148" s="68">
        <v>0</v>
      </c>
    </row>
    <row r="1149" spans="1:5" ht="15" x14ac:dyDescent="0.2">
      <c r="A1149" s="48">
        <v>1148</v>
      </c>
      <c r="B1149" s="67">
        <v>12.09</v>
      </c>
      <c r="C1149" s="68">
        <v>0</v>
      </c>
      <c r="D1149" s="83">
        <v>0</v>
      </c>
      <c r="E1149" s="68">
        <v>0</v>
      </c>
    </row>
    <row r="1150" spans="1:5" ht="15" x14ac:dyDescent="0.2">
      <c r="A1150" s="48">
        <v>1149</v>
      </c>
      <c r="B1150" s="67">
        <v>11.98</v>
      </c>
      <c r="C1150" s="68">
        <v>0</v>
      </c>
      <c r="D1150" s="83">
        <v>0</v>
      </c>
      <c r="E1150" s="68">
        <v>0</v>
      </c>
    </row>
    <row r="1151" spans="1:5" ht="15" x14ac:dyDescent="0.2">
      <c r="A1151" s="48">
        <v>1150</v>
      </c>
      <c r="B1151" s="67">
        <v>11.79</v>
      </c>
      <c r="C1151" s="68">
        <v>0</v>
      </c>
      <c r="D1151" s="83">
        <v>0</v>
      </c>
      <c r="E1151" s="68">
        <v>0</v>
      </c>
    </row>
    <row r="1152" spans="1:5" ht="15" x14ac:dyDescent="0.2">
      <c r="A1152" s="48">
        <v>1151</v>
      </c>
      <c r="B1152" s="67">
        <v>11.78</v>
      </c>
      <c r="C1152" s="68">
        <v>0</v>
      </c>
      <c r="D1152" s="83">
        <v>0</v>
      </c>
      <c r="E1152" s="68">
        <v>0</v>
      </c>
    </row>
    <row r="1153" spans="1:5" ht="15" x14ac:dyDescent="0.2">
      <c r="A1153" s="48">
        <v>1152</v>
      </c>
      <c r="B1153" s="67">
        <v>12.27</v>
      </c>
      <c r="C1153" s="68">
        <v>0</v>
      </c>
      <c r="D1153" s="83">
        <v>0</v>
      </c>
      <c r="E1153" s="68">
        <v>0</v>
      </c>
    </row>
    <row r="1154" spans="1:5" ht="15" x14ac:dyDescent="0.2">
      <c r="A1154" s="48">
        <v>1153</v>
      </c>
      <c r="B1154" s="67">
        <v>10.97</v>
      </c>
      <c r="C1154" s="68">
        <v>0</v>
      </c>
      <c r="D1154" s="83">
        <v>0</v>
      </c>
      <c r="E1154" s="68">
        <v>0</v>
      </c>
    </row>
    <row r="1155" spans="1:5" ht="15" x14ac:dyDescent="0.2">
      <c r="A1155" s="48">
        <v>1154</v>
      </c>
      <c r="B1155" s="70">
        <v>9.1</v>
      </c>
      <c r="C1155" s="68">
        <v>0</v>
      </c>
      <c r="D1155" s="83">
        <v>0</v>
      </c>
      <c r="E1155" s="68">
        <v>0</v>
      </c>
    </row>
    <row r="1156" spans="1:5" ht="15" x14ac:dyDescent="0.2">
      <c r="A1156" s="48">
        <v>1155</v>
      </c>
      <c r="B1156" s="70">
        <v>11.42</v>
      </c>
      <c r="C1156" s="68">
        <v>0</v>
      </c>
      <c r="D1156" s="83">
        <v>0</v>
      </c>
      <c r="E1156" s="68">
        <v>0</v>
      </c>
    </row>
    <row r="1157" spans="1:5" ht="15" x14ac:dyDescent="0.2">
      <c r="A1157" s="48">
        <v>1156</v>
      </c>
      <c r="B1157" s="70">
        <v>10.78</v>
      </c>
      <c r="C1157" s="68">
        <v>0</v>
      </c>
      <c r="D1157" s="83">
        <v>0</v>
      </c>
      <c r="E1157" s="68">
        <v>0</v>
      </c>
    </row>
    <row r="1158" spans="1:5" ht="15" x14ac:dyDescent="0.2">
      <c r="A1158" s="48">
        <v>1157</v>
      </c>
      <c r="B1158" s="70">
        <v>8.9600000000000009</v>
      </c>
      <c r="C1158" s="68">
        <v>0</v>
      </c>
      <c r="D1158" s="83">
        <v>0</v>
      </c>
      <c r="E1158" s="68">
        <v>0</v>
      </c>
    </row>
    <row r="1159" spans="1:5" ht="15" x14ac:dyDescent="0.2">
      <c r="A1159" s="48">
        <v>1158</v>
      </c>
      <c r="B1159" s="70">
        <v>7.17</v>
      </c>
      <c r="C1159" s="67">
        <v>1.7500000000000002E-2</v>
      </c>
      <c r="D1159" s="83">
        <v>0</v>
      </c>
      <c r="E1159" s="69">
        <v>0.20897214285714288</v>
      </c>
    </row>
    <row r="1160" spans="1:5" ht="15" x14ac:dyDescent="0.2">
      <c r="A1160" s="48">
        <v>1159</v>
      </c>
      <c r="B1160" s="70">
        <v>5.88</v>
      </c>
      <c r="C1160" s="67">
        <v>0.37340954022988498</v>
      </c>
      <c r="D1160" s="84">
        <v>2.8971428571428572E-2</v>
      </c>
      <c r="E1160" s="67">
        <v>8.0675501785714285</v>
      </c>
    </row>
    <row r="1161" spans="1:5" ht="15" x14ac:dyDescent="0.2">
      <c r="A1161" s="48">
        <v>1160</v>
      </c>
      <c r="B1161" s="70">
        <v>3.67</v>
      </c>
      <c r="C1161" s="67">
        <v>1.7866851396648047</v>
      </c>
      <c r="D1161" s="84">
        <v>0.34431428571428574</v>
      </c>
      <c r="E1161" s="67">
        <v>26.42724446428571</v>
      </c>
    </row>
    <row r="1162" spans="1:5" ht="15" x14ac:dyDescent="0.2">
      <c r="A1162" s="48">
        <v>1161</v>
      </c>
      <c r="B1162" s="70">
        <v>6.38</v>
      </c>
      <c r="C1162" s="67">
        <v>3.4684230083565448</v>
      </c>
      <c r="D1162" s="84">
        <v>1.3414666666666675</v>
      </c>
      <c r="E1162" s="67">
        <v>38.459507857142853</v>
      </c>
    </row>
    <row r="1163" spans="1:5" ht="15" x14ac:dyDescent="0.2">
      <c r="A1163" s="48">
        <v>1162</v>
      </c>
      <c r="B1163" s="70">
        <v>4.3499999999999996</v>
      </c>
      <c r="C1163" s="67">
        <v>4.84851113888889</v>
      </c>
      <c r="D1163" s="84">
        <v>2.7260072727272728</v>
      </c>
      <c r="E1163" s="67">
        <v>44.371247142857136</v>
      </c>
    </row>
    <row r="1164" spans="1:5" ht="15" x14ac:dyDescent="0.2">
      <c r="A1164" s="48">
        <v>1163</v>
      </c>
      <c r="B1164" s="70">
        <v>7.22</v>
      </c>
      <c r="C1164" s="67">
        <v>5.5659580501392796</v>
      </c>
      <c r="D1164" s="84">
        <v>3.371764285714284</v>
      </c>
      <c r="E1164" s="67">
        <v>47.937899464285714</v>
      </c>
    </row>
    <row r="1165" spans="1:5" ht="15" x14ac:dyDescent="0.2">
      <c r="A1165" s="48">
        <v>1164</v>
      </c>
      <c r="B1165" s="70">
        <v>9.74</v>
      </c>
      <c r="C1165" s="67">
        <v>5.5604566111111096</v>
      </c>
      <c r="D1165" s="84">
        <v>3.6748714285714281</v>
      </c>
      <c r="E1165" s="67">
        <v>48.008893035714273</v>
      </c>
    </row>
    <row r="1166" spans="1:5" ht="15" x14ac:dyDescent="0.2">
      <c r="A1166" s="48">
        <v>1165</v>
      </c>
      <c r="B1166" s="70">
        <v>9.89</v>
      </c>
      <c r="C1166" s="67">
        <v>5.4567020555555583</v>
      </c>
      <c r="D1166" s="84">
        <v>3.6309642857142852</v>
      </c>
      <c r="E1166" s="67">
        <v>47.730091964285705</v>
      </c>
    </row>
    <row r="1167" spans="1:5" ht="15" x14ac:dyDescent="0.2">
      <c r="A1167" s="48">
        <v>1166</v>
      </c>
      <c r="B1167" s="70">
        <v>9.15</v>
      </c>
      <c r="C1167" s="67">
        <v>5.1674466295264612</v>
      </c>
      <c r="D1167" s="84">
        <v>3.3231000000000006</v>
      </c>
      <c r="E1167" s="67">
        <v>45.087336607142866</v>
      </c>
    </row>
    <row r="1168" spans="1:5" ht="15" x14ac:dyDescent="0.2">
      <c r="A1168" s="48">
        <v>1167</v>
      </c>
      <c r="B1168" s="70">
        <v>11.38</v>
      </c>
      <c r="C1168" s="67">
        <v>4.1951484722222245</v>
      </c>
      <c r="D1168" s="84">
        <v>2.5383927272727269</v>
      </c>
      <c r="E1168" s="67">
        <v>43.226276250000012</v>
      </c>
    </row>
    <row r="1169" spans="1:5" ht="15" x14ac:dyDescent="0.2">
      <c r="A1169" s="48">
        <v>1168</v>
      </c>
      <c r="B1169" s="70">
        <v>13.74</v>
      </c>
      <c r="C1169" s="67">
        <v>3.0894752367688039</v>
      </c>
      <c r="D1169" s="84">
        <v>1.5610666666666666</v>
      </c>
      <c r="E1169" s="67">
        <v>37.650419642857145</v>
      </c>
    </row>
    <row r="1170" spans="1:5" ht="15" x14ac:dyDescent="0.2">
      <c r="A1170" s="48">
        <v>1169</v>
      </c>
      <c r="B1170" s="70">
        <v>14.86</v>
      </c>
      <c r="C1170" s="67">
        <v>1.7122515492957744</v>
      </c>
      <c r="D1170" s="84">
        <v>0.68550638297872346</v>
      </c>
      <c r="E1170" s="67">
        <v>20.971178035714285</v>
      </c>
    </row>
    <row r="1171" spans="1:5" ht="15" x14ac:dyDescent="0.2">
      <c r="A1171" s="48">
        <v>1170</v>
      </c>
      <c r="B1171" s="70">
        <v>13.88</v>
      </c>
      <c r="C1171" s="67">
        <v>0.45541219999999999</v>
      </c>
      <c r="D1171" s="84">
        <v>7.3894736842105277E-2</v>
      </c>
      <c r="E1171" s="67">
        <v>3.2750383636363645</v>
      </c>
    </row>
    <row r="1172" spans="1:5" ht="15" x14ac:dyDescent="0.2">
      <c r="A1172" s="48">
        <v>1171</v>
      </c>
      <c r="B1172" s="70">
        <v>13.85</v>
      </c>
      <c r="C1172" s="67">
        <v>3.5197938144329893E-2</v>
      </c>
      <c r="D1172" s="83">
        <v>0</v>
      </c>
      <c r="E1172" s="68">
        <v>0</v>
      </c>
    </row>
    <row r="1173" spans="1:5" ht="15" x14ac:dyDescent="0.2">
      <c r="A1173" s="48">
        <v>1172</v>
      </c>
      <c r="B1173" s="70">
        <v>12.09</v>
      </c>
      <c r="C1173" s="68">
        <v>0</v>
      </c>
      <c r="D1173" s="83">
        <v>0</v>
      </c>
      <c r="E1173" s="68">
        <v>0</v>
      </c>
    </row>
    <row r="1174" spans="1:5" ht="15" x14ac:dyDescent="0.2">
      <c r="A1174" s="48">
        <v>1173</v>
      </c>
      <c r="B1174" s="70">
        <v>11.98</v>
      </c>
      <c r="C1174" s="68">
        <v>0</v>
      </c>
      <c r="D1174" s="83">
        <v>0</v>
      </c>
      <c r="E1174" s="68">
        <v>0</v>
      </c>
    </row>
    <row r="1175" spans="1:5" ht="15" x14ac:dyDescent="0.2">
      <c r="A1175" s="48">
        <v>1174</v>
      </c>
      <c r="B1175" s="70">
        <v>11.79</v>
      </c>
      <c r="C1175" s="68">
        <v>0</v>
      </c>
      <c r="D1175" s="83">
        <v>0</v>
      </c>
      <c r="E1175" s="68">
        <v>0</v>
      </c>
    </row>
    <row r="1176" spans="1:5" ht="15" x14ac:dyDescent="0.2">
      <c r="A1176" s="48">
        <v>1175</v>
      </c>
      <c r="B1176" s="70">
        <v>11.78</v>
      </c>
      <c r="C1176" s="68">
        <v>0</v>
      </c>
      <c r="D1176" s="83">
        <v>0</v>
      </c>
      <c r="E1176" s="68">
        <v>0</v>
      </c>
    </row>
    <row r="1177" spans="1:5" ht="15" x14ac:dyDescent="0.2">
      <c r="A1177" s="48">
        <v>1176</v>
      </c>
      <c r="B1177" s="70">
        <v>12.27</v>
      </c>
      <c r="C1177" s="68">
        <v>0</v>
      </c>
      <c r="D1177" s="83">
        <v>0</v>
      </c>
      <c r="E1177" s="68">
        <v>0</v>
      </c>
    </row>
    <row r="1178" spans="1:5" ht="15" x14ac:dyDescent="0.2">
      <c r="A1178" s="48">
        <v>1177</v>
      </c>
      <c r="B1178" s="67">
        <v>10.97</v>
      </c>
      <c r="C1178" s="68">
        <v>0</v>
      </c>
      <c r="D1178" s="83">
        <v>0</v>
      </c>
      <c r="E1178" s="68">
        <v>0</v>
      </c>
    </row>
    <row r="1179" spans="1:5" ht="15" x14ac:dyDescent="0.2">
      <c r="A1179" s="48">
        <v>1178</v>
      </c>
      <c r="B1179" s="70">
        <v>9.1</v>
      </c>
      <c r="C1179" s="68">
        <v>0</v>
      </c>
      <c r="D1179" s="83">
        <v>0</v>
      </c>
      <c r="E1179" s="68">
        <v>0</v>
      </c>
    </row>
    <row r="1180" spans="1:5" ht="15" x14ac:dyDescent="0.2">
      <c r="A1180" s="48">
        <v>1179</v>
      </c>
      <c r="B1180" s="70">
        <v>11.42</v>
      </c>
      <c r="C1180" s="68">
        <v>0</v>
      </c>
      <c r="D1180" s="83">
        <v>0</v>
      </c>
      <c r="E1180" s="68">
        <v>0</v>
      </c>
    </row>
    <row r="1181" spans="1:5" ht="15" x14ac:dyDescent="0.2">
      <c r="A1181" s="48">
        <v>1180</v>
      </c>
      <c r="B1181" s="70">
        <v>10.78</v>
      </c>
      <c r="C1181" s="68">
        <v>0</v>
      </c>
      <c r="D1181" s="83">
        <v>0</v>
      </c>
      <c r="E1181" s="68">
        <v>0</v>
      </c>
    </row>
    <row r="1182" spans="1:5" ht="15" x14ac:dyDescent="0.2">
      <c r="A1182" s="48">
        <v>1181</v>
      </c>
      <c r="B1182" s="70">
        <v>8.9600000000000009</v>
      </c>
      <c r="C1182" s="68">
        <v>0</v>
      </c>
      <c r="D1182" s="83">
        <v>0</v>
      </c>
      <c r="E1182" s="68">
        <v>0</v>
      </c>
    </row>
    <row r="1183" spans="1:5" ht="15" x14ac:dyDescent="0.2">
      <c r="A1183" s="48">
        <v>1182</v>
      </c>
      <c r="B1183" s="70">
        <v>7.17</v>
      </c>
      <c r="C1183" s="67">
        <v>1.7500000000000002E-2</v>
      </c>
      <c r="D1183" s="83">
        <v>0</v>
      </c>
      <c r="E1183" s="69">
        <v>0.20897214285714288</v>
      </c>
    </row>
    <row r="1184" spans="1:5" ht="15" x14ac:dyDescent="0.2">
      <c r="A1184" s="48">
        <v>1183</v>
      </c>
      <c r="B1184" s="70">
        <v>5.88</v>
      </c>
      <c r="C1184" s="67">
        <v>0.37340954022988498</v>
      </c>
      <c r="D1184" s="84">
        <v>2.8971428571428572E-2</v>
      </c>
      <c r="E1184" s="67">
        <v>8.0675501785714285</v>
      </c>
    </row>
    <row r="1185" spans="1:5" ht="15" x14ac:dyDescent="0.2">
      <c r="A1185" s="48">
        <v>1184</v>
      </c>
      <c r="B1185" s="70">
        <v>3.67</v>
      </c>
      <c r="C1185" s="67">
        <v>1.7866851396648047</v>
      </c>
      <c r="D1185" s="84">
        <v>0.34431428571428574</v>
      </c>
      <c r="E1185" s="67">
        <v>26.42724446428571</v>
      </c>
    </row>
    <row r="1186" spans="1:5" ht="15" x14ac:dyDescent="0.2">
      <c r="A1186" s="48">
        <v>1185</v>
      </c>
      <c r="B1186" s="70">
        <v>6.38</v>
      </c>
      <c r="C1186" s="67">
        <v>3.4684230083565448</v>
      </c>
      <c r="D1186" s="84">
        <v>1.3414666666666675</v>
      </c>
      <c r="E1186" s="67">
        <v>38.459507857142853</v>
      </c>
    </row>
    <row r="1187" spans="1:5" ht="15" x14ac:dyDescent="0.2">
      <c r="A1187" s="48">
        <v>1186</v>
      </c>
      <c r="B1187" s="70">
        <v>4.3499999999999996</v>
      </c>
      <c r="C1187" s="67">
        <v>4.84851113888889</v>
      </c>
      <c r="D1187" s="84">
        <v>2.7260072727272728</v>
      </c>
      <c r="E1187" s="67">
        <v>44.371247142857136</v>
      </c>
    </row>
    <row r="1188" spans="1:5" ht="15" x14ac:dyDescent="0.2">
      <c r="A1188" s="48">
        <v>1187</v>
      </c>
      <c r="B1188" s="70">
        <v>7.22</v>
      </c>
      <c r="C1188" s="67">
        <v>5.5659580501392796</v>
      </c>
      <c r="D1188" s="84">
        <v>3.371764285714284</v>
      </c>
      <c r="E1188" s="67">
        <v>47.937899464285714</v>
      </c>
    </row>
    <row r="1189" spans="1:5" ht="15" x14ac:dyDescent="0.2">
      <c r="A1189" s="48">
        <v>1188</v>
      </c>
      <c r="B1189" s="70">
        <v>9.74</v>
      </c>
      <c r="C1189" s="67">
        <v>5.5604566111111096</v>
      </c>
      <c r="D1189" s="84">
        <v>3.6748714285714281</v>
      </c>
      <c r="E1189" s="67">
        <v>48.008893035714273</v>
      </c>
    </row>
    <row r="1190" spans="1:5" ht="15" x14ac:dyDescent="0.2">
      <c r="A1190" s="48">
        <v>1189</v>
      </c>
      <c r="B1190" s="70">
        <v>9.89</v>
      </c>
      <c r="C1190" s="67">
        <v>5.4567020555555583</v>
      </c>
      <c r="D1190" s="84">
        <v>3.6309642857142852</v>
      </c>
      <c r="E1190" s="67">
        <v>47.730091964285705</v>
      </c>
    </row>
    <row r="1191" spans="1:5" ht="15" x14ac:dyDescent="0.2">
      <c r="A1191" s="48">
        <v>1190</v>
      </c>
      <c r="B1191" s="70">
        <v>9.15</v>
      </c>
      <c r="C1191" s="67">
        <v>5.1674466295264612</v>
      </c>
      <c r="D1191" s="84">
        <v>3.3231000000000006</v>
      </c>
      <c r="E1191" s="67">
        <v>45.087336607142866</v>
      </c>
    </row>
    <row r="1192" spans="1:5" ht="15" x14ac:dyDescent="0.2">
      <c r="A1192" s="48">
        <v>1191</v>
      </c>
      <c r="B1192" s="70">
        <v>11.38</v>
      </c>
      <c r="C1192" s="67">
        <v>4.1951484722222245</v>
      </c>
      <c r="D1192" s="84">
        <v>2.5383927272727269</v>
      </c>
      <c r="E1192" s="67">
        <v>43.226276250000012</v>
      </c>
    </row>
    <row r="1193" spans="1:5" ht="15" x14ac:dyDescent="0.2">
      <c r="A1193" s="48">
        <v>1192</v>
      </c>
      <c r="B1193" s="70">
        <v>13.74</v>
      </c>
      <c r="C1193" s="67">
        <v>3.0894752367688039</v>
      </c>
      <c r="D1193" s="84">
        <v>1.5610666666666666</v>
      </c>
      <c r="E1193" s="67">
        <v>37.650419642857145</v>
      </c>
    </row>
    <row r="1194" spans="1:5" ht="15" x14ac:dyDescent="0.2">
      <c r="A1194" s="48">
        <v>1193</v>
      </c>
      <c r="B1194" s="70">
        <v>14.86</v>
      </c>
      <c r="C1194" s="67">
        <v>1.7122515492957744</v>
      </c>
      <c r="D1194" s="84">
        <v>0.68550638297872346</v>
      </c>
      <c r="E1194" s="67">
        <v>20.971178035714285</v>
      </c>
    </row>
    <row r="1195" spans="1:5" ht="15" x14ac:dyDescent="0.2">
      <c r="A1195" s="48">
        <v>1194</v>
      </c>
      <c r="B1195" s="70">
        <v>13.88</v>
      </c>
      <c r="C1195" s="67">
        <v>0.45541219999999999</v>
      </c>
      <c r="D1195" s="84">
        <v>7.3894736842105277E-2</v>
      </c>
      <c r="E1195" s="67">
        <v>3.2750383636363645</v>
      </c>
    </row>
    <row r="1196" spans="1:5" ht="15" x14ac:dyDescent="0.2">
      <c r="A1196" s="48">
        <v>1195</v>
      </c>
      <c r="B1196" s="70">
        <v>13.85</v>
      </c>
      <c r="C1196" s="67">
        <v>3.5197938144329893E-2</v>
      </c>
      <c r="D1196" s="83">
        <v>0</v>
      </c>
      <c r="E1196" s="68">
        <v>0</v>
      </c>
    </row>
    <row r="1197" spans="1:5" ht="15" x14ac:dyDescent="0.2">
      <c r="A1197" s="48">
        <v>1196</v>
      </c>
      <c r="B1197" s="70">
        <v>12.09</v>
      </c>
      <c r="C1197" s="68">
        <v>0</v>
      </c>
      <c r="D1197" s="83">
        <v>0</v>
      </c>
      <c r="E1197" s="68">
        <v>0</v>
      </c>
    </row>
    <row r="1198" spans="1:5" ht="15" x14ac:dyDescent="0.2">
      <c r="A1198" s="48">
        <v>1197</v>
      </c>
      <c r="B1198" s="70">
        <v>11.98</v>
      </c>
      <c r="C1198" s="68">
        <v>0</v>
      </c>
      <c r="D1198" s="83">
        <v>0</v>
      </c>
      <c r="E1198" s="68">
        <v>0</v>
      </c>
    </row>
    <row r="1199" spans="1:5" ht="15" x14ac:dyDescent="0.2">
      <c r="A1199" s="48">
        <v>1198</v>
      </c>
      <c r="B1199" s="70">
        <v>11.79</v>
      </c>
      <c r="C1199" s="68">
        <v>0</v>
      </c>
      <c r="D1199" s="83">
        <v>0</v>
      </c>
      <c r="E1199" s="68">
        <v>0</v>
      </c>
    </row>
    <row r="1200" spans="1:5" ht="15" x14ac:dyDescent="0.2">
      <c r="A1200" s="48">
        <v>1199</v>
      </c>
      <c r="B1200" s="70">
        <v>11.78</v>
      </c>
      <c r="C1200" s="68">
        <v>0</v>
      </c>
      <c r="D1200" s="83">
        <v>0</v>
      </c>
      <c r="E1200" s="68">
        <v>0</v>
      </c>
    </row>
    <row r="1201" spans="1:5" ht="15" x14ac:dyDescent="0.2">
      <c r="A1201" s="48">
        <v>1200</v>
      </c>
      <c r="B1201" s="70">
        <v>12.27</v>
      </c>
      <c r="C1201" s="68">
        <v>0</v>
      </c>
      <c r="D1201" s="83">
        <v>0</v>
      </c>
      <c r="E1201" s="68">
        <v>0</v>
      </c>
    </row>
    <row r="1202" spans="1:5" ht="15" x14ac:dyDescent="0.2">
      <c r="A1202" s="48">
        <v>1201</v>
      </c>
      <c r="B1202" s="67">
        <v>10.97</v>
      </c>
      <c r="C1202" s="68">
        <v>0</v>
      </c>
      <c r="D1202" s="83">
        <v>0</v>
      </c>
      <c r="E1202" s="68">
        <v>0</v>
      </c>
    </row>
    <row r="1203" spans="1:5" ht="15" x14ac:dyDescent="0.2">
      <c r="A1203" s="48">
        <v>1202</v>
      </c>
      <c r="B1203" s="67">
        <v>9.1</v>
      </c>
      <c r="C1203" s="68">
        <v>0</v>
      </c>
      <c r="D1203" s="83">
        <v>0</v>
      </c>
      <c r="E1203" s="68">
        <v>0</v>
      </c>
    </row>
    <row r="1204" spans="1:5" ht="15" x14ac:dyDescent="0.2">
      <c r="A1204" s="48">
        <v>1203</v>
      </c>
      <c r="B1204" s="67">
        <v>11.42</v>
      </c>
      <c r="C1204" s="68">
        <v>0</v>
      </c>
      <c r="D1204" s="83">
        <v>0</v>
      </c>
      <c r="E1204" s="68">
        <v>0</v>
      </c>
    </row>
    <row r="1205" spans="1:5" ht="15" x14ac:dyDescent="0.2">
      <c r="A1205" s="48">
        <v>1204</v>
      </c>
      <c r="B1205" s="67">
        <v>10.78</v>
      </c>
      <c r="C1205" s="68">
        <v>0</v>
      </c>
      <c r="D1205" s="83">
        <v>0</v>
      </c>
      <c r="E1205" s="68">
        <v>0</v>
      </c>
    </row>
    <row r="1206" spans="1:5" ht="15" x14ac:dyDescent="0.2">
      <c r="A1206" s="48">
        <v>1205</v>
      </c>
      <c r="B1206" s="67">
        <v>8.9600000000000009</v>
      </c>
      <c r="C1206" s="68">
        <v>0</v>
      </c>
      <c r="D1206" s="83">
        <v>0</v>
      </c>
      <c r="E1206" s="68">
        <v>0</v>
      </c>
    </row>
    <row r="1207" spans="1:5" ht="15" x14ac:dyDescent="0.2">
      <c r="A1207" s="48">
        <v>1206</v>
      </c>
      <c r="B1207" s="67">
        <v>7.17</v>
      </c>
      <c r="C1207" s="67">
        <v>1.7500000000000002E-2</v>
      </c>
      <c r="D1207" s="83">
        <v>0</v>
      </c>
      <c r="E1207" s="69">
        <v>0.20897214285714288</v>
      </c>
    </row>
    <row r="1208" spans="1:5" ht="15" x14ac:dyDescent="0.2">
      <c r="A1208" s="48">
        <v>1207</v>
      </c>
      <c r="B1208" s="67">
        <v>5.88</v>
      </c>
      <c r="C1208" s="67">
        <v>0.37340954022988498</v>
      </c>
      <c r="D1208" s="84">
        <v>2.8971428571428572E-2</v>
      </c>
      <c r="E1208" s="67">
        <v>8.0675501785714285</v>
      </c>
    </row>
    <row r="1209" spans="1:5" ht="15" x14ac:dyDescent="0.2">
      <c r="A1209" s="48">
        <v>1208</v>
      </c>
      <c r="B1209" s="67">
        <v>3.67</v>
      </c>
      <c r="C1209" s="67">
        <v>1.7866851396648047</v>
      </c>
      <c r="D1209" s="84">
        <v>0.34431428571428574</v>
      </c>
      <c r="E1209" s="67">
        <v>26.42724446428571</v>
      </c>
    </row>
    <row r="1210" spans="1:5" ht="15" x14ac:dyDescent="0.2">
      <c r="A1210" s="48">
        <v>1209</v>
      </c>
      <c r="B1210" s="67">
        <v>6.38</v>
      </c>
      <c r="C1210" s="67">
        <v>3.4684230083565448</v>
      </c>
      <c r="D1210" s="84">
        <v>1.3414666666666675</v>
      </c>
      <c r="E1210" s="67">
        <v>38.459507857142853</v>
      </c>
    </row>
    <row r="1211" spans="1:5" ht="15" x14ac:dyDescent="0.2">
      <c r="A1211" s="48">
        <v>1210</v>
      </c>
      <c r="B1211" s="67">
        <v>4.3499999999999996</v>
      </c>
      <c r="C1211" s="67">
        <v>4.84851113888889</v>
      </c>
      <c r="D1211" s="84">
        <v>2.7260072727272728</v>
      </c>
      <c r="E1211" s="67">
        <v>44.371247142857136</v>
      </c>
    </row>
    <row r="1212" spans="1:5" ht="15" x14ac:dyDescent="0.2">
      <c r="A1212" s="48">
        <v>1211</v>
      </c>
      <c r="B1212" s="67">
        <v>7.22</v>
      </c>
      <c r="C1212" s="67">
        <v>5.5659580501392796</v>
      </c>
      <c r="D1212" s="84">
        <v>3.371764285714284</v>
      </c>
      <c r="E1212" s="67">
        <v>47.937899464285714</v>
      </c>
    </row>
    <row r="1213" spans="1:5" ht="15" x14ac:dyDescent="0.2">
      <c r="A1213" s="48">
        <v>1212</v>
      </c>
      <c r="B1213" s="67">
        <v>9.74</v>
      </c>
      <c r="C1213" s="67">
        <v>5.5604566111111096</v>
      </c>
      <c r="D1213" s="84">
        <v>3.6748714285714281</v>
      </c>
      <c r="E1213" s="67">
        <v>48.008893035714273</v>
      </c>
    </row>
    <row r="1214" spans="1:5" ht="15" x14ac:dyDescent="0.2">
      <c r="A1214" s="48">
        <v>1213</v>
      </c>
      <c r="B1214" s="67">
        <v>9.89</v>
      </c>
      <c r="C1214" s="67">
        <v>5.4567020555555583</v>
      </c>
      <c r="D1214" s="84">
        <v>3.6309642857142852</v>
      </c>
      <c r="E1214" s="67">
        <v>47.730091964285705</v>
      </c>
    </row>
    <row r="1215" spans="1:5" ht="15" x14ac:dyDescent="0.2">
      <c r="A1215" s="48">
        <v>1214</v>
      </c>
      <c r="B1215" s="67">
        <v>9.15</v>
      </c>
      <c r="C1215" s="67">
        <v>5.1674466295264612</v>
      </c>
      <c r="D1215" s="84">
        <v>3.3231000000000006</v>
      </c>
      <c r="E1215" s="67">
        <v>45.087336607142866</v>
      </c>
    </row>
    <row r="1216" spans="1:5" ht="15" x14ac:dyDescent="0.2">
      <c r="A1216" s="48">
        <v>1215</v>
      </c>
      <c r="B1216" s="67">
        <v>11.38</v>
      </c>
      <c r="C1216" s="67">
        <v>4.1951484722222245</v>
      </c>
      <c r="D1216" s="84">
        <v>2.5383927272727269</v>
      </c>
      <c r="E1216" s="67">
        <v>43.226276250000012</v>
      </c>
    </row>
    <row r="1217" spans="1:5" ht="15" x14ac:dyDescent="0.2">
      <c r="A1217" s="48">
        <v>1216</v>
      </c>
      <c r="B1217" s="67">
        <v>13.74</v>
      </c>
      <c r="C1217" s="67">
        <v>3.0894752367688039</v>
      </c>
      <c r="D1217" s="84">
        <v>1.5610666666666666</v>
      </c>
      <c r="E1217" s="67">
        <v>37.650419642857145</v>
      </c>
    </row>
    <row r="1218" spans="1:5" ht="15" x14ac:dyDescent="0.2">
      <c r="A1218" s="48">
        <v>1217</v>
      </c>
      <c r="B1218" s="67">
        <v>14.86</v>
      </c>
      <c r="C1218" s="67">
        <v>1.7122515492957744</v>
      </c>
      <c r="D1218" s="84">
        <v>0.68550638297872346</v>
      </c>
      <c r="E1218" s="67">
        <v>20.971178035714285</v>
      </c>
    </row>
    <row r="1219" spans="1:5" ht="15" x14ac:dyDescent="0.2">
      <c r="A1219" s="48">
        <v>1218</v>
      </c>
      <c r="B1219" s="67">
        <v>13.88</v>
      </c>
      <c r="C1219" s="67">
        <v>0.45541219999999999</v>
      </c>
      <c r="D1219" s="84">
        <v>7.3894736842105277E-2</v>
      </c>
      <c r="E1219" s="67">
        <v>3.2750383636363645</v>
      </c>
    </row>
    <row r="1220" spans="1:5" ht="15" x14ac:dyDescent="0.2">
      <c r="A1220" s="48">
        <v>1219</v>
      </c>
      <c r="B1220" s="67">
        <v>13.85</v>
      </c>
      <c r="C1220" s="67">
        <v>3.5197938144329893E-2</v>
      </c>
      <c r="D1220" s="83">
        <v>0</v>
      </c>
      <c r="E1220" s="68">
        <v>0</v>
      </c>
    </row>
    <row r="1221" spans="1:5" ht="15" x14ac:dyDescent="0.2">
      <c r="A1221" s="48">
        <v>1220</v>
      </c>
      <c r="B1221" s="67">
        <v>12.09</v>
      </c>
      <c r="C1221" s="68">
        <v>0</v>
      </c>
      <c r="D1221" s="83">
        <v>0</v>
      </c>
      <c r="E1221" s="68">
        <v>0</v>
      </c>
    </row>
    <row r="1222" spans="1:5" ht="15" x14ac:dyDescent="0.2">
      <c r="A1222" s="48">
        <v>1221</v>
      </c>
      <c r="B1222" s="67">
        <v>11.98</v>
      </c>
      <c r="C1222" s="68">
        <v>0</v>
      </c>
      <c r="D1222" s="83">
        <v>0</v>
      </c>
      <c r="E1222" s="68">
        <v>0</v>
      </c>
    </row>
    <row r="1223" spans="1:5" ht="15" x14ac:dyDescent="0.2">
      <c r="A1223" s="48">
        <v>1222</v>
      </c>
      <c r="B1223" s="67">
        <v>11.79</v>
      </c>
      <c r="C1223" s="68">
        <v>0</v>
      </c>
      <c r="D1223" s="83">
        <v>0</v>
      </c>
      <c r="E1223" s="68">
        <v>0</v>
      </c>
    </row>
    <row r="1224" spans="1:5" ht="15" x14ac:dyDescent="0.2">
      <c r="A1224" s="48">
        <v>1223</v>
      </c>
      <c r="B1224" s="67">
        <v>11.78</v>
      </c>
      <c r="C1224" s="68">
        <v>0</v>
      </c>
      <c r="D1224" s="83">
        <v>0</v>
      </c>
      <c r="E1224" s="68">
        <v>0</v>
      </c>
    </row>
    <row r="1225" spans="1:5" ht="15" x14ac:dyDescent="0.2">
      <c r="A1225" s="48">
        <v>1224</v>
      </c>
      <c r="B1225" s="67">
        <v>12.27</v>
      </c>
      <c r="C1225" s="68">
        <v>0</v>
      </c>
      <c r="D1225" s="83">
        <v>0</v>
      </c>
      <c r="E1225" s="68">
        <v>0</v>
      </c>
    </row>
    <row r="1226" spans="1:5" ht="15" x14ac:dyDescent="0.2">
      <c r="A1226" s="48">
        <v>1225</v>
      </c>
      <c r="B1226" s="67">
        <v>10.97</v>
      </c>
      <c r="C1226" s="68">
        <v>0</v>
      </c>
      <c r="D1226" s="83">
        <v>0</v>
      </c>
      <c r="E1226" s="68">
        <v>0</v>
      </c>
    </row>
    <row r="1227" spans="1:5" ht="15" x14ac:dyDescent="0.2">
      <c r="A1227" s="48">
        <v>1226</v>
      </c>
      <c r="B1227" s="67">
        <v>9.1</v>
      </c>
      <c r="C1227" s="68">
        <v>0</v>
      </c>
      <c r="D1227" s="83">
        <v>0</v>
      </c>
      <c r="E1227" s="68">
        <v>0</v>
      </c>
    </row>
    <row r="1228" spans="1:5" ht="15" x14ac:dyDescent="0.2">
      <c r="A1228" s="48">
        <v>1227</v>
      </c>
      <c r="B1228" s="67">
        <v>11.42</v>
      </c>
      <c r="C1228" s="68">
        <v>0</v>
      </c>
      <c r="D1228" s="83">
        <v>0</v>
      </c>
      <c r="E1228" s="68">
        <v>0</v>
      </c>
    </row>
    <row r="1229" spans="1:5" ht="15" x14ac:dyDescent="0.2">
      <c r="A1229" s="48">
        <v>1228</v>
      </c>
      <c r="B1229" s="67">
        <v>10.78</v>
      </c>
      <c r="C1229" s="68">
        <v>0</v>
      </c>
      <c r="D1229" s="83">
        <v>0</v>
      </c>
      <c r="E1229" s="68">
        <v>0</v>
      </c>
    </row>
    <row r="1230" spans="1:5" ht="15" x14ac:dyDescent="0.2">
      <c r="A1230" s="48">
        <v>1229</v>
      </c>
      <c r="B1230" s="67">
        <v>8.9600000000000009</v>
      </c>
      <c r="C1230" s="68">
        <v>0</v>
      </c>
      <c r="D1230" s="83">
        <v>0</v>
      </c>
      <c r="E1230" s="68">
        <v>0</v>
      </c>
    </row>
    <row r="1231" spans="1:5" ht="15" x14ac:dyDescent="0.2">
      <c r="A1231" s="48">
        <v>1230</v>
      </c>
      <c r="B1231" s="67">
        <v>7.17</v>
      </c>
      <c r="C1231" s="67">
        <v>1.7500000000000002E-2</v>
      </c>
      <c r="D1231" s="83">
        <v>0</v>
      </c>
      <c r="E1231" s="69">
        <v>0.20897214285714288</v>
      </c>
    </row>
    <row r="1232" spans="1:5" ht="15" x14ac:dyDescent="0.2">
      <c r="A1232" s="48">
        <v>1231</v>
      </c>
      <c r="B1232" s="67">
        <v>5.88</v>
      </c>
      <c r="C1232" s="67">
        <v>0.37340954022988498</v>
      </c>
      <c r="D1232" s="84">
        <v>2.8971428571428572E-2</v>
      </c>
      <c r="E1232" s="67">
        <v>8.0675501785714285</v>
      </c>
    </row>
    <row r="1233" spans="1:5" ht="15" x14ac:dyDescent="0.2">
      <c r="A1233" s="48">
        <v>1232</v>
      </c>
      <c r="B1233" s="67">
        <v>3.67</v>
      </c>
      <c r="C1233" s="67">
        <v>1.7866851396648047</v>
      </c>
      <c r="D1233" s="84">
        <v>0.34431428571428574</v>
      </c>
      <c r="E1233" s="67">
        <v>26.42724446428571</v>
      </c>
    </row>
    <row r="1234" spans="1:5" ht="15" x14ac:dyDescent="0.2">
      <c r="A1234" s="48">
        <v>1233</v>
      </c>
      <c r="B1234" s="67">
        <v>6.38</v>
      </c>
      <c r="C1234" s="67">
        <v>3.4684230083565448</v>
      </c>
      <c r="D1234" s="84">
        <v>1.3414666666666675</v>
      </c>
      <c r="E1234" s="67">
        <v>38.459507857142853</v>
      </c>
    </row>
    <row r="1235" spans="1:5" ht="15" x14ac:dyDescent="0.2">
      <c r="A1235" s="48">
        <v>1234</v>
      </c>
      <c r="B1235" s="67">
        <v>4.3499999999999996</v>
      </c>
      <c r="C1235" s="67">
        <v>4.84851113888889</v>
      </c>
      <c r="D1235" s="84">
        <v>2.7260072727272728</v>
      </c>
      <c r="E1235" s="67">
        <v>44.371247142857136</v>
      </c>
    </row>
    <row r="1236" spans="1:5" ht="15" x14ac:dyDescent="0.2">
      <c r="A1236" s="48">
        <v>1235</v>
      </c>
      <c r="B1236" s="67">
        <v>7.22</v>
      </c>
      <c r="C1236" s="67">
        <v>5.5659580501392796</v>
      </c>
      <c r="D1236" s="84">
        <v>3.371764285714284</v>
      </c>
      <c r="E1236" s="67">
        <v>47.937899464285714</v>
      </c>
    </row>
    <row r="1237" spans="1:5" ht="15" x14ac:dyDescent="0.2">
      <c r="A1237" s="48">
        <v>1236</v>
      </c>
      <c r="B1237" s="67">
        <v>9.74</v>
      </c>
      <c r="C1237" s="67">
        <v>5.5604566111111096</v>
      </c>
      <c r="D1237" s="84">
        <v>3.6748714285714281</v>
      </c>
      <c r="E1237" s="67">
        <v>48.008893035714273</v>
      </c>
    </row>
    <row r="1238" spans="1:5" ht="15" x14ac:dyDescent="0.2">
      <c r="A1238" s="48">
        <v>1237</v>
      </c>
      <c r="B1238" s="67">
        <v>9.89</v>
      </c>
      <c r="C1238" s="67">
        <v>5.4567020555555583</v>
      </c>
      <c r="D1238" s="84">
        <v>3.6309642857142852</v>
      </c>
      <c r="E1238" s="67">
        <v>47.730091964285705</v>
      </c>
    </row>
    <row r="1239" spans="1:5" ht="15" x14ac:dyDescent="0.2">
      <c r="A1239" s="48">
        <v>1238</v>
      </c>
      <c r="B1239" s="67">
        <v>9.15</v>
      </c>
      <c r="C1239" s="67">
        <v>5.1674466295264612</v>
      </c>
      <c r="D1239" s="84">
        <v>3.3231000000000006</v>
      </c>
      <c r="E1239" s="67">
        <v>45.087336607142866</v>
      </c>
    </row>
    <row r="1240" spans="1:5" ht="15" x14ac:dyDescent="0.2">
      <c r="A1240" s="48">
        <v>1239</v>
      </c>
      <c r="B1240" s="67">
        <v>11.38</v>
      </c>
      <c r="C1240" s="67">
        <v>4.1951484722222245</v>
      </c>
      <c r="D1240" s="84">
        <v>2.5383927272727269</v>
      </c>
      <c r="E1240" s="67">
        <v>43.226276250000012</v>
      </c>
    </row>
    <row r="1241" spans="1:5" ht="15" x14ac:dyDescent="0.2">
      <c r="A1241" s="48">
        <v>1240</v>
      </c>
      <c r="B1241" s="67">
        <v>13.74</v>
      </c>
      <c r="C1241" s="67">
        <v>3.0894752367688039</v>
      </c>
      <c r="D1241" s="84">
        <v>1.5610666666666666</v>
      </c>
      <c r="E1241" s="67">
        <v>37.650419642857145</v>
      </c>
    </row>
    <row r="1242" spans="1:5" ht="15" x14ac:dyDescent="0.2">
      <c r="A1242" s="48">
        <v>1241</v>
      </c>
      <c r="B1242" s="67">
        <v>14.86</v>
      </c>
      <c r="C1242" s="67">
        <v>1.7122515492957744</v>
      </c>
      <c r="D1242" s="84">
        <v>0.68550638297872346</v>
      </c>
      <c r="E1242" s="67">
        <v>20.971178035714285</v>
      </c>
    </row>
    <row r="1243" spans="1:5" ht="15" x14ac:dyDescent="0.2">
      <c r="A1243" s="48">
        <v>1242</v>
      </c>
      <c r="B1243" s="67">
        <v>13.88</v>
      </c>
      <c r="C1243" s="67">
        <v>0.45541219999999999</v>
      </c>
      <c r="D1243" s="84">
        <v>7.3894736842105277E-2</v>
      </c>
      <c r="E1243" s="67">
        <v>3.2750383636363645</v>
      </c>
    </row>
    <row r="1244" spans="1:5" ht="15" x14ac:dyDescent="0.2">
      <c r="A1244" s="48">
        <v>1243</v>
      </c>
      <c r="B1244" s="67">
        <v>13.85</v>
      </c>
      <c r="C1244" s="67">
        <v>3.5197938144329893E-2</v>
      </c>
      <c r="D1244" s="83">
        <v>0</v>
      </c>
      <c r="E1244" s="68">
        <v>0</v>
      </c>
    </row>
    <row r="1245" spans="1:5" ht="15" x14ac:dyDescent="0.2">
      <c r="A1245" s="48">
        <v>1244</v>
      </c>
      <c r="B1245" s="67">
        <v>12.09</v>
      </c>
      <c r="C1245" s="68">
        <v>0</v>
      </c>
      <c r="D1245" s="83">
        <v>0</v>
      </c>
      <c r="E1245" s="68">
        <v>0</v>
      </c>
    </row>
    <row r="1246" spans="1:5" ht="15" x14ac:dyDescent="0.2">
      <c r="A1246" s="48">
        <v>1245</v>
      </c>
      <c r="B1246" s="67">
        <v>11.98</v>
      </c>
      <c r="C1246" s="68">
        <v>0</v>
      </c>
      <c r="D1246" s="83">
        <v>0</v>
      </c>
      <c r="E1246" s="68">
        <v>0</v>
      </c>
    </row>
    <row r="1247" spans="1:5" ht="15" x14ac:dyDescent="0.2">
      <c r="A1247" s="48">
        <v>1246</v>
      </c>
      <c r="B1247" s="67">
        <v>11.79</v>
      </c>
      <c r="C1247" s="68">
        <v>0</v>
      </c>
      <c r="D1247" s="83">
        <v>0</v>
      </c>
      <c r="E1247" s="68">
        <v>0</v>
      </c>
    </row>
    <row r="1248" spans="1:5" ht="15" x14ac:dyDescent="0.2">
      <c r="A1248" s="48">
        <v>1247</v>
      </c>
      <c r="B1248" s="67">
        <v>11.78</v>
      </c>
      <c r="C1248" s="68">
        <v>0</v>
      </c>
      <c r="D1248" s="83">
        <v>0</v>
      </c>
      <c r="E1248" s="68">
        <v>0</v>
      </c>
    </row>
    <row r="1249" spans="1:5" ht="15" x14ac:dyDescent="0.2">
      <c r="A1249" s="48">
        <v>1248</v>
      </c>
      <c r="B1249" s="67">
        <v>12.27</v>
      </c>
      <c r="C1249" s="68">
        <v>0</v>
      </c>
      <c r="D1249" s="83">
        <v>0</v>
      </c>
      <c r="E1249" s="68">
        <v>0</v>
      </c>
    </row>
    <row r="1250" spans="1:5" ht="15" x14ac:dyDescent="0.2">
      <c r="A1250" s="48">
        <v>1249</v>
      </c>
      <c r="B1250" s="67">
        <v>10.97</v>
      </c>
      <c r="C1250" s="68">
        <v>0</v>
      </c>
      <c r="D1250" s="83">
        <v>0</v>
      </c>
      <c r="E1250" s="68">
        <v>0</v>
      </c>
    </row>
    <row r="1251" spans="1:5" ht="15" x14ac:dyDescent="0.2">
      <c r="A1251" s="48">
        <v>1250</v>
      </c>
      <c r="B1251" s="67">
        <v>9.1</v>
      </c>
      <c r="C1251" s="68">
        <v>0</v>
      </c>
      <c r="D1251" s="83">
        <v>0</v>
      </c>
      <c r="E1251" s="68">
        <v>0</v>
      </c>
    </row>
    <row r="1252" spans="1:5" ht="15" x14ac:dyDescent="0.2">
      <c r="A1252" s="48">
        <v>1251</v>
      </c>
      <c r="B1252" s="67">
        <v>11.42</v>
      </c>
      <c r="C1252" s="68">
        <v>0</v>
      </c>
      <c r="D1252" s="83">
        <v>0</v>
      </c>
      <c r="E1252" s="68">
        <v>0</v>
      </c>
    </row>
    <row r="1253" spans="1:5" ht="15" x14ac:dyDescent="0.2">
      <c r="A1253" s="48">
        <v>1252</v>
      </c>
      <c r="B1253" s="67">
        <v>10.78</v>
      </c>
      <c r="C1253" s="68">
        <v>0</v>
      </c>
      <c r="D1253" s="83">
        <v>0</v>
      </c>
      <c r="E1253" s="68">
        <v>0</v>
      </c>
    </row>
    <row r="1254" spans="1:5" ht="15" x14ac:dyDescent="0.2">
      <c r="A1254" s="48">
        <v>1253</v>
      </c>
      <c r="B1254" s="67">
        <v>8.9600000000000009</v>
      </c>
      <c r="C1254" s="68">
        <v>0</v>
      </c>
      <c r="D1254" s="83">
        <v>0</v>
      </c>
      <c r="E1254" s="68">
        <v>0</v>
      </c>
    </row>
    <row r="1255" spans="1:5" ht="15" x14ac:dyDescent="0.2">
      <c r="A1255" s="48">
        <v>1254</v>
      </c>
      <c r="B1255" s="67">
        <v>7.17</v>
      </c>
      <c r="C1255" s="67">
        <v>1.7500000000000002E-2</v>
      </c>
      <c r="D1255" s="83">
        <v>0</v>
      </c>
      <c r="E1255" s="69">
        <v>0.20897214285714288</v>
      </c>
    </row>
    <row r="1256" spans="1:5" ht="15" x14ac:dyDescent="0.2">
      <c r="A1256" s="48">
        <v>1255</v>
      </c>
      <c r="B1256" s="67">
        <v>5.88</v>
      </c>
      <c r="C1256" s="67">
        <v>0.37340954022988498</v>
      </c>
      <c r="D1256" s="84">
        <v>2.8971428571428572E-2</v>
      </c>
      <c r="E1256" s="67">
        <v>8.0675501785714285</v>
      </c>
    </row>
    <row r="1257" spans="1:5" ht="15" x14ac:dyDescent="0.2">
      <c r="A1257" s="48">
        <v>1256</v>
      </c>
      <c r="B1257" s="67">
        <v>3.67</v>
      </c>
      <c r="C1257" s="67">
        <v>1.7866851396648047</v>
      </c>
      <c r="D1257" s="84">
        <v>0.34431428571428574</v>
      </c>
      <c r="E1257" s="67">
        <v>26.42724446428571</v>
      </c>
    </row>
    <row r="1258" spans="1:5" ht="15" x14ac:dyDescent="0.2">
      <c r="A1258" s="48">
        <v>1257</v>
      </c>
      <c r="B1258" s="67">
        <v>6.38</v>
      </c>
      <c r="C1258" s="67">
        <v>3.4684230083565448</v>
      </c>
      <c r="D1258" s="84">
        <v>1.3414666666666675</v>
      </c>
      <c r="E1258" s="67">
        <v>38.459507857142853</v>
      </c>
    </row>
    <row r="1259" spans="1:5" ht="15" x14ac:dyDescent="0.2">
      <c r="A1259" s="48">
        <v>1258</v>
      </c>
      <c r="B1259" s="67">
        <v>4.3499999999999996</v>
      </c>
      <c r="C1259" s="67">
        <v>4.84851113888889</v>
      </c>
      <c r="D1259" s="84">
        <v>2.7260072727272728</v>
      </c>
      <c r="E1259" s="67">
        <v>44.371247142857136</v>
      </c>
    </row>
    <row r="1260" spans="1:5" ht="15" x14ac:dyDescent="0.2">
      <c r="A1260" s="48">
        <v>1259</v>
      </c>
      <c r="B1260" s="67">
        <v>7.22</v>
      </c>
      <c r="C1260" s="67">
        <v>5.5659580501392796</v>
      </c>
      <c r="D1260" s="84">
        <v>3.371764285714284</v>
      </c>
      <c r="E1260" s="67">
        <v>47.937899464285714</v>
      </c>
    </row>
    <row r="1261" spans="1:5" ht="15" x14ac:dyDescent="0.2">
      <c r="A1261" s="48">
        <v>1260</v>
      </c>
      <c r="B1261" s="67">
        <v>9.74</v>
      </c>
      <c r="C1261" s="67">
        <v>5.5604566111111096</v>
      </c>
      <c r="D1261" s="84">
        <v>3.6748714285714281</v>
      </c>
      <c r="E1261" s="67">
        <v>48.008893035714273</v>
      </c>
    </row>
    <row r="1262" spans="1:5" ht="15" x14ac:dyDescent="0.2">
      <c r="A1262" s="48">
        <v>1261</v>
      </c>
      <c r="B1262" s="67">
        <v>9.89</v>
      </c>
      <c r="C1262" s="67">
        <v>5.4567020555555583</v>
      </c>
      <c r="D1262" s="84">
        <v>3.6309642857142852</v>
      </c>
      <c r="E1262" s="67">
        <v>47.730091964285705</v>
      </c>
    </row>
    <row r="1263" spans="1:5" ht="15" x14ac:dyDescent="0.2">
      <c r="A1263" s="48">
        <v>1262</v>
      </c>
      <c r="B1263" s="67">
        <v>9.15</v>
      </c>
      <c r="C1263" s="67">
        <v>5.1674466295264612</v>
      </c>
      <c r="D1263" s="84">
        <v>3.3231000000000006</v>
      </c>
      <c r="E1263" s="67">
        <v>45.087336607142866</v>
      </c>
    </row>
    <row r="1264" spans="1:5" ht="15" x14ac:dyDescent="0.2">
      <c r="A1264" s="48">
        <v>1263</v>
      </c>
      <c r="B1264" s="67">
        <v>11.38</v>
      </c>
      <c r="C1264" s="67">
        <v>4.1951484722222245</v>
      </c>
      <c r="D1264" s="84">
        <v>2.5383927272727269</v>
      </c>
      <c r="E1264" s="67">
        <v>43.226276250000012</v>
      </c>
    </row>
    <row r="1265" spans="1:5" ht="15" x14ac:dyDescent="0.2">
      <c r="A1265" s="48">
        <v>1264</v>
      </c>
      <c r="B1265" s="67">
        <v>13.74</v>
      </c>
      <c r="C1265" s="67">
        <v>3.0894752367688039</v>
      </c>
      <c r="D1265" s="84">
        <v>1.5610666666666666</v>
      </c>
      <c r="E1265" s="67">
        <v>37.650419642857145</v>
      </c>
    </row>
    <row r="1266" spans="1:5" ht="15" x14ac:dyDescent="0.2">
      <c r="A1266" s="48">
        <v>1265</v>
      </c>
      <c r="B1266" s="67">
        <v>14.86</v>
      </c>
      <c r="C1266" s="67">
        <v>1.7122515492957744</v>
      </c>
      <c r="D1266" s="84">
        <v>0.68550638297872346</v>
      </c>
      <c r="E1266" s="67">
        <v>20.971178035714285</v>
      </c>
    </row>
    <row r="1267" spans="1:5" ht="15" x14ac:dyDescent="0.2">
      <c r="A1267" s="48">
        <v>1266</v>
      </c>
      <c r="B1267" s="67">
        <v>13.88</v>
      </c>
      <c r="C1267" s="67">
        <v>0.45541219999999999</v>
      </c>
      <c r="D1267" s="84">
        <v>7.3894736842105277E-2</v>
      </c>
      <c r="E1267" s="67">
        <v>3.2750383636363645</v>
      </c>
    </row>
    <row r="1268" spans="1:5" ht="15" x14ac:dyDescent="0.2">
      <c r="A1268" s="48">
        <v>1267</v>
      </c>
      <c r="B1268" s="67">
        <v>13.85</v>
      </c>
      <c r="C1268" s="67">
        <v>3.5197938144329893E-2</v>
      </c>
      <c r="D1268" s="83">
        <v>0</v>
      </c>
      <c r="E1268" s="68">
        <v>0</v>
      </c>
    </row>
    <row r="1269" spans="1:5" ht="15" x14ac:dyDescent="0.2">
      <c r="A1269" s="48">
        <v>1268</v>
      </c>
      <c r="B1269" s="67">
        <v>12.09</v>
      </c>
      <c r="C1269" s="68">
        <v>0</v>
      </c>
      <c r="D1269" s="83">
        <v>0</v>
      </c>
      <c r="E1269" s="68">
        <v>0</v>
      </c>
    </row>
    <row r="1270" spans="1:5" ht="15" x14ac:dyDescent="0.2">
      <c r="A1270" s="48">
        <v>1269</v>
      </c>
      <c r="B1270" s="67">
        <v>11.98</v>
      </c>
      <c r="C1270" s="68">
        <v>0</v>
      </c>
      <c r="D1270" s="83">
        <v>0</v>
      </c>
      <c r="E1270" s="68">
        <v>0</v>
      </c>
    </row>
    <row r="1271" spans="1:5" ht="15" x14ac:dyDescent="0.2">
      <c r="A1271" s="48">
        <v>1270</v>
      </c>
      <c r="B1271" s="67">
        <v>11.79</v>
      </c>
      <c r="C1271" s="68">
        <v>0</v>
      </c>
      <c r="D1271" s="83">
        <v>0</v>
      </c>
      <c r="E1271" s="68">
        <v>0</v>
      </c>
    </row>
    <row r="1272" spans="1:5" ht="15" x14ac:dyDescent="0.2">
      <c r="A1272" s="48">
        <v>1271</v>
      </c>
      <c r="B1272" s="67">
        <v>11.78</v>
      </c>
      <c r="C1272" s="68">
        <v>0</v>
      </c>
      <c r="D1272" s="83">
        <v>0</v>
      </c>
      <c r="E1272" s="68">
        <v>0</v>
      </c>
    </row>
    <row r="1273" spans="1:5" ht="15" x14ac:dyDescent="0.2">
      <c r="A1273" s="48">
        <v>1272</v>
      </c>
      <c r="B1273" s="67">
        <v>12.27</v>
      </c>
      <c r="C1273" s="68">
        <v>0</v>
      </c>
      <c r="D1273" s="83">
        <v>0</v>
      </c>
      <c r="E1273" s="68">
        <v>0</v>
      </c>
    </row>
    <row r="1274" spans="1:5" ht="15" x14ac:dyDescent="0.2">
      <c r="A1274" s="48">
        <v>1273</v>
      </c>
      <c r="B1274" s="67">
        <v>10.97</v>
      </c>
      <c r="C1274" s="68">
        <v>0</v>
      </c>
      <c r="D1274" s="83">
        <v>0</v>
      </c>
      <c r="E1274" s="68">
        <v>0</v>
      </c>
    </row>
    <row r="1275" spans="1:5" ht="15" x14ac:dyDescent="0.2">
      <c r="A1275" s="48">
        <v>1274</v>
      </c>
      <c r="B1275" s="70">
        <v>9.1</v>
      </c>
      <c r="C1275" s="68">
        <v>0</v>
      </c>
      <c r="D1275" s="83">
        <v>0</v>
      </c>
      <c r="E1275" s="68">
        <v>0</v>
      </c>
    </row>
    <row r="1276" spans="1:5" ht="15" x14ac:dyDescent="0.2">
      <c r="A1276" s="48">
        <v>1275</v>
      </c>
      <c r="B1276" s="70">
        <v>11.42</v>
      </c>
      <c r="C1276" s="68">
        <v>0</v>
      </c>
      <c r="D1276" s="83">
        <v>0</v>
      </c>
      <c r="E1276" s="68">
        <v>0</v>
      </c>
    </row>
    <row r="1277" spans="1:5" ht="15" x14ac:dyDescent="0.2">
      <c r="A1277" s="48">
        <v>1276</v>
      </c>
      <c r="B1277" s="70">
        <v>10.78</v>
      </c>
      <c r="C1277" s="68">
        <v>0</v>
      </c>
      <c r="D1277" s="83">
        <v>0</v>
      </c>
      <c r="E1277" s="68">
        <v>0</v>
      </c>
    </row>
    <row r="1278" spans="1:5" ht="15" x14ac:dyDescent="0.2">
      <c r="A1278" s="48">
        <v>1277</v>
      </c>
      <c r="B1278" s="70">
        <v>8.9600000000000009</v>
      </c>
      <c r="C1278" s="68">
        <v>0</v>
      </c>
      <c r="D1278" s="83">
        <v>0</v>
      </c>
      <c r="E1278" s="68">
        <v>0</v>
      </c>
    </row>
    <row r="1279" spans="1:5" ht="15" x14ac:dyDescent="0.2">
      <c r="A1279" s="48">
        <v>1278</v>
      </c>
      <c r="B1279" s="70">
        <v>7.17</v>
      </c>
      <c r="C1279" s="67">
        <v>1.7500000000000002E-2</v>
      </c>
      <c r="D1279" s="83">
        <v>0</v>
      </c>
      <c r="E1279" s="69">
        <v>0.20897214285714288</v>
      </c>
    </row>
    <row r="1280" spans="1:5" ht="15" x14ac:dyDescent="0.2">
      <c r="A1280" s="48">
        <v>1279</v>
      </c>
      <c r="B1280" s="70">
        <v>5.88</v>
      </c>
      <c r="C1280" s="67">
        <v>0.37340954022988498</v>
      </c>
      <c r="D1280" s="84">
        <v>2.8971428571428572E-2</v>
      </c>
      <c r="E1280" s="67">
        <v>8.0675501785714285</v>
      </c>
    </row>
    <row r="1281" spans="1:5" ht="15" x14ac:dyDescent="0.2">
      <c r="A1281" s="48">
        <v>1280</v>
      </c>
      <c r="B1281" s="70">
        <v>3.67</v>
      </c>
      <c r="C1281" s="67">
        <v>1.7866851396648047</v>
      </c>
      <c r="D1281" s="84">
        <v>0.34431428571428574</v>
      </c>
      <c r="E1281" s="67">
        <v>26.42724446428571</v>
      </c>
    </row>
    <row r="1282" spans="1:5" ht="15" x14ac:dyDescent="0.2">
      <c r="A1282" s="48">
        <v>1281</v>
      </c>
      <c r="B1282" s="70">
        <v>6.38</v>
      </c>
      <c r="C1282" s="67">
        <v>3.4684230083565448</v>
      </c>
      <c r="D1282" s="84">
        <v>1.3414666666666675</v>
      </c>
      <c r="E1282" s="67">
        <v>38.459507857142853</v>
      </c>
    </row>
    <row r="1283" spans="1:5" ht="15" x14ac:dyDescent="0.2">
      <c r="A1283" s="48">
        <v>1282</v>
      </c>
      <c r="B1283" s="70">
        <v>4.3499999999999996</v>
      </c>
      <c r="C1283" s="67">
        <v>4.84851113888889</v>
      </c>
      <c r="D1283" s="84">
        <v>2.7260072727272728</v>
      </c>
      <c r="E1283" s="67">
        <v>44.371247142857136</v>
      </c>
    </row>
    <row r="1284" spans="1:5" ht="15" x14ac:dyDescent="0.2">
      <c r="A1284" s="48">
        <v>1283</v>
      </c>
      <c r="B1284" s="70">
        <v>7.22</v>
      </c>
      <c r="C1284" s="67">
        <v>5.5659580501392796</v>
      </c>
      <c r="D1284" s="84">
        <v>3.371764285714284</v>
      </c>
      <c r="E1284" s="67">
        <v>47.937899464285714</v>
      </c>
    </row>
    <row r="1285" spans="1:5" ht="15" x14ac:dyDescent="0.2">
      <c r="A1285" s="48">
        <v>1284</v>
      </c>
      <c r="B1285" s="70">
        <v>9.74</v>
      </c>
      <c r="C1285" s="67">
        <v>5.5604566111111096</v>
      </c>
      <c r="D1285" s="84">
        <v>3.6748714285714281</v>
      </c>
      <c r="E1285" s="67">
        <v>48.008893035714273</v>
      </c>
    </row>
    <row r="1286" spans="1:5" ht="15" x14ac:dyDescent="0.2">
      <c r="A1286" s="48">
        <v>1285</v>
      </c>
      <c r="B1286" s="70">
        <v>9.89</v>
      </c>
      <c r="C1286" s="67">
        <v>5.4567020555555583</v>
      </c>
      <c r="D1286" s="84">
        <v>3.6309642857142852</v>
      </c>
      <c r="E1286" s="67">
        <v>47.730091964285705</v>
      </c>
    </row>
    <row r="1287" spans="1:5" ht="15" x14ac:dyDescent="0.2">
      <c r="A1287" s="48">
        <v>1286</v>
      </c>
      <c r="B1287" s="70">
        <v>9.15</v>
      </c>
      <c r="C1287" s="67">
        <v>5.1674466295264612</v>
      </c>
      <c r="D1287" s="84">
        <v>3.3231000000000006</v>
      </c>
      <c r="E1287" s="67">
        <v>45.087336607142866</v>
      </c>
    </row>
    <row r="1288" spans="1:5" ht="15" x14ac:dyDescent="0.2">
      <c r="A1288" s="48">
        <v>1287</v>
      </c>
      <c r="B1288" s="70">
        <v>11.38</v>
      </c>
      <c r="C1288" s="67">
        <v>4.1951484722222245</v>
      </c>
      <c r="D1288" s="84">
        <v>2.5383927272727269</v>
      </c>
      <c r="E1288" s="67">
        <v>43.226276250000012</v>
      </c>
    </row>
    <row r="1289" spans="1:5" ht="15" x14ac:dyDescent="0.2">
      <c r="A1289" s="48">
        <v>1288</v>
      </c>
      <c r="B1289" s="70">
        <v>13.74</v>
      </c>
      <c r="C1289" s="67">
        <v>3.0894752367688039</v>
      </c>
      <c r="D1289" s="84">
        <v>1.5610666666666666</v>
      </c>
      <c r="E1289" s="67">
        <v>37.650419642857145</v>
      </c>
    </row>
    <row r="1290" spans="1:5" ht="15" x14ac:dyDescent="0.2">
      <c r="A1290" s="48">
        <v>1289</v>
      </c>
      <c r="B1290" s="70">
        <v>14.86</v>
      </c>
      <c r="C1290" s="67">
        <v>1.7122515492957744</v>
      </c>
      <c r="D1290" s="84">
        <v>0.68550638297872346</v>
      </c>
      <c r="E1290" s="67">
        <v>20.971178035714285</v>
      </c>
    </row>
    <row r="1291" spans="1:5" ht="15" x14ac:dyDescent="0.2">
      <c r="A1291" s="48">
        <v>1290</v>
      </c>
      <c r="B1291" s="70">
        <v>13.88</v>
      </c>
      <c r="C1291" s="67">
        <v>0.45541219999999999</v>
      </c>
      <c r="D1291" s="84">
        <v>7.3894736842105277E-2</v>
      </c>
      <c r="E1291" s="67">
        <v>3.2750383636363645</v>
      </c>
    </row>
    <row r="1292" spans="1:5" ht="15" x14ac:dyDescent="0.2">
      <c r="A1292" s="48">
        <v>1291</v>
      </c>
      <c r="B1292" s="70">
        <v>13.85</v>
      </c>
      <c r="C1292" s="67">
        <v>3.5197938144329893E-2</v>
      </c>
      <c r="D1292" s="83">
        <v>0</v>
      </c>
      <c r="E1292" s="68">
        <v>0</v>
      </c>
    </row>
    <row r="1293" spans="1:5" ht="15" x14ac:dyDescent="0.2">
      <c r="A1293" s="48">
        <v>1292</v>
      </c>
      <c r="B1293" s="70">
        <v>12.09</v>
      </c>
      <c r="C1293" s="68">
        <v>0</v>
      </c>
      <c r="D1293" s="83">
        <v>0</v>
      </c>
      <c r="E1293" s="68">
        <v>0</v>
      </c>
    </row>
    <row r="1294" spans="1:5" ht="15" x14ac:dyDescent="0.2">
      <c r="A1294" s="48">
        <v>1293</v>
      </c>
      <c r="B1294" s="70">
        <v>11.98</v>
      </c>
      <c r="C1294" s="68">
        <v>0</v>
      </c>
      <c r="D1294" s="83">
        <v>0</v>
      </c>
      <c r="E1294" s="68">
        <v>0</v>
      </c>
    </row>
    <row r="1295" spans="1:5" ht="15" x14ac:dyDescent="0.2">
      <c r="A1295" s="48">
        <v>1294</v>
      </c>
      <c r="B1295" s="70">
        <v>11.79</v>
      </c>
      <c r="C1295" s="68">
        <v>0</v>
      </c>
      <c r="D1295" s="83">
        <v>0</v>
      </c>
      <c r="E1295" s="68">
        <v>0</v>
      </c>
    </row>
    <row r="1296" spans="1:5" ht="15" x14ac:dyDescent="0.2">
      <c r="A1296" s="48">
        <v>1295</v>
      </c>
      <c r="B1296" s="70">
        <v>11.78</v>
      </c>
      <c r="C1296" s="68">
        <v>0</v>
      </c>
      <c r="D1296" s="83">
        <v>0</v>
      </c>
      <c r="E1296" s="68">
        <v>0</v>
      </c>
    </row>
    <row r="1297" spans="1:5" ht="15" x14ac:dyDescent="0.2">
      <c r="A1297" s="48">
        <v>1296</v>
      </c>
      <c r="B1297" s="70">
        <v>12.27</v>
      </c>
      <c r="C1297" s="68">
        <v>0</v>
      </c>
      <c r="D1297" s="83">
        <v>0</v>
      </c>
      <c r="E1297" s="68">
        <v>0</v>
      </c>
    </row>
    <row r="1298" spans="1:5" ht="15" x14ac:dyDescent="0.2">
      <c r="A1298" s="48">
        <v>1297</v>
      </c>
      <c r="B1298" s="67">
        <v>10.97</v>
      </c>
      <c r="C1298" s="68">
        <v>0</v>
      </c>
      <c r="D1298" s="83">
        <v>0</v>
      </c>
      <c r="E1298" s="68">
        <v>0</v>
      </c>
    </row>
    <row r="1299" spans="1:5" ht="15" x14ac:dyDescent="0.2">
      <c r="A1299" s="48">
        <v>1298</v>
      </c>
      <c r="B1299" s="70">
        <v>9.1</v>
      </c>
      <c r="C1299" s="68">
        <v>0</v>
      </c>
      <c r="D1299" s="83">
        <v>0</v>
      </c>
      <c r="E1299" s="68">
        <v>0</v>
      </c>
    </row>
    <row r="1300" spans="1:5" ht="15" x14ac:dyDescent="0.2">
      <c r="A1300" s="48">
        <v>1299</v>
      </c>
      <c r="B1300" s="70">
        <v>11.42</v>
      </c>
      <c r="C1300" s="68">
        <v>0</v>
      </c>
      <c r="D1300" s="83">
        <v>0</v>
      </c>
      <c r="E1300" s="68">
        <v>0</v>
      </c>
    </row>
    <row r="1301" spans="1:5" ht="15" x14ac:dyDescent="0.2">
      <c r="A1301" s="48">
        <v>1300</v>
      </c>
      <c r="B1301" s="70">
        <v>10.78</v>
      </c>
      <c r="C1301" s="68">
        <v>0</v>
      </c>
      <c r="D1301" s="83">
        <v>0</v>
      </c>
      <c r="E1301" s="68">
        <v>0</v>
      </c>
    </row>
    <row r="1302" spans="1:5" ht="15" x14ac:dyDescent="0.2">
      <c r="A1302" s="48">
        <v>1301</v>
      </c>
      <c r="B1302" s="70">
        <v>8.9600000000000009</v>
      </c>
      <c r="C1302" s="68">
        <v>0</v>
      </c>
      <c r="D1302" s="83">
        <v>0</v>
      </c>
      <c r="E1302" s="68">
        <v>0</v>
      </c>
    </row>
    <row r="1303" spans="1:5" ht="15" x14ac:dyDescent="0.2">
      <c r="A1303" s="48">
        <v>1302</v>
      </c>
      <c r="B1303" s="70">
        <v>7.17</v>
      </c>
      <c r="C1303" s="67">
        <v>1.7500000000000002E-2</v>
      </c>
      <c r="D1303" s="83">
        <v>0</v>
      </c>
      <c r="E1303" s="69">
        <v>0.20897214285714288</v>
      </c>
    </row>
    <row r="1304" spans="1:5" ht="15" x14ac:dyDescent="0.2">
      <c r="A1304" s="48">
        <v>1303</v>
      </c>
      <c r="B1304" s="70">
        <v>5.88</v>
      </c>
      <c r="C1304" s="67">
        <v>0.37340954022988498</v>
      </c>
      <c r="D1304" s="84">
        <v>2.8971428571428572E-2</v>
      </c>
      <c r="E1304" s="67">
        <v>8.0675501785714285</v>
      </c>
    </row>
    <row r="1305" spans="1:5" ht="15" x14ac:dyDescent="0.2">
      <c r="A1305" s="48">
        <v>1304</v>
      </c>
      <c r="B1305" s="70">
        <v>3.67</v>
      </c>
      <c r="C1305" s="67">
        <v>1.7866851396648047</v>
      </c>
      <c r="D1305" s="84">
        <v>0.34431428571428574</v>
      </c>
      <c r="E1305" s="67">
        <v>26.42724446428571</v>
      </c>
    </row>
    <row r="1306" spans="1:5" ht="15" x14ac:dyDescent="0.2">
      <c r="A1306" s="48">
        <v>1305</v>
      </c>
      <c r="B1306" s="70">
        <v>6.38</v>
      </c>
      <c r="C1306" s="67">
        <v>3.4684230083565448</v>
      </c>
      <c r="D1306" s="84">
        <v>1.3414666666666675</v>
      </c>
      <c r="E1306" s="67">
        <v>38.459507857142853</v>
      </c>
    </row>
    <row r="1307" spans="1:5" ht="15" x14ac:dyDescent="0.2">
      <c r="A1307" s="48">
        <v>1306</v>
      </c>
      <c r="B1307" s="70">
        <v>4.3499999999999996</v>
      </c>
      <c r="C1307" s="67">
        <v>4.84851113888889</v>
      </c>
      <c r="D1307" s="84">
        <v>2.7260072727272728</v>
      </c>
      <c r="E1307" s="67">
        <v>44.371247142857136</v>
      </c>
    </row>
    <row r="1308" spans="1:5" ht="15" x14ac:dyDescent="0.2">
      <c r="A1308" s="48">
        <v>1307</v>
      </c>
      <c r="B1308" s="70">
        <v>7.22</v>
      </c>
      <c r="C1308" s="67">
        <v>5.5659580501392796</v>
      </c>
      <c r="D1308" s="84">
        <v>3.371764285714284</v>
      </c>
      <c r="E1308" s="67">
        <v>47.937899464285714</v>
      </c>
    </row>
    <row r="1309" spans="1:5" ht="15" x14ac:dyDescent="0.2">
      <c r="A1309" s="48">
        <v>1308</v>
      </c>
      <c r="B1309" s="70">
        <v>9.74</v>
      </c>
      <c r="C1309" s="67">
        <v>5.5604566111111096</v>
      </c>
      <c r="D1309" s="84">
        <v>3.6748714285714281</v>
      </c>
      <c r="E1309" s="67">
        <v>48.008893035714273</v>
      </c>
    </row>
    <row r="1310" spans="1:5" ht="15" x14ac:dyDescent="0.2">
      <c r="A1310" s="48">
        <v>1309</v>
      </c>
      <c r="B1310" s="70">
        <v>9.89</v>
      </c>
      <c r="C1310" s="67">
        <v>5.4567020555555583</v>
      </c>
      <c r="D1310" s="84">
        <v>3.6309642857142852</v>
      </c>
      <c r="E1310" s="67">
        <v>47.730091964285705</v>
      </c>
    </row>
    <row r="1311" spans="1:5" ht="15" x14ac:dyDescent="0.2">
      <c r="A1311" s="48">
        <v>1310</v>
      </c>
      <c r="B1311" s="70">
        <v>9.15</v>
      </c>
      <c r="C1311" s="67">
        <v>5.1674466295264612</v>
      </c>
      <c r="D1311" s="84">
        <v>3.3231000000000006</v>
      </c>
      <c r="E1311" s="67">
        <v>45.087336607142866</v>
      </c>
    </row>
    <row r="1312" spans="1:5" ht="15" x14ac:dyDescent="0.2">
      <c r="A1312" s="48">
        <v>1311</v>
      </c>
      <c r="B1312" s="70">
        <v>11.38</v>
      </c>
      <c r="C1312" s="67">
        <v>4.1951484722222245</v>
      </c>
      <c r="D1312" s="84">
        <v>2.5383927272727269</v>
      </c>
      <c r="E1312" s="67">
        <v>43.226276250000012</v>
      </c>
    </row>
    <row r="1313" spans="1:5" ht="15" x14ac:dyDescent="0.2">
      <c r="A1313" s="48">
        <v>1312</v>
      </c>
      <c r="B1313" s="70">
        <v>13.74</v>
      </c>
      <c r="C1313" s="67">
        <v>3.0894752367688039</v>
      </c>
      <c r="D1313" s="84">
        <v>1.5610666666666666</v>
      </c>
      <c r="E1313" s="67">
        <v>37.650419642857145</v>
      </c>
    </row>
    <row r="1314" spans="1:5" ht="15" x14ac:dyDescent="0.2">
      <c r="A1314" s="48">
        <v>1313</v>
      </c>
      <c r="B1314" s="70">
        <v>14.86</v>
      </c>
      <c r="C1314" s="67">
        <v>1.7122515492957744</v>
      </c>
      <c r="D1314" s="84">
        <v>0.68550638297872346</v>
      </c>
      <c r="E1314" s="67">
        <v>20.971178035714285</v>
      </c>
    </row>
    <row r="1315" spans="1:5" ht="15" x14ac:dyDescent="0.2">
      <c r="A1315" s="48">
        <v>1314</v>
      </c>
      <c r="B1315" s="70">
        <v>13.88</v>
      </c>
      <c r="C1315" s="67">
        <v>0.45541219999999999</v>
      </c>
      <c r="D1315" s="84">
        <v>7.3894736842105277E-2</v>
      </c>
      <c r="E1315" s="67">
        <v>3.2750383636363645</v>
      </c>
    </row>
    <row r="1316" spans="1:5" ht="15" x14ac:dyDescent="0.2">
      <c r="A1316" s="48">
        <v>1315</v>
      </c>
      <c r="B1316" s="70">
        <v>13.85</v>
      </c>
      <c r="C1316" s="67">
        <v>3.5197938144329893E-2</v>
      </c>
      <c r="D1316" s="83">
        <v>0</v>
      </c>
      <c r="E1316" s="68">
        <v>0</v>
      </c>
    </row>
    <row r="1317" spans="1:5" ht="15" x14ac:dyDescent="0.2">
      <c r="A1317" s="48">
        <v>1316</v>
      </c>
      <c r="B1317" s="70">
        <v>12.09</v>
      </c>
      <c r="C1317" s="68">
        <v>0</v>
      </c>
      <c r="D1317" s="83">
        <v>0</v>
      </c>
      <c r="E1317" s="68">
        <v>0</v>
      </c>
    </row>
    <row r="1318" spans="1:5" ht="15" x14ac:dyDescent="0.2">
      <c r="A1318" s="48">
        <v>1317</v>
      </c>
      <c r="B1318" s="70">
        <v>11.98</v>
      </c>
      <c r="C1318" s="68">
        <v>0</v>
      </c>
      <c r="D1318" s="83">
        <v>0</v>
      </c>
      <c r="E1318" s="68">
        <v>0</v>
      </c>
    </row>
    <row r="1319" spans="1:5" ht="15" x14ac:dyDescent="0.2">
      <c r="A1319" s="48">
        <v>1318</v>
      </c>
      <c r="B1319" s="70">
        <v>11.79</v>
      </c>
      <c r="C1319" s="68">
        <v>0</v>
      </c>
      <c r="D1319" s="83">
        <v>0</v>
      </c>
      <c r="E1319" s="68">
        <v>0</v>
      </c>
    </row>
    <row r="1320" spans="1:5" ht="15" x14ac:dyDescent="0.2">
      <c r="A1320" s="48">
        <v>1319</v>
      </c>
      <c r="B1320" s="70">
        <v>11.78</v>
      </c>
      <c r="C1320" s="68">
        <v>0</v>
      </c>
      <c r="D1320" s="83">
        <v>0</v>
      </c>
      <c r="E1320" s="68">
        <v>0</v>
      </c>
    </row>
    <row r="1321" spans="1:5" ht="15" x14ac:dyDescent="0.2">
      <c r="A1321" s="48">
        <v>1320</v>
      </c>
      <c r="B1321" s="70">
        <v>12.27</v>
      </c>
      <c r="C1321" s="68">
        <v>0</v>
      </c>
      <c r="D1321" s="83">
        <v>0</v>
      </c>
      <c r="E1321" s="68">
        <v>0</v>
      </c>
    </row>
    <row r="1322" spans="1:5" ht="15" x14ac:dyDescent="0.2">
      <c r="A1322" s="48">
        <v>1321</v>
      </c>
      <c r="B1322" s="67">
        <v>10.97</v>
      </c>
      <c r="C1322" s="68">
        <v>0</v>
      </c>
      <c r="D1322" s="83">
        <v>0</v>
      </c>
      <c r="E1322" s="68">
        <v>0</v>
      </c>
    </row>
    <row r="1323" spans="1:5" ht="15" x14ac:dyDescent="0.2">
      <c r="A1323" s="48">
        <v>1322</v>
      </c>
      <c r="B1323" s="67">
        <v>9.1</v>
      </c>
      <c r="C1323" s="68">
        <v>0</v>
      </c>
      <c r="D1323" s="83">
        <v>0</v>
      </c>
      <c r="E1323" s="68">
        <v>0</v>
      </c>
    </row>
    <row r="1324" spans="1:5" ht="15" x14ac:dyDescent="0.2">
      <c r="A1324" s="48">
        <v>1323</v>
      </c>
      <c r="B1324" s="67">
        <v>11.42</v>
      </c>
      <c r="C1324" s="68">
        <v>0</v>
      </c>
      <c r="D1324" s="83">
        <v>0</v>
      </c>
      <c r="E1324" s="68">
        <v>0</v>
      </c>
    </row>
    <row r="1325" spans="1:5" ht="15" x14ac:dyDescent="0.2">
      <c r="A1325" s="48">
        <v>1324</v>
      </c>
      <c r="B1325" s="67">
        <v>10.78</v>
      </c>
      <c r="C1325" s="68">
        <v>0</v>
      </c>
      <c r="D1325" s="83">
        <v>0</v>
      </c>
      <c r="E1325" s="68">
        <v>0</v>
      </c>
    </row>
    <row r="1326" spans="1:5" ht="15" x14ac:dyDescent="0.2">
      <c r="A1326" s="48">
        <v>1325</v>
      </c>
      <c r="B1326" s="67">
        <v>8.9600000000000009</v>
      </c>
      <c r="C1326" s="68">
        <v>0</v>
      </c>
      <c r="D1326" s="83">
        <v>0</v>
      </c>
      <c r="E1326" s="68">
        <v>0</v>
      </c>
    </row>
    <row r="1327" spans="1:5" ht="15" x14ac:dyDescent="0.2">
      <c r="A1327" s="48">
        <v>1326</v>
      </c>
      <c r="B1327" s="67">
        <v>7.17</v>
      </c>
      <c r="C1327" s="67">
        <v>1.7500000000000002E-2</v>
      </c>
      <c r="D1327" s="83">
        <v>0</v>
      </c>
      <c r="E1327" s="69">
        <v>0.20897214285714288</v>
      </c>
    </row>
    <row r="1328" spans="1:5" ht="15" x14ac:dyDescent="0.2">
      <c r="A1328" s="48">
        <v>1327</v>
      </c>
      <c r="B1328" s="67">
        <v>5.88</v>
      </c>
      <c r="C1328" s="67">
        <v>0.37340954022988498</v>
      </c>
      <c r="D1328" s="84">
        <v>2.8971428571428572E-2</v>
      </c>
      <c r="E1328" s="67">
        <v>8.0675501785714285</v>
      </c>
    </row>
    <row r="1329" spans="1:5" ht="15" x14ac:dyDescent="0.2">
      <c r="A1329" s="48">
        <v>1328</v>
      </c>
      <c r="B1329" s="67">
        <v>3.67</v>
      </c>
      <c r="C1329" s="67">
        <v>1.7866851396648047</v>
      </c>
      <c r="D1329" s="84">
        <v>0.34431428571428574</v>
      </c>
      <c r="E1329" s="67">
        <v>26.42724446428571</v>
      </c>
    </row>
    <row r="1330" spans="1:5" ht="15" x14ac:dyDescent="0.2">
      <c r="A1330" s="48">
        <v>1329</v>
      </c>
      <c r="B1330" s="67">
        <v>6.38</v>
      </c>
      <c r="C1330" s="67">
        <v>3.4684230083565448</v>
      </c>
      <c r="D1330" s="84">
        <v>1.3414666666666675</v>
      </c>
      <c r="E1330" s="67">
        <v>38.459507857142853</v>
      </c>
    </row>
    <row r="1331" spans="1:5" ht="15" x14ac:dyDescent="0.2">
      <c r="A1331" s="48">
        <v>1330</v>
      </c>
      <c r="B1331" s="67">
        <v>4.3499999999999996</v>
      </c>
      <c r="C1331" s="67">
        <v>4.84851113888889</v>
      </c>
      <c r="D1331" s="84">
        <v>2.7260072727272728</v>
      </c>
      <c r="E1331" s="67">
        <v>44.371247142857136</v>
      </c>
    </row>
    <row r="1332" spans="1:5" ht="15" x14ac:dyDescent="0.2">
      <c r="A1332" s="48">
        <v>1331</v>
      </c>
      <c r="B1332" s="67">
        <v>7.22</v>
      </c>
      <c r="C1332" s="67">
        <v>5.5659580501392796</v>
      </c>
      <c r="D1332" s="84">
        <v>3.371764285714284</v>
      </c>
      <c r="E1332" s="67">
        <v>47.937899464285714</v>
      </c>
    </row>
    <row r="1333" spans="1:5" ht="15" x14ac:dyDescent="0.2">
      <c r="A1333" s="48">
        <v>1332</v>
      </c>
      <c r="B1333" s="67">
        <v>9.74</v>
      </c>
      <c r="C1333" s="67">
        <v>5.5604566111111096</v>
      </c>
      <c r="D1333" s="84">
        <v>3.6748714285714281</v>
      </c>
      <c r="E1333" s="67">
        <v>48.008893035714273</v>
      </c>
    </row>
    <row r="1334" spans="1:5" ht="15" x14ac:dyDescent="0.2">
      <c r="A1334" s="48">
        <v>1333</v>
      </c>
      <c r="B1334" s="67">
        <v>9.89</v>
      </c>
      <c r="C1334" s="67">
        <v>5.4567020555555583</v>
      </c>
      <c r="D1334" s="84">
        <v>3.6309642857142852</v>
      </c>
      <c r="E1334" s="67">
        <v>47.730091964285705</v>
      </c>
    </row>
    <row r="1335" spans="1:5" ht="15" x14ac:dyDescent="0.2">
      <c r="A1335" s="48">
        <v>1334</v>
      </c>
      <c r="B1335" s="67">
        <v>9.15</v>
      </c>
      <c r="C1335" s="67">
        <v>5.1674466295264612</v>
      </c>
      <c r="D1335" s="84">
        <v>3.3231000000000006</v>
      </c>
      <c r="E1335" s="67">
        <v>45.087336607142866</v>
      </c>
    </row>
    <row r="1336" spans="1:5" ht="15" x14ac:dyDescent="0.2">
      <c r="A1336" s="48">
        <v>1335</v>
      </c>
      <c r="B1336" s="67">
        <v>11.38</v>
      </c>
      <c r="C1336" s="67">
        <v>4.1951484722222245</v>
      </c>
      <c r="D1336" s="84">
        <v>2.5383927272727269</v>
      </c>
      <c r="E1336" s="67">
        <v>43.226276250000012</v>
      </c>
    </row>
    <row r="1337" spans="1:5" ht="15" x14ac:dyDescent="0.2">
      <c r="A1337" s="48">
        <v>1336</v>
      </c>
      <c r="B1337" s="67">
        <v>13.74</v>
      </c>
      <c r="C1337" s="67">
        <v>3.0894752367688039</v>
      </c>
      <c r="D1337" s="84">
        <v>1.5610666666666666</v>
      </c>
      <c r="E1337" s="67">
        <v>37.650419642857145</v>
      </c>
    </row>
    <row r="1338" spans="1:5" ht="15" x14ac:dyDescent="0.2">
      <c r="A1338" s="48">
        <v>1337</v>
      </c>
      <c r="B1338" s="67">
        <v>14.86</v>
      </c>
      <c r="C1338" s="67">
        <v>1.7122515492957744</v>
      </c>
      <c r="D1338" s="84">
        <v>0.68550638297872346</v>
      </c>
      <c r="E1338" s="67">
        <v>20.971178035714285</v>
      </c>
    </row>
    <row r="1339" spans="1:5" ht="15" x14ac:dyDescent="0.2">
      <c r="A1339" s="48">
        <v>1338</v>
      </c>
      <c r="B1339" s="67">
        <v>13.88</v>
      </c>
      <c r="C1339" s="67">
        <v>0.45541219999999999</v>
      </c>
      <c r="D1339" s="84">
        <v>7.3894736842105277E-2</v>
      </c>
      <c r="E1339" s="67">
        <v>3.2750383636363645</v>
      </c>
    </row>
    <row r="1340" spans="1:5" ht="15" x14ac:dyDescent="0.2">
      <c r="A1340" s="48">
        <v>1339</v>
      </c>
      <c r="B1340" s="67">
        <v>13.85</v>
      </c>
      <c r="C1340" s="67">
        <v>3.5197938144329893E-2</v>
      </c>
      <c r="D1340" s="83">
        <v>0</v>
      </c>
      <c r="E1340" s="68">
        <v>0</v>
      </c>
    </row>
    <row r="1341" spans="1:5" ht="15" x14ac:dyDescent="0.2">
      <c r="A1341" s="48">
        <v>1340</v>
      </c>
      <c r="B1341" s="67">
        <v>12.09</v>
      </c>
      <c r="C1341" s="68">
        <v>0</v>
      </c>
      <c r="D1341" s="83">
        <v>0</v>
      </c>
      <c r="E1341" s="68">
        <v>0</v>
      </c>
    </row>
    <row r="1342" spans="1:5" ht="15" x14ac:dyDescent="0.2">
      <c r="A1342" s="48">
        <v>1341</v>
      </c>
      <c r="B1342" s="67">
        <v>11.98</v>
      </c>
      <c r="C1342" s="68">
        <v>0</v>
      </c>
      <c r="D1342" s="83">
        <v>0</v>
      </c>
      <c r="E1342" s="68">
        <v>0</v>
      </c>
    </row>
    <row r="1343" spans="1:5" ht="15" x14ac:dyDescent="0.2">
      <c r="A1343" s="48">
        <v>1342</v>
      </c>
      <c r="B1343" s="67">
        <v>11.79</v>
      </c>
      <c r="C1343" s="68">
        <v>0</v>
      </c>
      <c r="D1343" s="83">
        <v>0</v>
      </c>
      <c r="E1343" s="68">
        <v>0</v>
      </c>
    </row>
    <row r="1344" spans="1:5" ht="15" x14ac:dyDescent="0.2">
      <c r="A1344" s="48">
        <v>1343</v>
      </c>
      <c r="B1344" s="67">
        <v>11.78</v>
      </c>
      <c r="C1344" s="68">
        <v>0</v>
      </c>
      <c r="D1344" s="83">
        <v>0</v>
      </c>
      <c r="E1344" s="68">
        <v>0</v>
      </c>
    </row>
    <row r="1345" spans="1:5" ht="15" x14ac:dyDescent="0.2">
      <c r="A1345" s="48">
        <v>1344</v>
      </c>
      <c r="B1345" s="67">
        <v>12.27</v>
      </c>
      <c r="C1345" s="68">
        <v>0</v>
      </c>
      <c r="D1345" s="83">
        <v>0</v>
      </c>
      <c r="E1345" s="68">
        <v>0</v>
      </c>
    </row>
    <row r="1346" spans="1:5" ht="15" x14ac:dyDescent="0.2">
      <c r="A1346" s="48">
        <v>1345</v>
      </c>
      <c r="B1346" s="67">
        <v>10.97</v>
      </c>
      <c r="C1346" s="68">
        <v>0</v>
      </c>
      <c r="D1346" s="83">
        <v>0</v>
      </c>
      <c r="E1346" s="68">
        <v>0</v>
      </c>
    </row>
    <row r="1347" spans="1:5" ht="15" x14ac:dyDescent="0.2">
      <c r="A1347" s="48">
        <v>1346</v>
      </c>
      <c r="B1347" s="67">
        <v>9.1</v>
      </c>
      <c r="C1347" s="68">
        <v>0</v>
      </c>
      <c r="D1347" s="83">
        <v>0</v>
      </c>
      <c r="E1347" s="68">
        <v>0</v>
      </c>
    </row>
    <row r="1348" spans="1:5" ht="15" x14ac:dyDescent="0.2">
      <c r="A1348" s="48">
        <v>1347</v>
      </c>
      <c r="B1348" s="67">
        <v>11.42</v>
      </c>
      <c r="C1348" s="68">
        <v>0</v>
      </c>
      <c r="D1348" s="83">
        <v>0</v>
      </c>
      <c r="E1348" s="68">
        <v>0</v>
      </c>
    </row>
    <row r="1349" spans="1:5" ht="15" x14ac:dyDescent="0.2">
      <c r="A1349" s="48">
        <v>1348</v>
      </c>
      <c r="B1349" s="67">
        <v>10.78</v>
      </c>
      <c r="C1349" s="68">
        <v>0</v>
      </c>
      <c r="D1349" s="83">
        <v>0</v>
      </c>
      <c r="E1349" s="68">
        <v>0</v>
      </c>
    </row>
    <row r="1350" spans="1:5" ht="15" x14ac:dyDescent="0.2">
      <c r="A1350" s="48">
        <v>1349</v>
      </c>
      <c r="B1350" s="67">
        <v>8.9600000000000009</v>
      </c>
      <c r="C1350" s="68">
        <v>0</v>
      </c>
      <c r="D1350" s="83">
        <v>0</v>
      </c>
      <c r="E1350" s="68">
        <v>0</v>
      </c>
    </row>
    <row r="1351" spans="1:5" ht="15" x14ac:dyDescent="0.2">
      <c r="A1351" s="48">
        <v>1350</v>
      </c>
      <c r="B1351" s="67">
        <v>7.17</v>
      </c>
      <c r="C1351" s="67">
        <v>1.7500000000000002E-2</v>
      </c>
      <c r="D1351" s="83">
        <v>0</v>
      </c>
      <c r="E1351" s="69">
        <v>0.20897214285714288</v>
      </c>
    </row>
    <row r="1352" spans="1:5" ht="15" x14ac:dyDescent="0.2">
      <c r="A1352" s="48">
        <v>1351</v>
      </c>
      <c r="B1352" s="67">
        <v>5.88</v>
      </c>
      <c r="C1352" s="67">
        <v>0.37340954022988498</v>
      </c>
      <c r="D1352" s="84">
        <v>2.8971428571428572E-2</v>
      </c>
      <c r="E1352" s="67">
        <v>8.0675501785714285</v>
      </c>
    </row>
    <row r="1353" spans="1:5" ht="15" x14ac:dyDescent="0.2">
      <c r="A1353" s="48">
        <v>1352</v>
      </c>
      <c r="B1353" s="67">
        <v>3.67</v>
      </c>
      <c r="C1353" s="67">
        <v>1.7866851396648047</v>
      </c>
      <c r="D1353" s="84">
        <v>0.34431428571428574</v>
      </c>
      <c r="E1353" s="67">
        <v>26.42724446428571</v>
      </c>
    </row>
    <row r="1354" spans="1:5" ht="15" x14ac:dyDescent="0.2">
      <c r="A1354" s="48">
        <v>1353</v>
      </c>
      <c r="B1354" s="67">
        <v>6.38</v>
      </c>
      <c r="C1354" s="67">
        <v>3.4684230083565448</v>
      </c>
      <c r="D1354" s="84">
        <v>1.3414666666666675</v>
      </c>
      <c r="E1354" s="67">
        <v>38.459507857142853</v>
      </c>
    </row>
    <row r="1355" spans="1:5" ht="15" x14ac:dyDescent="0.2">
      <c r="A1355" s="48">
        <v>1354</v>
      </c>
      <c r="B1355" s="67">
        <v>4.3499999999999996</v>
      </c>
      <c r="C1355" s="67">
        <v>4.84851113888889</v>
      </c>
      <c r="D1355" s="84">
        <v>2.7260072727272728</v>
      </c>
      <c r="E1355" s="67">
        <v>44.371247142857136</v>
      </c>
    </row>
    <row r="1356" spans="1:5" ht="15" x14ac:dyDescent="0.2">
      <c r="A1356" s="48">
        <v>1355</v>
      </c>
      <c r="B1356" s="67">
        <v>7.22</v>
      </c>
      <c r="C1356" s="67">
        <v>5.5659580501392796</v>
      </c>
      <c r="D1356" s="84">
        <v>3.371764285714284</v>
      </c>
      <c r="E1356" s="67">
        <v>47.937899464285714</v>
      </c>
    </row>
    <row r="1357" spans="1:5" ht="15" x14ac:dyDescent="0.2">
      <c r="A1357" s="48">
        <v>1356</v>
      </c>
      <c r="B1357" s="67">
        <v>9.74</v>
      </c>
      <c r="C1357" s="67">
        <v>5.5604566111111096</v>
      </c>
      <c r="D1357" s="84">
        <v>3.6748714285714281</v>
      </c>
      <c r="E1357" s="67">
        <v>48.008893035714273</v>
      </c>
    </row>
    <row r="1358" spans="1:5" ht="15" x14ac:dyDescent="0.2">
      <c r="A1358" s="48">
        <v>1357</v>
      </c>
      <c r="B1358" s="67">
        <v>9.89</v>
      </c>
      <c r="C1358" s="67">
        <v>5.4567020555555583</v>
      </c>
      <c r="D1358" s="84">
        <v>3.6309642857142852</v>
      </c>
      <c r="E1358" s="67">
        <v>47.730091964285705</v>
      </c>
    </row>
    <row r="1359" spans="1:5" ht="15" x14ac:dyDescent="0.2">
      <c r="A1359" s="48">
        <v>1358</v>
      </c>
      <c r="B1359" s="67">
        <v>9.15</v>
      </c>
      <c r="C1359" s="67">
        <v>5.1674466295264612</v>
      </c>
      <c r="D1359" s="84">
        <v>3.3231000000000006</v>
      </c>
      <c r="E1359" s="67">
        <v>45.087336607142866</v>
      </c>
    </row>
    <row r="1360" spans="1:5" ht="15" x14ac:dyDescent="0.2">
      <c r="A1360" s="48">
        <v>1359</v>
      </c>
      <c r="B1360" s="67">
        <v>11.38</v>
      </c>
      <c r="C1360" s="67">
        <v>4.1951484722222245</v>
      </c>
      <c r="D1360" s="84">
        <v>2.5383927272727269</v>
      </c>
      <c r="E1360" s="67">
        <v>43.226276250000012</v>
      </c>
    </row>
    <row r="1361" spans="1:5" ht="15" x14ac:dyDescent="0.2">
      <c r="A1361" s="48">
        <v>1360</v>
      </c>
      <c r="B1361" s="67">
        <v>13.74</v>
      </c>
      <c r="C1361" s="67">
        <v>3.0894752367688039</v>
      </c>
      <c r="D1361" s="84">
        <v>1.5610666666666666</v>
      </c>
      <c r="E1361" s="67">
        <v>37.650419642857145</v>
      </c>
    </row>
    <row r="1362" spans="1:5" ht="15" x14ac:dyDescent="0.2">
      <c r="A1362" s="48">
        <v>1361</v>
      </c>
      <c r="B1362" s="67">
        <v>14.86</v>
      </c>
      <c r="C1362" s="67">
        <v>1.7122515492957744</v>
      </c>
      <c r="D1362" s="84">
        <v>0.68550638297872346</v>
      </c>
      <c r="E1362" s="67">
        <v>20.971178035714285</v>
      </c>
    </row>
    <row r="1363" spans="1:5" ht="15" x14ac:dyDescent="0.2">
      <c r="A1363" s="48">
        <v>1362</v>
      </c>
      <c r="B1363" s="67">
        <v>13.88</v>
      </c>
      <c r="C1363" s="67">
        <v>0.45541219999999999</v>
      </c>
      <c r="D1363" s="84">
        <v>7.3894736842105277E-2</v>
      </c>
      <c r="E1363" s="67">
        <v>3.2750383636363645</v>
      </c>
    </row>
    <row r="1364" spans="1:5" ht="15" x14ac:dyDescent="0.2">
      <c r="A1364" s="48">
        <v>1363</v>
      </c>
      <c r="B1364" s="67">
        <v>13.85</v>
      </c>
      <c r="C1364" s="67">
        <v>3.5197938144329893E-2</v>
      </c>
      <c r="D1364" s="83">
        <v>0</v>
      </c>
      <c r="E1364" s="68">
        <v>0</v>
      </c>
    </row>
    <row r="1365" spans="1:5" ht="15" x14ac:dyDescent="0.2">
      <c r="A1365" s="48">
        <v>1364</v>
      </c>
      <c r="B1365" s="67">
        <v>12.09</v>
      </c>
      <c r="C1365" s="68">
        <v>0</v>
      </c>
      <c r="D1365" s="83">
        <v>0</v>
      </c>
      <c r="E1365" s="68">
        <v>0</v>
      </c>
    </row>
    <row r="1366" spans="1:5" ht="15" x14ac:dyDescent="0.2">
      <c r="A1366" s="48">
        <v>1365</v>
      </c>
      <c r="B1366" s="67">
        <v>11.98</v>
      </c>
      <c r="C1366" s="68">
        <v>0</v>
      </c>
      <c r="D1366" s="83">
        <v>0</v>
      </c>
      <c r="E1366" s="68">
        <v>0</v>
      </c>
    </row>
    <row r="1367" spans="1:5" ht="15" x14ac:dyDescent="0.2">
      <c r="A1367" s="48">
        <v>1366</v>
      </c>
      <c r="B1367" s="67">
        <v>11.79</v>
      </c>
      <c r="C1367" s="68">
        <v>0</v>
      </c>
      <c r="D1367" s="83">
        <v>0</v>
      </c>
      <c r="E1367" s="68">
        <v>0</v>
      </c>
    </row>
    <row r="1368" spans="1:5" ht="15" x14ac:dyDescent="0.2">
      <c r="A1368" s="48">
        <v>1367</v>
      </c>
      <c r="B1368" s="67">
        <v>11.78</v>
      </c>
      <c r="C1368" s="68">
        <v>0</v>
      </c>
      <c r="D1368" s="83">
        <v>0</v>
      </c>
      <c r="E1368" s="68">
        <v>0</v>
      </c>
    </row>
    <row r="1369" spans="1:5" ht="15" x14ac:dyDescent="0.2">
      <c r="A1369" s="48">
        <v>1368</v>
      </c>
      <c r="B1369" s="67">
        <v>12.27</v>
      </c>
      <c r="C1369" s="68">
        <v>0</v>
      </c>
      <c r="D1369" s="83">
        <v>0</v>
      </c>
      <c r="E1369" s="68">
        <v>0</v>
      </c>
    </row>
    <row r="1370" spans="1:5" ht="15" x14ac:dyDescent="0.2">
      <c r="A1370" s="48">
        <v>1369</v>
      </c>
      <c r="B1370" s="67">
        <v>10.97</v>
      </c>
      <c r="C1370" s="68">
        <v>0</v>
      </c>
      <c r="D1370" s="83">
        <v>0</v>
      </c>
      <c r="E1370" s="68">
        <v>0</v>
      </c>
    </row>
    <row r="1371" spans="1:5" ht="15" x14ac:dyDescent="0.2">
      <c r="A1371" s="48">
        <v>1370</v>
      </c>
      <c r="B1371" s="67">
        <v>9.1</v>
      </c>
      <c r="C1371" s="68">
        <v>0</v>
      </c>
      <c r="D1371" s="83">
        <v>0</v>
      </c>
      <c r="E1371" s="68">
        <v>0</v>
      </c>
    </row>
    <row r="1372" spans="1:5" ht="15" x14ac:dyDescent="0.2">
      <c r="A1372" s="48">
        <v>1371</v>
      </c>
      <c r="B1372" s="67">
        <v>11.42</v>
      </c>
      <c r="C1372" s="68">
        <v>0</v>
      </c>
      <c r="D1372" s="83">
        <v>0</v>
      </c>
      <c r="E1372" s="68">
        <v>0</v>
      </c>
    </row>
    <row r="1373" spans="1:5" ht="15" x14ac:dyDescent="0.2">
      <c r="A1373" s="48">
        <v>1372</v>
      </c>
      <c r="B1373" s="67">
        <v>10.78</v>
      </c>
      <c r="C1373" s="68">
        <v>0</v>
      </c>
      <c r="D1373" s="83">
        <v>0</v>
      </c>
      <c r="E1373" s="68">
        <v>0</v>
      </c>
    </row>
    <row r="1374" spans="1:5" ht="15" x14ac:dyDescent="0.2">
      <c r="A1374" s="48">
        <v>1373</v>
      </c>
      <c r="B1374" s="67">
        <v>8.9600000000000009</v>
      </c>
      <c r="C1374" s="68">
        <v>0</v>
      </c>
      <c r="D1374" s="83">
        <v>0</v>
      </c>
      <c r="E1374" s="68">
        <v>0</v>
      </c>
    </row>
    <row r="1375" spans="1:5" ht="15" x14ac:dyDescent="0.2">
      <c r="A1375" s="48">
        <v>1374</v>
      </c>
      <c r="B1375" s="67">
        <v>7.17</v>
      </c>
      <c r="C1375" s="67">
        <v>1.7500000000000002E-2</v>
      </c>
      <c r="D1375" s="83">
        <v>0</v>
      </c>
      <c r="E1375" s="69">
        <v>0.20897214285714288</v>
      </c>
    </row>
    <row r="1376" spans="1:5" ht="15" x14ac:dyDescent="0.2">
      <c r="A1376" s="48">
        <v>1375</v>
      </c>
      <c r="B1376" s="67">
        <v>5.88</v>
      </c>
      <c r="C1376" s="67">
        <v>0.37340954022988498</v>
      </c>
      <c r="D1376" s="84">
        <v>2.8971428571428572E-2</v>
      </c>
      <c r="E1376" s="67">
        <v>8.0675501785714285</v>
      </c>
    </row>
    <row r="1377" spans="1:5" ht="15" x14ac:dyDescent="0.2">
      <c r="A1377" s="48">
        <v>1376</v>
      </c>
      <c r="B1377" s="67">
        <v>3.67</v>
      </c>
      <c r="C1377" s="67">
        <v>1.7866851396648047</v>
      </c>
      <c r="D1377" s="84">
        <v>0.34431428571428574</v>
      </c>
      <c r="E1377" s="67">
        <v>26.42724446428571</v>
      </c>
    </row>
    <row r="1378" spans="1:5" ht="15" x14ac:dyDescent="0.2">
      <c r="A1378" s="48">
        <v>1377</v>
      </c>
      <c r="B1378" s="67">
        <v>6.38</v>
      </c>
      <c r="C1378" s="67">
        <v>3.4684230083565448</v>
      </c>
      <c r="D1378" s="84">
        <v>1.3414666666666675</v>
      </c>
      <c r="E1378" s="67">
        <v>38.459507857142853</v>
      </c>
    </row>
    <row r="1379" spans="1:5" ht="15" x14ac:dyDescent="0.2">
      <c r="A1379" s="48">
        <v>1378</v>
      </c>
      <c r="B1379" s="67">
        <v>4.3499999999999996</v>
      </c>
      <c r="C1379" s="67">
        <v>4.84851113888889</v>
      </c>
      <c r="D1379" s="84">
        <v>2.7260072727272728</v>
      </c>
      <c r="E1379" s="67">
        <v>44.371247142857136</v>
      </c>
    </row>
    <row r="1380" spans="1:5" ht="15" x14ac:dyDescent="0.2">
      <c r="A1380" s="48">
        <v>1379</v>
      </c>
      <c r="B1380" s="67">
        <v>7.22</v>
      </c>
      <c r="C1380" s="67">
        <v>5.5659580501392796</v>
      </c>
      <c r="D1380" s="84">
        <v>3.371764285714284</v>
      </c>
      <c r="E1380" s="67">
        <v>47.937899464285714</v>
      </c>
    </row>
    <row r="1381" spans="1:5" ht="15" x14ac:dyDescent="0.2">
      <c r="A1381" s="48">
        <v>1380</v>
      </c>
      <c r="B1381" s="67">
        <v>9.74</v>
      </c>
      <c r="C1381" s="67">
        <v>5.5604566111111096</v>
      </c>
      <c r="D1381" s="84">
        <v>3.6748714285714281</v>
      </c>
      <c r="E1381" s="67">
        <v>48.008893035714273</v>
      </c>
    </row>
    <row r="1382" spans="1:5" ht="15" x14ac:dyDescent="0.2">
      <c r="A1382" s="48">
        <v>1381</v>
      </c>
      <c r="B1382" s="67">
        <v>9.89</v>
      </c>
      <c r="C1382" s="67">
        <v>5.4567020555555583</v>
      </c>
      <c r="D1382" s="84">
        <v>3.6309642857142852</v>
      </c>
      <c r="E1382" s="67">
        <v>47.730091964285705</v>
      </c>
    </row>
    <row r="1383" spans="1:5" ht="15" x14ac:dyDescent="0.2">
      <c r="A1383" s="48">
        <v>1382</v>
      </c>
      <c r="B1383" s="67">
        <v>9.15</v>
      </c>
      <c r="C1383" s="67">
        <v>5.1674466295264612</v>
      </c>
      <c r="D1383" s="84">
        <v>3.3231000000000006</v>
      </c>
      <c r="E1383" s="67">
        <v>45.087336607142866</v>
      </c>
    </row>
    <row r="1384" spans="1:5" ht="15" x14ac:dyDescent="0.2">
      <c r="A1384" s="48">
        <v>1383</v>
      </c>
      <c r="B1384" s="67">
        <v>11.38</v>
      </c>
      <c r="C1384" s="67">
        <v>4.1951484722222245</v>
      </c>
      <c r="D1384" s="84">
        <v>2.5383927272727269</v>
      </c>
      <c r="E1384" s="67">
        <v>43.226276250000012</v>
      </c>
    </row>
    <row r="1385" spans="1:5" ht="15" x14ac:dyDescent="0.2">
      <c r="A1385" s="48">
        <v>1384</v>
      </c>
      <c r="B1385" s="67">
        <v>13.74</v>
      </c>
      <c r="C1385" s="67">
        <v>3.0894752367688039</v>
      </c>
      <c r="D1385" s="84">
        <v>1.5610666666666666</v>
      </c>
      <c r="E1385" s="67">
        <v>37.650419642857145</v>
      </c>
    </row>
    <row r="1386" spans="1:5" ht="15" x14ac:dyDescent="0.2">
      <c r="A1386" s="48">
        <v>1385</v>
      </c>
      <c r="B1386" s="67">
        <v>14.86</v>
      </c>
      <c r="C1386" s="67">
        <v>1.7122515492957744</v>
      </c>
      <c r="D1386" s="84">
        <v>0.68550638297872346</v>
      </c>
      <c r="E1386" s="67">
        <v>20.971178035714285</v>
      </c>
    </row>
    <row r="1387" spans="1:5" ht="15" x14ac:dyDescent="0.2">
      <c r="A1387" s="48">
        <v>1386</v>
      </c>
      <c r="B1387" s="67">
        <v>13.88</v>
      </c>
      <c r="C1387" s="67">
        <v>0.45541219999999999</v>
      </c>
      <c r="D1387" s="84">
        <v>7.3894736842105277E-2</v>
      </c>
      <c r="E1387" s="67">
        <v>3.2750383636363645</v>
      </c>
    </row>
    <row r="1388" spans="1:5" ht="15" x14ac:dyDescent="0.2">
      <c r="A1388" s="48">
        <v>1387</v>
      </c>
      <c r="B1388" s="67">
        <v>13.85</v>
      </c>
      <c r="C1388" s="67">
        <v>3.5197938144329893E-2</v>
      </c>
      <c r="D1388" s="83">
        <v>0</v>
      </c>
      <c r="E1388" s="68">
        <v>0</v>
      </c>
    </row>
    <row r="1389" spans="1:5" ht="15" x14ac:dyDescent="0.2">
      <c r="A1389" s="48">
        <v>1388</v>
      </c>
      <c r="B1389" s="67">
        <v>12.09</v>
      </c>
      <c r="C1389" s="68">
        <v>0</v>
      </c>
      <c r="D1389" s="83">
        <v>0</v>
      </c>
      <c r="E1389" s="68">
        <v>0</v>
      </c>
    </row>
    <row r="1390" spans="1:5" ht="15" x14ac:dyDescent="0.2">
      <c r="A1390" s="48">
        <v>1389</v>
      </c>
      <c r="B1390" s="67">
        <v>11.98</v>
      </c>
      <c r="C1390" s="68">
        <v>0</v>
      </c>
      <c r="D1390" s="83">
        <v>0</v>
      </c>
      <c r="E1390" s="68">
        <v>0</v>
      </c>
    </row>
    <row r="1391" spans="1:5" ht="15" x14ac:dyDescent="0.2">
      <c r="A1391" s="48">
        <v>1390</v>
      </c>
      <c r="B1391" s="67">
        <v>11.79</v>
      </c>
      <c r="C1391" s="68">
        <v>0</v>
      </c>
      <c r="D1391" s="83">
        <v>0</v>
      </c>
      <c r="E1391" s="68">
        <v>0</v>
      </c>
    </row>
    <row r="1392" spans="1:5" ht="15" x14ac:dyDescent="0.2">
      <c r="A1392" s="48">
        <v>1391</v>
      </c>
      <c r="B1392" s="67">
        <v>11.78</v>
      </c>
      <c r="C1392" s="68">
        <v>0</v>
      </c>
      <c r="D1392" s="83">
        <v>0</v>
      </c>
      <c r="E1392" s="68">
        <v>0</v>
      </c>
    </row>
    <row r="1393" spans="1:5" ht="15" x14ac:dyDescent="0.2">
      <c r="A1393" s="48">
        <v>1392</v>
      </c>
      <c r="B1393" s="67">
        <v>12.27</v>
      </c>
      <c r="C1393" s="68">
        <v>0</v>
      </c>
      <c r="D1393" s="83">
        <v>0</v>
      </c>
      <c r="E1393" s="68">
        <v>0</v>
      </c>
    </row>
    <row r="1394" spans="1:5" ht="15" x14ac:dyDescent="0.2">
      <c r="A1394" s="48">
        <v>1393</v>
      </c>
      <c r="B1394" s="67">
        <v>10.97</v>
      </c>
      <c r="C1394" s="68">
        <v>0</v>
      </c>
      <c r="D1394" s="83">
        <v>0</v>
      </c>
      <c r="E1394" s="68">
        <v>0</v>
      </c>
    </row>
    <row r="1395" spans="1:5" ht="15" x14ac:dyDescent="0.2">
      <c r="A1395" s="48">
        <v>1394</v>
      </c>
      <c r="B1395" s="70">
        <v>9.1</v>
      </c>
      <c r="C1395" s="68">
        <v>0</v>
      </c>
      <c r="D1395" s="83">
        <v>0</v>
      </c>
      <c r="E1395" s="68">
        <v>0</v>
      </c>
    </row>
    <row r="1396" spans="1:5" ht="15" x14ac:dyDescent="0.2">
      <c r="A1396" s="48">
        <v>1395</v>
      </c>
      <c r="B1396" s="70">
        <v>11.42</v>
      </c>
      <c r="C1396" s="68">
        <v>0</v>
      </c>
      <c r="D1396" s="83">
        <v>0</v>
      </c>
      <c r="E1396" s="68">
        <v>0</v>
      </c>
    </row>
    <row r="1397" spans="1:5" ht="15" x14ac:dyDescent="0.2">
      <c r="A1397" s="48">
        <v>1396</v>
      </c>
      <c r="B1397" s="70">
        <v>10.78</v>
      </c>
      <c r="C1397" s="68">
        <v>0</v>
      </c>
      <c r="D1397" s="83">
        <v>0</v>
      </c>
      <c r="E1397" s="68">
        <v>0</v>
      </c>
    </row>
    <row r="1398" spans="1:5" ht="15" x14ac:dyDescent="0.2">
      <c r="A1398" s="48">
        <v>1397</v>
      </c>
      <c r="B1398" s="70">
        <v>8.9600000000000009</v>
      </c>
      <c r="C1398" s="68">
        <v>0</v>
      </c>
      <c r="D1398" s="83">
        <v>0</v>
      </c>
      <c r="E1398" s="68">
        <v>0</v>
      </c>
    </row>
    <row r="1399" spans="1:5" ht="15" x14ac:dyDescent="0.2">
      <c r="A1399" s="48">
        <v>1398</v>
      </c>
      <c r="B1399" s="70">
        <v>7.17</v>
      </c>
      <c r="C1399" s="67">
        <v>1.7500000000000002E-2</v>
      </c>
      <c r="D1399" s="83">
        <v>0</v>
      </c>
      <c r="E1399" s="69">
        <v>0.20897214285714288</v>
      </c>
    </row>
    <row r="1400" spans="1:5" ht="15" x14ac:dyDescent="0.2">
      <c r="A1400" s="48">
        <v>1399</v>
      </c>
      <c r="B1400" s="70">
        <v>5.88</v>
      </c>
      <c r="C1400" s="67">
        <v>0.37340954022988498</v>
      </c>
      <c r="D1400" s="84">
        <v>2.8971428571428572E-2</v>
      </c>
      <c r="E1400" s="67">
        <v>8.0675501785714285</v>
      </c>
    </row>
    <row r="1401" spans="1:5" ht="15" x14ac:dyDescent="0.2">
      <c r="A1401" s="48">
        <v>1400</v>
      </c>
      <c r="B1401" s="70">
        <v>3.67</v>
      </c>
      <c r="C1401" s="67">
        <v>1.7866851396648047</v>
      </c>
      <c r="D1401" s="84">
        <v>0.34431428571428574</v>
      </c>
      <c r="E1401" s="67">
        <v>26.42724446428571</v>
      </c>
    </row>
    <row r="1402" spans="1:5" ht="15" x14ac:dyDescent="0.2">
      <c r="A1402" s="48">
        <v>1401</v>
      </c>
      <c r="B1402" s="70">
        <v>6.38</v>
      </c>
      <c r="C1402" s="67">
        <v>3.4684230083565448</v>
      </c>
      <c r="D1402" s="84">
        <v>1.3414666666666675</v>
      </c>
      <c r="E1402" s="67">
        <v>38.459507857142853</v>
      </c>
    </row>
    <row r="1403" spans="1:5" ht="15" x14ac:dyDescent="0.2">
      <c r="A1403" s="48">
        <v>1402</v>
      </c>
      <c r="B1403" s="70">
        <v>4.3499999999999996</v>
      </c>
      <c r="C1403" s="67">
        <v>4.84851113888889</v>
      </c>
      <c r="D1403" s="84">
        <v>2.7260072727272728</v>
      </c>
      <c r="E1403" s="67">
        <v>44.371247142857136</v>
      </c>
    </row>
    <row r="1404" spans="1:5" ht="15" x14ac:dyDescent="0.2">
      <c r="A1404" s="48">
        <v>1403</v>
      </c>
      <c r="B1404" s="70">
        <v>7.22</v>
      </c>
      <c r="C1404" s="67">
        <v>5.5659580501392796</v>
      </c>
      <c r="D1404" s="84">
        <v>3.371764285714284</v>
      </c>
      <c r="E1404" s="67">
        <v>47.937899464285714</v>
      </c>
    </row>
    <row r="1405" spans="1:5" ht="15" x14ac:dyDescent="0.2">
      <c r="A1405" s="48">
        <v>1404</v>
      </c>
      <c r="B1405" s="70">
        <v>9.74</v>
      </c>
      <c r="C1405" s="67">
        <v>5.5604566111111096</v>
      </c>
      <c r="D1405" s="84">
        <v>3.6748714285714281</v>
      </c>
      <c r="E1405" s="67">
        <v>48.008893035714273</v>
      </c>
    </row>
    <row r="1406" spans="1:5" ht="15" x14ac:dyDescent="0.2">
      <c r="A1406" s="48">
        <v>1405</v>
      </c>
      <c r="B1406" s="70">
        <v>9.89</v>
      </c>
      <c r="C1406" s="67">
        <v>5.4567020555555583</v>
      </c>
      <c r="D1406" s="84">
        <v>3.6309642857142852</v>
      </c>
      <c r="E1406" s="67">
        <v>47.730091964285705</v>
      </c>
    </row>
    <row r="1407" spans="1:5" ht="15" x14ac:dyDescent="0.2">
      <c r="A1407" s="48">
        <v>1406</v>
      </c>
      <c r="B1407" s="70">
        <v>9.15</v>
      </c>
      <c r="C1407" s="67">
        <v>5.1674466295264612</v>
      </c>
      <c r="D1407" s="84">
        <v>3.3231000000000006</v>
      </c>
      <c r="E1407" s="67">
        <v>45.087336607142866</v>
      </c>
    </row>
    <row r="1408" spans="1:5" ht="15" x14ac:dyDescent="0.2">
      <c r="A1408" s="48">
        <v>1407</v>
      </c>
      <c r="B1408" s="70">
        <v>11.38</v>
      </c>
      <c r="C1408" s="67">
        <v>4.1951484722222245</v>
      </c>
      <c r="D1408" s="84">
        <v>2.5383927272727269</v>
      </c>
      <c r="E1408" s="67">
        <v>43.226276250000012</v>
      </c>
    </row>
    <row r="1409" spans="1:5" ht="15" x14ac:dyDescent="0.2">
      <c r="A1409" s="48">
        <v>1408</v>
      </c>
      <c r="B1409" s="70">
        <v>13.74</v>
      </c>
      <c r="C1409" s="67">
        <v>3.0894752367688039</v>
      </c>
      <c r="D1409" s="84">
        <v>1.5610666666666666</v>
      </c>
      <c r="E1409" s="67">
        <v>37.650419642857145</v>
      </c>
    </row>
    <row r="1410" spans="1:5" ht="15" x14ac:dyDescent="0.2">
      <c r="A1410" s="48">
        <v>1409</v>
      </c>
      <c r="B1410" s="70">
        <v>14.86</v>
      </c>
      <c r="C1410" s="67">
        <v>1.7122515492957744</v>
      </c>
      <c r="D1410" s="84">
        <v>0.68550638297872346</v>
      </c>
      <c r="E1410" s="67">
        <v>20.971178035714285</v>
      </c>
    </row>
    <row r="1411" spans="1:5" ht="15" x14ac:dyDescent="0.2">
      <c r="A1411" s="48">
        <v>1410</v>
      </c>
      <c r="B1411" s="70">
        <v>13.88</v>
      </c>
      <c r="C1411" s="67">
        <v>0.45541219999999999</v>
      </c>
      <c r="D1411" s="84">
        <v>7.3894736842105277E-2</v>
      </c>
      <c r="E1411" s="67">
        <v>3.2750383636363645</v>
      </c>
    </row>
    <row r="1412" spans="1:5" ht="15" x14ac:dyDescent="0.2">
      <c r="A1412" s="48">
        <v>1411</v>
      </c>
      <c r="B1412" s="70">
        <v>13.85</v>
      </c>
      <c r="C1412" s="67">
        <v>3.5197938144329893E-2</v>
      </c>
      <c r="D1412" s="83">
        <v>0</v>
      </c>
      <c r="E1412" s="68">
        <v>0</v>
      </c>
    </row>
    <row r="1413" spans="1:5" ht="15" x14ac:dyDescent="0.2">
      <c r="A1413" s="48">
        <v>1412</v>
      </c>
      <c r="B1413" s="70">
        <v>12.09</v>
      </c>
      <c r="C1413" s="68">
        <v>0</v>
      </c>
      <c r="D1413" s="83">
        <v>0</v>
      </c>
      <c r="E1413" s="68">
        <v>0</v>
      </c>
    </row>
    <row r="1414" spans="1:5" ht="15" x14ac:dyDescent="0.2">
      <c r="A1414" s="48">
        <v>1413</v>
      </c>
      <c r="B1414" s="70">
        <v>11.98</v>
      </c>
      <c r="C1414" s="68">
        <v>0</v>
      </c>
      <c r="D1414" s="83">
        <v>0</v>
      </c>
      <c r="E1414" s="68">
        <v>0</v>
      </c>
    </row>
    <row r="1415" spans="1:5" ht="15" x14ac:dyDescent="0.2">
      <c r="A1415" s="48">
        <v>1414</v>
      </c>
      <c r="B1415" s="70">
        <v>11.79</v>
      </c>
      <c r="C1415" s="68">
        <v>0</v>
      </c>
      <c r="D1415" s="83">
        <v>0</v>
      </c>
      <c r="E1415" s="68">
        <v>0</v>
      </c>
    </row>
    <row r="1416" spans="1:5" ht="15" x14ac:dyDescent="0.2">
      <c r="A1416" s="48">
        <v>1415</v>
      </c>
      <c r="B1416" s="70">
        <v>11.78</v>
      </c>
      <c r="C1416" s="68">
        <v>0</v>
      </c>
      <c r="D1416" s="83">
        <v>0</v>
      </c>
      <c r="E1416" s="68">
        <v>0</v>
      </c>
    </row>
    <row r="1417" spans="1:5" ht="15" x14ac:dyDescent="0.2">
      <c r="A1417" s="48">
        <v>1416</v>
      </c>
      <c r="B1417" s="70">
        <v>12.27</v>
      </c>
      <c r="C1417" s="68">
        <v>0</v>
      </c>
      <c r="D1417" s="83">
        <v>0</v>
      </c>
      <c r="E1417" s="68">
        <v>0</v>
      </c>
    </row>
    <row r="1418" spans="1:5" ht="15" x14ac:dyDescent="0.2">
      <c r="A1418" s="48">
        <v>1417</v>
      </c>
      <c r="B1418" s="67">
        <v>10.97</v>
      </c>
      <c r="C1418" s="68">
        <v>0</v>
      </c>
      <c r="D1418" s="83">
        <v>0</v>
      </c>
      <c r="E1418" s="68">
        <v>0</v>
      </c>
    </row>
    <row r="1419" spans="1:5" ht="15" x14ac:dyDescent="0.2">
      <c r="A1419" s="48">
        <v>1418</v>
      </c>
      <c r="B1419" s="70">
        <v>9.1</v>
      </c>
      <c r="C1419" s="68">
        <v>0</v>
      </c>
      <c r="D1419" s="83">
        <v>0</v>
      </c>
      <c r="E1419" s="68">
        <v>0</v>
      </c>
    </row>
    <row r="1420" spans="1:5" ht="15" x14ac:dyDescent="0.2">
      <c r="A1420" s="48">
        <v>1419</v>
      </c>
      <c r="B1420" s="70">
        <v>11.42</v>
      </c>
      <c r="C1420" s="68">
        <v>0</v>
      </c>
      <c r="D1420" s="83">
        <v>0</v>
      </c>
      <c r="E1420" s="68">
        <v>0</v>
      </c>
    </row>
    <row r="1421" spans="1:5" ht="15" x14ac:dyDescent="0.2">
      <c r="A1421" s="48">
        <v>1420</v>
      </c>
      <c r="B1421" s="70">
        <v>10.78</v>
      </c>
      <c r="C1421" s="68">
        <v>0</v>
      </c>
      <c r="D1421" s="83">
        <v>0</v>
      </c>
      <c r="E1421" s="68">
        <v>0</v>
      </c>
    </row>
    <row r="1422" spans="1:5" ht="15" x14ac:dyDescent="0.2">
      <c r="A1422" s="48">
        <v>1421</v>
      </c>
      <c r="B1422" s="70">
        <v>8.9600000000000009</v>
      </c>
      <c r="C1422" s="68">
        <v>0</v>
      </c>
      <c r="D1422" s="83">
        <v>0</v>
      </c>
      <c r="E1422" s="68">
        <v>0</v>
      </c>
    </row>
    <row r="1423" spans="1:5" ht="15" x14ac:dyDescent="0.2">
      <c r="A1423" s="48">
        <v>1422</v>
      </c>
      <c r="B1423" s="70">
        <v>7.17</v>
      </c>
      <c r="C1423" s="67">
        <v>1.7500000000000002E-2</v>
      </c>
      <c r="D1423" s="83">
        <v>0</v>
      </c>
      <c r="E1423" s="69">
        <v>0.20897214285714288</v>
      </c>
    </row>
    <row r="1424" spans="1:5" ht="15" x14ac:dyDescent="0.2">
      <c r="A1424" s="48">
        <v>1423</v>
      </c>
      <c r="B1424" s="70">
        <v>5.88</v>
      </c>
      <c r="C1424" s="67">
        <v>0.37340954022988498</v>
      </c>
      <c r="D1424" s="84">
        <v>2.8971428571428572E-2</v>
      </c>
      <c r="E1424" s="67">
        <v>8.0675501785714285</v>
      </c>
    </row>
    <row r="1425" spans="1:5" ht="15" x14ac:dyDescent="0.2">
      <c r="A1425" s="48">
        <v>1424</v>
      </c>
      <c r="B1425" s="70">
        <v>3.67</v>
      </c>
      <c r="C1425" s="67">
        <v>1.7866851396648047</v>
      </c>
      <c r="D1425" s="84">
        <v>0.34431428571428574</v>
      </c>
      <c r="E1425" s="67">
        <v>26.42724446428571</v>
      </c>
    </row>
    <row r="1426" spans="1:5" ht="15" x14ac:dyDescent="0.2">
      <c r="A1426" s="48">
        <v>1425</v>
      </c>
      <c r="B1426" s="70">
        <v>6.38</v>
      </c>
      <c r="C1426" s="67">
        <v>3.4684230083565448</v>
      </c>
      <c r="D1426" s="84">
        <v>1.3414666666666675</v>
      </c>
      <c r="E1426" s="67">
        <v>38.459507857142853</v>
      </c>
    </row>
    <row r="1427" spans="1:5" ht="15" x14ac:dyDescent="0.2">
      <c r="A1427" s="48">
        <v>1426</v>
      </c>
      <c r="B1427" s="70">
        <v>4.3499999999999996</v>
      </c>
      <c r="C1427" s="67">
        <v>4.84851113888889</v>
      </c>
      <c r="D1427" s="84">
        <v>2.7260072727272728</v>
      </c>
      <c r="E1427" s="67">
        <v>44.371247142857136</v>
      </c>
    </row>
    <row r="1428" spans="1:5" ht="15" x14ac:dyDescent="0.2">
      <c r="A1428" s="48">
        <v>1427</v>
      </c>
      <c r="B1428" s="70">
        <v>7.22</v>
      </c>
      <c r="C1428" s="67">
        <v>5.5659580501392796</v>
      </c>
      <c r="D1428" s="84">
        <v>3.371764285714284</v>
      </c>
      <c r="E1428" s="67">
        <v>47.937899464285714</v>
      </c>
    </row>
    <row r="1429" spans="1:5" ht="15" x14ac:dyDescent="0.2">
      <c r="A1429" s="48">
        <v>1428</v>
      </c>
      <c r="B1429" s="70">
        <v>9.74</v>
      </c>
      <c r="C1429" s="67">
        <v>5.5604566111111096</v>
      </c>
      <c r="D1429" s="84">
        <v>3.6748714285714281</v>
      </c>
      <c r="E1429" s="67">
        <v>48.008893035714273</v>
      </c>
    </row>
    <row r="1430" spans="1:5" ht="15" x14ac:dyDescent="0.2">
      <c r="A1430" s="48">
        <v>1429</v>
      </c>
      <c r="B1430" s="70">
        <v>9.89</v>
      </c>
      <c r="C1430" s="67">
        <v>5.4567020555555583</v>
      </c>
      <c r="D1430" s="84">
        <v>3.6309642857142852</v>
      </c>
      <c r="E1430" s="67">
        <v>47.730091964285705</v>
      </c>
    </row>
    <row r="1431" spans="1:5" ht="15" x14ac:dyDescent="0.2">
      <c r="A1431" s="48">
        <v>1430</v>
      </c>
      <c r="B1431" s="70">
        <v>9.15</v>
      </c>
      <c r="C1431" s="67">
        <v>5.1674466295264612</v>
      </c>
      <c r="D1431" s="84">
        <v>3.3231000000000006</v>
      </c>
      <c r="E1431" s="67">
        <v>45.087336607142866</v>
      </c>
    </row>
    <row r="1432" spans="1:5" ht="15" x14ac:dyDescent="0.2">
      <c r="A1432" s="48">
        <v>1431</v>
      </c>
      <c r="B1432" s="70">
        <v>11.38</v>
      </c>
      <c r="C1432" s="67">
        <v>4.1951484722222245</v>
      </c>
      <c r="D1432" s="84">
        <v>2.5383927272727269</v>
      </c>
      <c r="E1432" s="67">
        <v>43.226276250000012</v>
      </c>
    </row>
    <row r="1433" spans="1:5" ht="15" x14ac:dyDescent="0.2">
      <c r="A1433" s="48">
        <v>1432</v>
      </c>
      <c r="B1433" s="70">
        <v>13.74</v>
      </c>
      <c r="C1433" s="67">
        <v>3.0894752367688039</v>
      </c>
      <c r="D1433" s="84">
        <v>1.5610666666666666</v>
      </c>
      <c r="E1433" s="67">
        <v>37.650419642857145</v>
      </c>
    </row>
    <row r="1434" spans="1:5" ht="15" x14ac:dyDescent="0.2">
      <c r="A1434" s="48">
        <v>1433</v>
      </c>
      <c r="B1434" s="70">
        <v>14.86</v>
      </c>
      <c r="C1434" s="67">
        <v>1.7122515492957744</v>
      </c>
      <c r="D1434" s="84">
        <v>0.68550638297872346</v>
      </c>
      <c r="E1434" s="67">
        <v>20.971178035714285</v>
      </c>
    </row>
    <row r="1435" spans="1:5" ht="15" x14ac:dyDescent="0.2">
      <c r="A1435" s="48">
        <v>1434</v>
      </c>
      <c r="B1435" s="70">
        <v>13.88</v>
      </c>
      <c r="C1435" s="67">
        <v>0.45541219999999999</v>
      </c>
      <c r="D1435" s="84">
        <v>7.3894736842105277E-2</v>
      </c>
      <c r="E1435" s="67">
        <v>3.2750383636363645</v>
      </c>
    </row>
    <row r="1436" spans="1:5" ht="15" x14ac:dyDescent="0.2">
      <c r="A1436" s="48">
        <v>1435</v>
      </c>
      <c r="B1436" s="70">
        <v>13.85</v>
      </c>
      <c r="C1436" s="67">
        <v>3.5197938144329893E-2</v>
      </c>
      <c r="D1436" s="83">
        <v>0</v>
      </c>
      <c r="E1436" s="68">
        <v>0</v>
      </c>
    </row>
    <row r="1437" spans="1:5" ht="15" x14ac:dyDescent="0.2">
      <c r="A1437" s="48">
        <v>1436</v>
      </c>
      <c r="B1437" s="70">
        <v>12.09</v>
      </c>
      <c r="C1437" s="68">
        <v>0</v>
      </c>
      <c r="D1437" s="83">
        <v>0</v>
      </c>
      <c r="E1437" s="68">
        <v>0</v>
      </c>
    </row>
    <row r="1438" spans="1:5" ht="15" x14ac:dyDescent="0.2">
      <c r="A1438" s="48">
        <v>1437</v>
      </c>
      <c r="B1438" s="70">
        <v>11.98</v>
      </c>
      <c r="C1438" s="68">
        <v>0</v>
      </c>
      <c r="D1438" s="83">
        <v>0</v>
      </c>
      <c r="E1438" s="68">
        <v>0</v>
      </c>
    </row>
    <row r="1439" spans="1:5" ht="15" x14ac:dyDescent="0.2">
      <c r="A1439" s="48">
        <v>1438</v>
      </c>
      <c r="B1439" s="70">
        <v>11.79</v>
      </c>
      <c r="C1439" s="68">
        <v>0</v>
      </c>
      <c r="D1439" s="83">
        <v>0</v>
      </c>
      <c r="E1439" s="68">
        <v>0</v>
      </c>
    </row>
    <row r="1440" spans="1:5" ht="15" x14ac:dyDescent="0.2">
      <c r="A1440" s="48">
        <v>1439</v>
      </c>
      <c r="B1440" s="70">
        <v>11.78</v>
      </c>
      <c r="C1440" s="68">
        <v>0</v>
      </c>
      <c r="D1440" s="83">
        <v>0</v>
      </c>
      <c r="E1440" s="68">
        <v>0</v>
      </c>
    </row>
    <row r="1441" spans="1:5" ht="15" x14ac:dyDescent="0.2">
      <c r="A1441" s="48">
        <v>1440</v>
      </c>
      <c r="B1441" s="70">
        <v>12.27</v>
      </c>
      <c r="C1441" s="68">
        <v>0</v>
      </c>
      <c r="D1441" s="83">
        <v>0</v>
      </c>
      <c r="E1441" s="68">
        <v>0</v>
      </c>
    </row>
    <row r="1442" spans="1:5" ht="15" x14ac:dyDescent="0.2">
      <c r="A1442" s="48">
        <v>1441</v>
      </c>
      <c r="B1442" s="67">
        <v>10.97</v>
      </c>
      <c r="C1442" s="68">
        <v>0</v>
      </c>
      <c r="D1442" s="83">
        <v>0</v>
      </c>
      <c r="E1442" s="68">
        <v>0</v>
      </c>
    </row>
    <row r="1443" spans="1:5" ht="15" x14ac:dyDescent="0.2">
      <c r="A1443" s="48">
        <v>1442</v>
      </c>
      <c r="B1443" s="67">
        <v>9.1</v>
      </c>
      <c r="C1443" s="68">
        <v>0</v>
      </c>
      <c r="D1443" s="83">
        <v>0</v>
      </c>
      <c r="E1443" s="68">
        <v>0</v>
      </c>
    </row>
    <row r="1444" spans="1:5" ht="15" x14ac:dyDescent="0.2">
      <c r="A1444" s="48">
        <v>1443</v>
      </c>
      <c r="B1444" s="67">
        <v>11.42</v>
      </c>
      <c r="C1444" s="68">
        <v>0</v>
      </c>
      <c r="D1444" s="83">
        <v>0</v>
      </c>
      <c r="E1444" s="68">
        <v>0</v>
      </c>
    </row>
    <row r="1445" spans="1:5" ht="15" x14ac:dyDescent="0.2">
      <c r="A1445" s="48">
        <v>1444</v>
      </c>
      <c r="B1445" s="67">
        <v>10.78</v>
      </c>
      <c r="C1445" s="68">
        <v>0</v>
      </c>
      <c r="D1445" s="83">
        <v>0</v>
      </c>
      <c r="E1445" s="68">
        <v>0</v>
      </c>
    </row>
    <row r="1446" spans="1:5" ht="15" x14ac:dyDescent="0.2">
      <c r="A1446" s="48">
        <v>1445</v>
      </c>
      <c r="B1446" s="67">
        <v>8.9600000000000009</v>
      </c>
      <c r="C1446" s="68">
        <v>0</v>
      </c>
      <c r="D1446" s="83">
        <v>0</v>
      </c>
      <c r="E1446" s="68">
        <v>0</v>
      </c>
    </row>
    <row r="1447" spans="1:5" ht="15" x14ac:dyDescent="0.2">
      <c r="A1447" s="48">
        <v>1446</v>
      </c>
      <c r="B1447" s="67">
        <v>7.17</v>
      </c>
      <c r="C1447" s="67">
        <v>1.7500000000000002E-2</v>
      </c>
      <c r="D1447" s="83">
        <v>0</v>
      </c>
      <c r="E1447" s="69">
        <v>0.20897214285714288</v>
      </c>
    </row>
    <row r="1448" spans="1:5" ht="15" x14ac:dyDescent="0.2">
      <c r="A1448" s="48">
        <v>1447</v>
      </c>
      <c r="B1448" s="67">
        <v>5.88</v>
      </c>
      <c r="C1448" s="67">
        <v>0.37340954022988498</v>
      </c>
      <c r="D1448" s="84">
        <v>2.8971428571428572E-2</v>
      </c>
      <c r="E1448" s="67">
        <v>8.0675501785714285</v>
      </c>
    </row>
    <row r="1449" spans="1:5" ht="15" x14ac:dyDescent="0.2">
      <c r="A1449" s="48">
        <v>1448</v>
      </c>
      <c r="B1449" s="67">
        <v>3.67</v>
      </c>
      <c r="C1449" s="67">
        <v>1.7866851396648047</v>
      </c>
      <c r="D1449" s="84">
        <v>0.34431428571428574</v>
      </c>
      <c r="E1449" s="67">
        <v>26.42724446428571</v>
      </c>
    </row>
    <row r="1450" spans="1:5" ht="15" x14ac:dyDescent="0.2">
      <c r="A1450" s="48">
        <v>1449</v>
      </c>
      <c r="B1450" s="67">
        <v>6.38</v>
      </c>
      <c r="C1450" s="67">
        <v>3.4684230083565448</v>
      </c>
      <c r="D1450" s="84">
        <v>1.3414666666666675</v>
      </c>
      <c r="E1450" s="67">
        <v>38.459507857142853</v>
      </c>
    </row>
    <row r="1451" spans="1:5" ht="15" x14ac:dyDescent="0.2">
      <c r="A1451" s="48">
        <v>1450</v>
      </c>
      <c r="B1451" s="67">
        <v>4.3499999999999996</v>
      </c>
      <c r="C1451" s="67">
        <v>4.84851113888889</v>
      </c>
      <c r="D1451" s="84">
        <v>2.7260072727272728</v>
      </c>
      <c r="E1451" s="67">
        <v>44.371247142857136</v>
      </c>
    </row>
    <row r="1452" spans="1:5" ht="15" x14ac:dyDescent="0.2">
      <c r="A1452" s="48">
        <v>1451</v>
      </c>
      <c r="B1452" s="67">
        <v>7.22</v>
      </c>
      <c r="C1452" s="67">
        <v>5.5659580501392796</v>
      </c>
      <c r="D1452" s="84">
        <v>3.371764285714284</v>
      </c>
      <c r="E1452" s="67">
        <v>47.937899464285714</v>
      </c>
    </row>
    <row r="1453" spans="1:5" ht="15" x14ac:dyDescent="0.2">
      <c r="A1453" s="48">
        <v>1452</v>
      </c>
      <c r="B1453" s="67">
        <v>9.74</v>
      </c>
      <c r="C1453" s="67">
        <v>5.5604566111111096</v>
      </c>
      <c r="D1453" s="84">
        <v>3.6748714285714281</v>
      </c>
      <c r="E1453" s="67">
        <v>48.008893035714273</v>
      </c>
    </row>
    <row r="1454" spans="1:5" ht="15" x14ac:dyDescent="0.2">
      <c r="A1454" s="48">
        <v>1453</v>
      </c>
      <c r="B1454" s="67">
        <v>9.89</v>
      </c>
      <c r="C1454" s="67">
        <v>5.4567020555555583</v>
      </c>
      <c r="D1454" s="84">
        <v>3.6309642857142852</v>
      </c>
      <c r="E1454" s="67">
        <v>47.730091964285705</v>
      </c>
    </row>
    <row r="1455" spans="1:5" ht="15" x14ac:dyDescent="0.2">
      <c r="A1455" s="48">
        <v>1454</v>
      </c>
      <c r="B1455" s="67">
        <v>9.15</v>
      </c>
      <c r="C1455" s="67">
        <v>5.1674466295264612</v>
      </c>
      <c r="D1455" s="84">
        <v>3.3231000000000006</v>
      </c>
      <c r="E1455" s="67">
        <v>45.087336607142866</v>
      </c>
    </row>
    <row r="1456" spans="1:5" ht="15" x14ac:dyDescent="0.2">
      <c r="A1456" s="48">
        <v>1455</v>
      </c>
      <c r="B1456" s="67">
        <v>11.38</v>
      </c>
      <c r="C1456" s="67">
        <v>4.1951484722222245</v>
      </c>
      <c r="D1456" s="84">
        <v>2.5383927272727269</v>
      </c>
      <c r="E1456" s="67">
        <v>43.226276250000012</v>
      </c>
    </row>
    <row r="1457" spans="1:5" ht="15" x14ac:dyDescent="0.2">
      <c r="A1457" s="48">
        <v>1456</v>
      </c>
      <c r="B1457" s="67">
        <v>13.74</v>
      </c>
      <c r="C1457" s="67">
        <v>3.0894752367688039</v>
      </c>
      <c r="D1457" s="84">
        <v>1.5610666666666666</v>
      </c>
      <c r="E1457" s="67">
        <v>37.650419642857145</v>
      </c>
    </row>
    <row r="1458" spans="1:5" ht="15" x14ac:dyDescent="0.2">
      <c r="A1458" s="48">
        <v>1457</v>
      </c>
      <c r="B1458" s="67">
        <v>14.86</v>
      </c>
      <c r="C1458" s="67">
        <v>1.7122515492957744</v>
      </c>
      <c r="D1458" s="84">
        <v>0.68550638297872346</v>
      </c>
      <c r="E1458" s="67">
        <v>20.971178035714285</v>
      </c>
    </row>
    <row r="1459" spans="1:5" ht="15" x14ac:dyDescent="0.2">
      <c r="A1459" s="48">
        <v>1458</v>
      </c>
      <c r="B1459" s="67">
        <v>13.88</v>
      </c>
      <c r="C1459" s="67">
        <v>0.45541219999999999</v>
      </c>
      <c r="D1459" s="84">
        <v>7.3894736842105277E-2</v>
      </c>
      <c r="E1459" s="67">
        <v>3.2750383636363645</v>
      </c>
    </row>
    <row r="1460" spans="1:5" ht="15" x14ac:dyDescent="0.2">
      <c r="A1460" s="48">
        <v>1459</v>
      </c>
      <c r="B1460" s="67">
        <v>13.85</v>
      </c>
      <c r="C1460" s="67">
        <v>3.5197938144329893E-2</v>
      </c>
      <c r="D1460" s="83">
        <v>0</v>
      </c>
      <c r="E1460" s="68">
        <v>0</v>
      </c>
    </row>
    <row r="1461" spans="1:5" ht="15" x14ac:dyDescent="0.2">
      <c r="A1461" s="48">
        <v>1460</v>
      </c>
      <c r="B1461" s="67">
        <v>12.09</v>
      </c>
      <c r="C1461" s="68">
        <v>0</v>
      </c>
      <c r="D1461" s="83">
        <v>0</v>
      </c>
      <c r="E1461" s="68">
        <v>0</v>
      </c>
    </row>
    <row r="1462" spans="1:5" ht="15" x14ac:dyDescent="0.2">
      <c r="A1462" s="48">
        <v>1461</v>
      </c>
      <c r="B1462" s="67">
        <v>11.98</v>
      </c>
      <c r="C1462" s="68">
        <v>0</v>
      </c>
      <c r="D1462" s="83">
        <v>0</v>
      </c>
      <c r="E1462" s="68">
        <v>0</v>
      </c>
    </row>
    <row r="1463" spans="1:5" ht="15" x14ac:dyDescent="0.2">
      <c r="A1463" s="48">
        <v>1462</v>
      </c>
      <c r="B1463" s="67">
        <v>11.79</v>
      </c>
      <c r="C1463" s="68">
        <v>0</v>
      </c>
      <c r="D1463" s="83">
        <v>0</v>
      </c>
      <c r="E1463" s="68">
        <v>0</v>
      </c>
    </row>
    <row r="1464" spans="1:5" ht="15" x14ac:dyDescent="0.2">
      <c r="A1464" s="48">
        <v>1463</v>
      </c>
      <c r="B1464" s="67">
        <v>11.78</v>
      </c>
      <c r="C1464" s="68">
        <v>0</v>
      </c>
      <c r="D1464" s="83">
        <v>0</v>
      </c>
      <c r="E1464" s="68">
        <v>0</v>
      </c>
    </row>
    <row r="1465" spans="1:5" ht="15" x14ac:dyDescent="0.2">
      <c r="A1465" s="48">
        <v>1464</v>
      </c>
      <c r="B1465" s="67">
        <v>12.27</v>
      </c>
      <c r="C1465" s="68">
        <v>0</v>
      </c>
      <c r="D1465" s="83">
        <v>0</v>
      </c>
      <c r="E1465" s="68">
        <v>0</v>
      </c>
    </row>
    <row r="1466" spans="1:5" ht="15" x14ac:dyDescent="0.2">
      <c r="A1466" s="48">
        <v>1465</v>
      </c>
      <c r="B1466" s="67">
        <v>10.97</v>
      </c>
      <c r="C1466" s="68">
        <v>0</v>
      </c>
      <c r="D1466" s="83">
        <v>0</v>
      </c>
      <c r="E1466" s="68">
        <v>0</v>
      </c>
    </row>
    <row r="1467" spans="1:5" ht="15" x14ac:dyDescent="0.2">
      <c r="A1467" s="48">
        <v>1466</v>
      </c>
      <c r="B1467" s="67">
        <v>9.1</v>
      </c>
      <c r="C1467" s="68">
        <v>0</v>
      </c>
      <c r="D1467" s="83">
        <v>0</v>
      </c>
      <c r="E1467" s="68">
        <v>0</v>
      </c>
    </row>
    <row r="1468" spans="1:5" ht="15" x14ac:dyDescent="0.2">
      <c r="A1468" s="48">
        <v>1467</v>
      </c>
      <c r="B1468" s="67">
        <v>11.42</v>
      </c>
      <c r="C1468" s="68">
        <v>0</v>
      </c>
      <c r="D1468" s="83">
        <v>0</v>
      </c>
      <c r="E1468" s="68">
        <v>0</v>
      </c>
    </row>
    <row r="1469" spans="1:5" ht="15" x14ac:dyDescent="0.2">
      <c r="A1469" s="48">
        <v>1468</v>
      </c>
      <c r="B1469" s="67">
        <v>10.78</v>
      </c>
      <c r="C1469" s="68">
        <v>0</v>
      </c>
      <c r="D1469" s="83">
        <v>0</v>
      </c>
      <c r="E1469" s="68">
        <v>0</v>
      </c>
    </row>
    <row r="1470" spans="1:5" ht="15" x14ac:dyDescent="0.2">
      <c r="A1470" s="48">
        <v>1469</v>
      </c>
      <c r="B1470" s="67">
        <v>8.9600000000000009</v>
      </c>
      <c r="C1470" s="68">
        <v>0</v>
      </c>
      <c r="D1470" s="83">
        <v>0</v>
      </c>
      <c r="E1470" s="68">
        <v>0</v>
      </c>
    </row>
    <row r="1471" spans="1:5" ht="15" x14ac:dyDescent="0.2">
      <c r="A1471" s="48">
        <v>1470</v>
      </c>
      <c r="B1471" s="67">
        <v>7.17</v>
      </c>
      <c r="C1471" s="67">
        <v>1.7500000000000002E-2</v>
      </c>
      <c r="D1471" s="83">
        <v>0</v>
      </c>
      <c r="E1471" s="69">
        <v>0.20897214285714288</v>
      </c>
    </row>
    <row r="1472" spans="1:5" ht="15" x14ac:dyDescent="0.2">
      <c r="A1472" s="48">
        <v>1471</v>
      </c>
      <c r="B1472" s="67">
        <v>5.88</v>
      </c>
      <c r="C1472" s="67">
        <v>0.37340954022988498</v>
      </c>
      <c r="D1472" s="84">
        <v>2.8971428571428572E-2</v>
      </c>
      <c r="E1472" s="67">
        <v>8.0675501785714285</v>
      </c>
    </row>
    <row r="1473" spans="1:5" ht="15" x14ac:dyDescent="0.2">
      <c r="A1473" s="48">
        <v>1472</v>
      </c>
      <c r="B1473" s="67">
        <v>3.67</v>
      </c>
      <c r="C1473" s="67">
        <v>1.7866851396648047</v>
      </c>
      <c r="D1473" s="84">
        <v>0.34431428571428574</v>
      </c>
      <c r="E1473" s="67">
        <v>26.42724446428571</v>
      </c>
    </row>
    <row r="1474" spans="1:5" ht="15" x14ac:dyDescent="0.2">
      <c r="A1474" s="48">
        <v>1473</v>
      </c>
      <c r="B1474" s="67">
        <v>6.38</v>
      </c>
      <c r="C1474" s="67">
        <v>3.4684230083565448</v>
      </c>
      <c r="D1474" s="84">
        <v>1.3414666666666675</v>
      </c>
      <c r="E1474" s="67">
        <v>38.459507857142853</v>
      </c>
    </row>
    <row r="1475" spans="1:5" ht="15" x14ac:dyDescent="0.2">
      <c r="A1475" s="48">
        <v>1474</v>
      </c>
      <c r="B1475" s="67">
        <v>4.3499999999999996</v>
      </c>
      <c r="C1475" s="67">
        <v>4.84851113888889</v>
      </c>
      <c r="D1475" s="84">
        <v>2.7260072727272728</v>
      </c>
      <c r="E1475" s="67">
        <v>44.371247142857136</v>
      </c>
    </row>
    <row r="1476" spans="1:5" ht="15" x14ac:dyDescent="0.2">
      <c r="A1476" s="48">
        <v>1475</v>
      </c>
      <c r="B1476" s="67">
        <v>7.22</v>
      </c>
      <c r="C1476" s="67">
        <v>5.5659580501392796</v>
      </c>
      <c r="D1476" s="84">
        <v>3.371764285714284</v>
      </c>
      <c r="E1476" s="67">
        <v>47.937899464285714</v>
      </c>
    </row>
    <row r="1477" spans="1:5" ht="15" x14ac:dyDescent="0.2">
      <c r="A1477" s="48">
        <v>1476</v>
      </c>
      <c r="B1477" s="67">
        <v>9.74</v>
      </c>
      <c r="C1477" s="67">
        <v>5.5604566111111096</v>
      </c>
      <c r="D1477" s="84">
        <v>3.6748714285714281</v>
      </c>
      <c r="E1477" s="67">
        <v>48.008893035714273</v>
      </c>
    </row>
    <row r="1478" spans="1:5" ht="15" x14ac:dyDescent="0.2">
      <c r="A1478" s="48">
        <v>1477</v>
      </c>
      <c r="B1478" s="67">
        <v>9.89</v>
      </c>
      <c r="C1478" s="67">
        <v>5.4567020555555583</v>
      </c>
      <c r="D1478" s="84">
        <v>3.6309642857142852</v>
      </c>
      <c r="E1478" s="67">
        <v>47.730091964285705</v>
      </c>
    </row>
    <row r="1479" spans="1:5" ht="15" x14ac:dyDescent="0.2">
      <c r="A1479" s="48">
        <v>1478</v>
      </c>
      <c r="B1479" s="67">
        <v>9.15</v>
      </c>
      <c r="C1479" s="67">
        <v>5.1674466295264612</v>
      </c>
      <c r="D1479" s="84">
        <v>3.3231000000000006</v>
      </c>
      <c r="E1479" s="67">
        <v>45.087336607142866</v>
      </c>
    </row>
    <row r="1480" spans="1:5" ht="15" x14ac:dyDescent="0.2">
      <c r="A1480" s="48">
        <v>1479</v>
      </c>
      <c r="B1480" s="67">
        <v>11.38</v>
      </c>
      <c r="C1480" s="67">
        <v>4.1951484722222245</v>
      </c>
      <c r="D1480" s="84">
        <v>2.5383927272727269</v>
      </c>
      <c r="E1480" s="67">
        <v>43.226276250000012</v>
      </c>
    </row>
    <row r="1481" spans="1:5" ht="15" x14ac:dyDescent="0.2">
      <c r="A1481" s="48">
        <v>1480</v>
      </c>
      <c r="B1481" s="67">
        <v>13.74</v>
      </c>
      <c r="C1481" s="67">
        <v>3.0894752367688039</v>
      </c>
      <c r="D1481" s="84">
        <v>1.5610666666666666</v>
      </c>
      <c r="E1481" s="67">
        <v>37.650419642857145</v>
      </c>
    </row>
    <row r="1482" spans="1:5" ht="15" x14ac:dyDescent="0.2">
      <c r="A1482" s="48">
        <v>1481</v>
      </c>
      <c r="B1482" s="67">
        <v>14.86</v>
      </c>
      <c r="C1482" s="67">
        <v>1.7122515492957744</v>
      </c>
      <c r="D1482" s="84">
        <v>0.68550638297872346</v>
      </c>
      <c r="E1482" s="67">
        <v>20.971178035714285</v>
      </c>
    </row>
    <row r="1483" spans="1:5" ht="15" x14ac:dyDescent="0.2">
      <c r="A1483" s="48">
        <v>1482</v>
      </c>
      <c r="B1483" s="67">
        <v>13.88</v>
      </c>
      <c r="C1483" s="67">
        <v>0.45541219999999999</v>
      </c>
      <c r="D1483" s="84">
        <v>7.3894736842105277E-2</v>
      </c>
      <c r="E1483" s="67">
        <v>3.2750383636363645</v>
      </c>
    </row>
    <row r="1484" spans="1:5" ht="15" x14ac:dyDescent="0.2">
      <c r="A1484" s="48">
        <v>1483</v>
      </c>
      <c r="B1484" s="67">
        <v>13.85</v>
      </c>
      <c r="C1484" s="67">
        <v>3.5197938144329893E-2</v>
      </c>
      <c r="D1484" s="83">
        <v>0</v>
      </c>
      <c r="E1484" s="68">
        <v>0</v>
      </c>
    </row>
    <row r="1485" spans="1:5" ht="15" x14ac:dyDescent="0.2">
      <c r="A1485" s="48">
        <v>1484</v>
      </c>
      <c r="B1485" s="67">
        <v>12.09</v>
      </c>
      <c r="C1485" s="68">
        <v>0</v>
      </c>
      <c r="D1485" s="83">
        <v>0</v>
      </c>
      <c r="E1485" s="68">
        <v>0</v>
      </c>
    </row>
    <row r="1486" spans="1:5" ht="15" x14ac:dyDescent="0.2">
      <c r="A1486" s="48">
        <v>1485</v>
      </c>
      <c r="B1486" s="67">
        <v>11.98</v>
      </c>
      <c r="C1486" s="68">
        <v>0</v>
      </c>
      <c r="D1486" s="83">
        <v>0</v>
      </c>
      <c r="E1486" s="68">
        <v>0</v>
      </c>
    </row>
    <row r="1487" spans="1:5" ht="15" x14ac:dyDescent="0.2">
      <c r="A1487" s="48">
        <v>1486</v>
      </c>
      <c r="B1487" s="67">
        <v>11.79</v>
      </c>
      <c r="C1487" s="68">
        <v>0</v>
      </c>
      <c r="D1487" s="83">
        <v>0</v>
      </c>
      <c r="E1487" s="68">
        <v>0</v>
      </c>
    </row>
    <row r="1488" spans="1:5" ht="15" x14ac:dyDescent="0.2">
      <c r="A1488" s="48">
        <v>1487</v>
      </c>
      <c r="B1488" s="67">
        <v>11.78</v>
      </c>
      <c r="C1488" s="68">
        <v>0</v>
      </c>
      <c r="D1488" s="83">
        <v>0</v>
      </c>
      <c r="E1488" s="68">
        <v>0</v>
      </c>
    </row>
    <row r="1489" spans="1:5" ht="15" x14ac:dyDescent="0.2">
      <c r="A1489" s="48">
        <v>1488</v>
      </c>
      <c r="B1489" s="67">
        <v>12.27</v>
      </c>
      <c r="C1489" s="68">
        <v>0</v>
      </c>
      <c r="D1489" s="83">
        <v>0</v>
      </c>
      <c r="E1489" s="68">
        <v>0</v>
      </c>
    </row>
    <row r="1490" spans="1:5" ht="15" x14ac:dyDescent="0.2">
      <c r="A1490" s="48">
        <v>1489</v>
      </c>
      <c r="B1490" s="67">
        <v>10.97</v>
      </c>
      <c r="C1490" s="68">
        <v>0</v>
      </c>
      <c r="D1490" s="83">
        <v>0</v>
      </c>
      <c r="E1490" s="68">
        <v>0</v>
      </c>
    </row>
    <row r="1491" spans="1:5" ht="15" x14ac:dyDescent="0.2">
      <c r="A1491" s="48">
        <v>1490</v>
      </c>
      <c r="B1491" s="67">
        <v>9.1</v>
      </c>
      <c r="C1491" s="68">
        <v>0</v>
      </c>
      <c r="D1491" s="83">
        <v>0</v>
      </c>
      <c r="E1491" s="68">
        <v>0</v>
      </c>
    </row>
    <row r="1492" spans="1:5" ht="15" x14ac:dyDescent="0.2">
      <c r="A1492" s="48">
        <v>1491</v>
      </c>
      <c r="B1492" s="67">
        <v>11.42</v>
      </c>
      <c r="C1492" s="68">
        <v>0</v>
      </c>
      <c r="D1492" s="83">
        <v>0</v>
      </c>
      <c r="E1492" s="68">
        <v>0</v>
      </c>
    </row>
    <row r="1493" spans="1:5" ht="15" x14ac:dyDescent="0.2">
      <c r="A1493" s="48">
        <v>1492</v>
      </c>
      <c r="B1493" s="67">
        <v>10.78</v>
      </c>
      <c r="C1493" s="68">
        <v>0</v>
      </c>
      <c r="D1493" s="83">
        <v>0</v>
      </c>
      <c r="E1493" s="68">
        <v>0</v>
      </c>
    </row>
    <row r="1494" spans="1:5" ht="15" x14ac:dyDescent="0.2">
      <c r="A1494" s="48">
        <v>1493</v>
      </c>
      <c r="B1494" s="67">
        <v>8.9600000000000009</v>
      </c>
      <c r="C1494" s="68">
        <v>0</v>
      </c>
      <c r="D1494" s="83">
        <v>0</v>
      </c>
      <c r="E1494" s="68">
        <v>0</v>
      </c>
    </row>
    <row r="1495" spans="1:5" ht="15" x14ac:dyDescent="0.2">
      <c r="A1495" s="48">
        <v>1494</v>
      </c>
      <c r="B1495" s="67">
        <v>7.17</v>
      </c>
      <c r="C1495" s="67">
        <v>1.7500000000000002E-2</v>
      </c>
      <c r="D1495" s="83">
        <v>0</v>
      </c>
      <c r="E1495" s="69">
        <v>0.20897214285714288</v>
      </c>
    </row>
    <row r="1496" spans="1:5" ht="15" x14ac:dyDescent="0.2">
      <c r="A1496" s="48">
        <v>1495</v>
      </c>
      <c r="B1496" s="67">
        <v>5.88</v>
      </c>
      <c r="C1496" s="67">
        <v>0.37340954022988498</v>
      </c>
      <c r="D1496" s="84">
        <v>2.8971428571428572E-2</v>
      </c>
      <c r="E1496" s="67">
        <v>8.0675501785714285</v>
      </c>
    </row>
    <row r="1497" spans="1:5" ht="15" x14ac:dyDescent="0.2">
      <c r="A1497" s="48">
        <v>1496</v>
      </c>
      <c r="B1497" s="67">
        <v>3.67</v>
      </c>
      <c r="C1497" s="67">
        <v>1.7866851396648047</v>
      </c>
      <c r="D1497" s="84">
        <v>0.34431428571428574</v>
      </c>
      <c r="E1497" s="67">
        <v>26.42724446428571</v>
      </c>
    </row>
    <row r="1498" spans="1:5" ht="15" x14ac:dyDescent="0.2">
      <c r="A1498" s="48">
        <v>1497</v>
      </c>
      <c r="B1498" s="67">
        <v>6.38</v>
      </c>
      <c r="C1498" s="67">
        <v>3.4684230083565448</v>
      </c>
      <c r="D1498" s="84">
        <v>1.3414666666666675</v>
      </c>
      <c r="E1498" s="67">
        <v>38.459507857142853</v>
      </c>
    </row>
    <row r="1499" spans="1:5" ht="15" x14ac:dyDescent="0.2">
      <c r="A1499" s="48">
        <v>1498</v>
      </c>
      <c r="B1499" s="67">
        <v>4.3499999999999996</v>
      </c>
      <c r="C1499" s="67">
        <v>4.84851113888889</v>
      </c>
      <c r="D1499" s="84">
        <v>2.7260072727272728</v>
      </c>
      <c r="E1499" s="67">
        <v>44.371247142857136</v>
      </c>
    </row>
    <row r="1500" spans="1:5" ht="15" x14ac:dyDescent="0.2">
      <c r="A1500" s="48">
        <v>1499</v>
      </c>
      <c r="B1500" s="67">
        <v>7.22</v>
      </c>
      <c r="C1500" s="67">
        <v>5.5659580501392796</v>
      </c>
      <c r="D1500" s="84">
        <v>3.371764285714284</v>
      </c>
      <c r="E1500" s="67">
        <v>47.937899464285714</v>
      </c>
    </row>
    <row r="1501" spans="1:5" ht="15" x14ac:dyDescent="0.2">
      <c r="A1501" s="48">
        <v>1500</v>
      </c>
      <c r="B1501" s="67">
        <v>9.74</v>
      </c>
      <c r="C1501" s="67">
        <v>5.5604566111111096</v>
      </c>
      <c r="D1501" s="84">
        <v>3.6748714285714281</v>
      </c>
      <c r="E1501" s="67">
        <v>48.008893035714273</v>
      </c>
    </row>
    <row r="1502" spans="1:5" ht="15" x14ac:dyDescent="0.2">
      <c r="A1502" s="48">
        <v>1501</v>
      </c>
      <c r="B1502" s="67">
        <v>9.89</v>
      </c>
      <c r="C1502" s="67">
        <v>5.4567020555555583</v>
      </c>
      <c r="D1502" s="84">
        <v>3.6309642857142852</v>
      </c>
      <c r="E1502" s="67">
        <v>47.730091964285705</v>
      </c>
    </row>
    <row r="1503" spans="1:5" ht="15" x14ac:dyDescent="0.2">
      <c r="A1503" s="48">
        <v>1502</v>
      </c>
      <c r="B1503" s="67">
        <v>9.15</v>
      </c>
      <c r="C1503" s="67">
        <v>5.1674466295264612</v>
      </c>
      <c r="D1503" s="84">
        <v>3.3231000000000006</v>
      </c>
      <c r="E1503" s="67">
        <v>45.087336607142866</v>
      </c>
    </row>
    <row r="1504" spans="1:5" ht="15" x14ac:dyDescent="0.2">
      <c r="A1504" s="48">
        <v>1503</v>
      </c>
      <c r="B1504" s="67">
        <v>11.38</v>
      </c>
      <c r="C1504" s="67">
        <v>4.1951484722222245</v>
      </c>
      <c r="D1504" s="84">
        <v>2.5383927272727269</v>
      </c>
      <c r="E1504" s="67">
        <v>43.226276250000012</v>
      </c>
    </row>
    <row r="1505" spans="1:5" ht="15" x14ac:dyDescent="0.2">
      <c r="A1505" s="48">
        <v>1504</v>
      </c>
      <c r="B1505" s="67">
        <v>13.74</v>
      </c>
      <c r="C1505" s="67">
        <v>3.0894752367688039</v>
      </c>
      <c r="D1505" s="84">
        <v>1.5610666666666666</v>
      </c>
      <c r="E1505" s="67">
        <v>37.650419642857145</v>
      </c>
    </row>
    <row r="1506" spans="1:5" ht="15" x14ac:dyDescent="0.2">
      <c r="A1506" s="48">
        <v>1505</v>
      </c>
      <c r="B1506" s="67">
        <v>14.86</v>
      </c>
      <c r="C1506" s="67">
        <v>1.7122515492957744</v>
      </c>
      <c r="D1506" s="84">
        <v>0.68550638297872346</v>
      </c>
      <c r="E1506" s="67">
        <v>20.971178035714285</v>
      </c>
    </row>
    <row r="1507" spans="1:5" ht="15" x14ac:dyDescent="0.2">
      <c r="A1507" s="48">
        <v>1506</v>
      </c>
      <c r="B1507" s="67">
        <v>13.88</v>
      </c>
      <c r="C1507" s="67">
        <v>0.45541219999999999</v>
      </c>
      <c r="D1507" s="84">
        <v>7.3894736842105277E-2</v>
      </c>
      <c r="E1507" s="67">
        <v>3.2750383636363645</v>
      </c>
    </row>
    <row r="1508" spans="1:5" ht="15" x14ac:dyDescent="0.2">
      <c r="A1508" s="48">
        <v>1507</v>
      </c>
      <c r="B1508" s="67">
        <v>13.85</v>
      </c>
      <c r="C1508" s="67">
        <v>3.5197938144329893E-2</v>
      </c>
      <c r="D1508" s="83">
        <v>0</v>
      </c>
      <c r="E1508" s="68">
        <v>0</v>
      </c>
    </row>
    <row r="1509" spans="1:5" ht="15" x14ac:dyDescent="0.2">
      <c r="A1509" s="48">
        <v>1508</v>
      </c>
      <c r="B1509" s="67">
        <v>12.09</v>
      </c>
      <c r="C1509" s="68">
        <v>0</v>
      </c>
      <c r="D1509" s="83">
        <v>0</v>
      </c>
      <c r="E1509" s="68">
        <v>0</v>
      </c>
    </row>
    <row r="1510" spans="1:5" ht="15" x14ac:dyDescent="0.2">
      <c r="A1510" s="48">
        <v>1509</v>
      </c>
      <c r="B1510" s="67">
        <v>11.98</v>
      </c>
      <c r="C1510" s="68">
        <v>0</v>
      </c>
      <c r="D1510" s="83">
        <v>0</v>
      </c>
      <c r="E1510" s="68">
        <v>0</v>
      </c>
    </row>
    <row r="1511" spans="1:5" ht="15" x14ac:dyDescent="0.2">
      <c r="A1511" s="48">
        <v>1510</v>
      </c>
      <c r="B1511" s="67">
        <v>11.79</v>
      </c>
      <c r="C1511" s="68">
        <v>0</v>
      </c>
      <c r="D1511" s="83">
        <v>0</v>
      </c>
      <c r="E1511" s="68">
        <v>0</v>
      </c>
    </row>
    <row r="1512" spans="1:5" ht="15" x14ac:dyDescent="0.2">
      <c r="A1512" s="48">
        <v>1511</v>
      </c>
      <c r="B1512" s="67">
        <v>11.78</v>
      </c>
      <c r="C1512" s="68">
        <v>0</v>
      </c>
      <c r="D1512" s="83">
        <v>0</v>
      </c>
      <c r="E1512" s="68">
        <v>0</v>
      </c>
    </row>
    <row r="1513" spans="1:5" ht="15" x14ac:dyDescent="0.2">
      <c r="A1513" s="48">
        <v>1512</v>
      </c>
      <c r="B1513" s="67">
        <v>12.27</v>
      </c>
      <c r="C1513" s="68">
        <v>0</v>
      </c>
      <c r="D1513" s="83">
        <v>0</v>
      </c>
      <c r="E1513" s="68">
        <v>0</v>
      </c>
    </row>
    <row r="1514" spans="1:5" ht="15" x14ac:dyDescent="0.2">
      <c r="A1514" s="48">
        <v>1513</v>
      </c>
      <c r="B1514" s="67">
        <v>10.97</v>
      </c>
      <c r="C1514" s="68">
        <v>0</v>
      </c>
      <c r="D1514" s="83">
        <v>0</v>
      </c>
      <c r="E1514" s="68">
        <v>0</v>
      </c>
    </row>
    <row r="1515" spans="1:5" ht="15" x14ac:dyDescent="0.2">
      <c r="A1515" s="48">
        <v>1514</v>
      </c>
      <c r="B1515" s="70">
        <v>9.1</v>
      </c>
      <c r="C1515" s="68">
        <v>0</v>
      </c>
      <c r="D1515" s="83">
        <v>0</v>
      </c>
      <c r="E1515" s="68">
        <v>0</v>
      </c>
    </row>
    <row r="1516" spans="1:5" ht="15" x14ac:dyDescent="0.2">
      <c r="A1516" s="48">
        <v>1515</v>
      </c>
      <c r="B1516" s="70">
        <v>11.42</v>
      </c>
      <c r="C1516" s="68">
        <v>0</v>
      </c>
      <c r="D1516" s="83">
        <v>0</v>
      </c>
      <c r="E1516" s="68">
        <v>0</v>
      </c>
    </row>
    <row r="1517" spans="1:5" ht="15" x14ac:dyDescent="0.2">
      <c r="A1517" s="48">
        <v>1516</v>
      </c>
      <c r="B1517" s="70">
        <v>10.78</v>
      </c>
      <c r="C1517" s="68">
        <v>0</v>
      </c>
      <c r="D1517" s="83">
        <v>0</v>
      </c>
      <c r="E1517" s="68">
        <v>0</v>
      </c>
    </row>
    <row r="1518" spans="1:5" ht="15" x14ac:dyDescent="0.2">
      <c r="A1518" s="48">
        <v>1517</v>
      </c>
      <c r="B1518" s="70">
        <v>8.9600000000000009</v>
      </c>
      <c r="C1518" s="68">
        <v>0</v>
      </c>
      <c r="D1518" s="83">
        <v>0</v>
      </c>
      <c r="E1518" s="68">
        <v>0</v>
      </c>
    </row>
    <row r="1519" spans="1:5" ht="15" x14ac:dyDescent="0.2">
      <c r="A1519" s="48">
        <v>1518</v>
      </c>
      <c r="B1519" s="70">
        <v>7.17</v>
      </c>
      <c r="C1519" s="67">
        <v>1.7500000000000002E-2</v>
      </c>
      <c r="D1519" s="83">
        <v>0</v>
      </c>
      <c r="E1519" s="69">
        <v>0.20897214285714288</v>
      </c>
    </row>
    <row r="1520" spans="1:5" ht="15" x14ac:dyDescent="0.2">
      <c r="A1520" s="48">
        <v>1519</v>
      </c>
      <c r="B1520" s="70">
        <v>5.88</v>
      </c>
      <c r="C1520" s="67">
        <v>0.37340954022988498</v>
      </c>
      <c r="D1520" s="84">
        <v>2.8971428571428572E-2</v>
      </c>
      <c r="E1520" s="67">
        <v>8.0675501785714285</v>
      </c>
    </row>
    <row r="1521" spans="1:5" ht="15" x14ac:dyDescent="0.2">
      <c r="A1521" s="48">
        <v>1520</v>
      </c>
      <c r="B1521" s="70">
        <v>3.67</v>
      </c>
      <c r="C1521" s="67">
        <v>1.7866851396648047</v>
      </c>
      <c r="D1521" s="84">
        <v>0.34431428571428574</v>
      </c>
      <c r="E1521" s="67">
        <v>26.42724446428571</v>
      </c>
    </row>
    <row r="1522" spans="1:5" ht="15" x14ac:dyDescent="0.2">
      <c r="A1522" s="48">
        <v>1521</v>
      </c>
      <c r="B1522" s="70">
        <v>6.38</v>
      </c>
      <c r="C1522" s="67">
        <v>3.4684230083565448</v>
      </c>
      <c r="D1522" s="84">
        <v>1.3414666666666675</v>
      </c>
      <c r="E1522" s="67">
        <v>38.459507857142853</v>
      </c>
    </row>
    <row r="1523" spans="1:5" ht="15" x14ac:dyDescent="0.2">
      <c r="A1523" s="48">
        <v>1522</v>
      </c>
      <c r="B1523" s="70">
        <v>4.3499999999999996</v>
      </c>
      <c r="C1523" s="67">
        <v>4.84851113888889</v>
      </c>
      <c r="D1523" s="84">
        <v>2.7260072727272728</v>
      </c>
      <c r="E1523" s="67">
        <v>44.371247142857136</v>
      </c>
    </row>
    <row r="1524" spans="1:5" ht="15" x14ac:dyDescent="0.2">
      <c r="A1524" s="48">
        <v>1523</v>
      </c>
      <c r="B1524" s="70">
        <v>7.22</v>
      </c>
      <c r="C1524" s="67">
        <v>5.5659580501392796</v>
      </c>
      <c r="D1524" s="84">
        <v>3.371764285714284</v>
      </c>
      <c r="E1524" s="67">
        <v>47.937899464285714</v>
      </c>
    </row>
    <row r="1525" spans="1:5" ht="15" x14ac:dyDescent="0.2">
      <c r="A1525" s="48">
        <v>1524</v>
      </c>
      <c r="B1525" s="70">
        <v>9.74</v>
      </c>
      <c r="C1525" s="67">
        <v>5.5604566111111096</v>
      </c>
      <c r="D1525" s="84">
        <v>3.6748714285714281</v>
      </c>
      <c r="E1525" s="67">
        <v>48.008893035714273</v>
      </c>
    </row>
    <row r="1526" spans="1:5" ht="15" x14ac:dyDescent="0.2">
      <c r="A1526" s="48">
        <v>1525</v>
      </c>
      <c r="B1526" s="70">
        <v>9.89</v>
      </c>
      <c r="C1526" s="67">
        <v>5.4567020555555583</v>
      </c>
      <c r="D1526" s="84">
        <v>3.6309642857142852</v>
      </c>
      <c r="E1526" s="67">
        <v>47.730091964285705</v>
      </c>
    </row>
    <row r="1527" spans="1:5" ht="15" x14ac:dyDescent="0.2">
      <c r="A1527" s="48">
        <v>1526</v>
      </c>
      <c r="B1527" s="70">
        <v>9.15</v>
      </c>
      <c r="C1527" s="67">
        <v>5.1674466295264612</v>
      </c>
      <c r="D1527" s="84">
        <v>3.3231000000000006</v>
      </c>
      <c r="E1527" s="67">
        <v>45.087336607142866</v>
      </c>
    </row>
    <row r="1528" spans="1:5" ht="15" x14ac:dyDescent="0.2">
      <c r="A1528" s="48">
        <v>1527</v>
      </c>
      <c r="B1528" s="70">
        <v>11.38</v>
      </c>
      <c r="C1528" s="67">
        <v>4.1951484722222245</v>
      </c>
      <c r="D1528" s="84">
        <v>2.5383927272727269</v>
      </c>
      <c r="E1528" s="67">
        <v>43.226276250000012</v>
      </c>
    </row>
    <row r="1529" spans="1:5" ht="15" x14ac:dyDescent="0.2">
      <c r="A1529" s="48">
        <v>1528</v>
      </c>
      <c r="B1529" s="70">
        <v>13.74</v>
      </c>
      <c r="C1529" s="67">
        <v>3.0894752367688039</v>
      </c>
      <c r="D1529" s="84">
        <v>1.5610666666666666</v>
      </c>
      <c r="E1529" s="67">
        <v>37.650419642857145</v>
      </c>
    </row>
    <row r="1530" spans="1:5" ht="15" x14ac:dyDescent="0.2">
      <c r="A1530" s="48">
        <v>1529</v>
      </c>
      <c r="B1530" s="70">
        <v>14.86</v>
      </c>
      <c r="C1530" s="67">
        <v>1.7122515492957744</v>
      </c>
      <c r="D1530" s="84">
        <v>0.68550638297872346</v>
      </c>
      <c r="E1530" s="67">
        <v>20.971178035714285</v>
      </c>
    </row>
    <row r="1531" spans="1:5" ht="15" x14ac:dyDescent="0.2">
      <c r="A1531" s="48">
        <v>1530</v>
      </c>
      <c r="B1531" s="70">
        <v>13.88</v>
      </c>
      <c r="C1531" s="67">
        <v>0.45541219999999999</v>
      </c>
      <c r="D1531" s="84">
        <v>7.3894736842105277E-2</v>
      </c>
      <c r="E1531" s="67">
        <v>3.2750383636363645</v>
      </c>
    </row>
    <row r="1532" spans="1:5" ht="15" x14ac:dyDescent="0.2">
      <c r="A1532" s="48">
        <v>1531</v>
      </c>
      <c r="B1532" s="70">
        <v>13.85</v>
      </c>
      <c r="C1532" s="67">
        <v>3.5197938144329893E-2</v>
      </c>
      <c r="D1532" s="83">
        <v>0</v>
      </c>
      <c r="E1532" s="68">
        <v>0</v>
      </c>
    </row>
    <row r="1533" spans="1:5" ht="15" x14ac:dyDescent="0.2">
      <c r="A1533" s="48">
        <v>1532</v>
      </c>
      <c r="B1533" s="70">
        <v>12.09</v>
      </c>
      <c r="C1533" s="68">
        <v>0</v>
      </c>
      <c r="D1533" s="83">
        <v>0</v>
      </c>
      <c r="E1533" s="68">
        <v>0</v>
      </c>
    </row>
    <row r="1534" spans="1:5" ht="15" x14ac:dyDescent="0.2">
      <c r="A1534" s="48">
        <v>1533</v>
      </c>
      <c r="B1534" s="70">
        <v>11.98</v>
      </c>
      <c r="C1534" s="68">
        <v>0</v>
      </c>
      <c r="D1534" s="83">
        <v>0</v>
      </c>
      <c r="E1534" s="68">
        <v>0</v>
      </c>
    </row>
    <row r="1535" spans="1:5" ht="15" x14ac:dyDescent="0.2">
      <c r="A1535" s="48">
        <v>1534</v>
      </c>
      <c r="B1535" s="70">
        <v>11.79</v>
      </c>
      <c r="C1535" s="68">
        <v>0</v>
      </c>
      <c r="D1535" s="83">
        <v>0</v>
      </c>
      <c r="E1535" s="68">
        <v>0</v>
      </c>
    </row>
    <row r="1536" spans="1:5" ht="15" x14ac:dyDescent="0.2">
      <c r="A1536" s="48">
        <v>1535</v>
      </c>
      <c r="B1536" s="70">
        <v>11.78</v>
      </c>
      <c r="C1536" s="68">
        <v>0</v>
      </c>
      <c r="D1536" s="83">
        <v>0</v>
      </c>
      <c r="E1536" s="68">
        <v>0</v>
      </c>
    </row>
    <row r="1537" spans="1:5" ht="15" x14ac:dyDescent="0.2">
      <c r="A1537" s="48">
        <v>1536</v>
      </c>
      <c r="B1537" s="70">
        <v>12.27</v>
      </c>
      <c r="C1537" s="68">
        <v>0</v>
      </c>
      <c r="D1537" s="83">
        <v>0</v>
      </c>
      <c r="E1537" s="68">
        <v>0</v>
      </c>
    </row>
    <row r="1538" spans="1:5" ht="15" x14ac:dyDescent="0.2">
      <c r="A1538" s="48">
        <v>1537</v>
      </c>
      <c r="B1538" s="67">
        <v>10.97</v>
      </c>
      <c r="C1538" s="68">
        <v>0</v>
      </c>
      <c r="D1538" s="83">
        <v>0</v>
      </c>
      <c r="E1538" s="68">
        <v>0</v>
      </c>
    </row>
    <row r="1539" spans="1:5" ht="15" x14ac:dyDescent="0.2">
      <c r="A1539" s="48">
        <v>1538</v>
      </c>
      <c r="B1539" s="70">
        <v>9.1</v>
      </c>
      <c r="C1539" s="68">
        <v>0</v>
      </c>
      <c r="D1539" s="83">
        <v>0</v>
      </c>
      <c r="E1539" s="68">
        <v>0</v>
      </c>
    </row>
    <row r="1540" spans="1:5" ht="15" x14ac:dyDescent="0.2">
      <c r="A1540" s="48">
        <v>1539</v>
      </c>
      <c r="B1540" s="70">
        <v>11.42</v>
      </c>
      <c r="C1540" s="68">
        <v>0</v>
      </c>
      <c r="D1540" s="83">
        <v>0</v>
      </c>
      <c r="E1540" s="68">
        <v>0</v>
      </c>
    </row>
    <row r="1541" spans="1:5" ht="15" x14ac:dyDescent="0.2">
      <c r="A1541" s="48">
        <v>1540</v>
      </c>
      <c r="B1541" s="70">
        <v>10.78</v>
      </c>
      <c r="C1541" s="68">
        <v>0</v>
      </c>
      <c r="D1541" s="83">
        <v>0</v>
      </c>
      <c r="E1541" s="68">
        <v>0</v>
      </c>
    </row>
    <row r="1542" spans="1:5" ht="15" x14ac:dyDescent="0.2">
      <c r="A1542" s="48">
        <v>1541</v>
      </c>
      <c r="B1542" s="70">
        <v>8.9600000000000009</v>
      </c>
      <c r="C1542" s="68">
        <v>0</v>
      </c>
      <c r="D1542" s="83">
        <v>0</v>
      </c>
      <c r="E1542" s="68">
        <v>0</v>
      </c>
    </row>
    <row r="1543" spans="1:5" ht="15" x14ac:dyDescent="0.2">
      <c r="A1543" s="48">
        <v>1542</v>
      </c>
      <c r="B1543" s="70">
        <v>7.17</v>
      </c>
      <c r="C1543" s="67">
        <v>1.7500000000000002E-2</v>
      </c>
      <c r="D1543" s="83">
        <v>0</v>
      </c>
      <c r="E1543" s="69">
        <v>0.20897214285714288</v>
      </c>
    </row>
    <row r="1544" spans="1:5" ht="15" x14ac:dyDescent="0.2">
      <c r="A1544" s="48">
        <v>1543</v>
      </c>
      <c r="B1544" s="70">
        <v>5.88</v>
      </c>
      <c r="C1544" s="67">
        <v>0.37340954022988498</v>
      </c>
      <c r="D1544" s="84">
        <v>2.8971428571428572E-2</v>
      </c>
      <c r="E1544" s="67">
        <v>8.0675501785714285</v>
      </c>
    </row>
    <row r="1545" spans="1:5" ht="15" x14ac:dyDescent="0.2">
      <c r="A1545" s="48">
        <v>1544</v>
      </c>
      <c r="B1545" s="70">
        <v>3.67</v>
      </c>
      <c r="C1545" s="67">
        <v>1.7866851396648047</v>
      </c>
      <c r="D1545" s="84">
        <v>0.34431428571428574</v>
      </c>
      <c r="E1545" s="67">
        <v>26.42724446428571</v>
      </c>
    </row>
    <row r="1546" spans="1:5" ht="15" x14ac:dyDescent="0.2">
      <c r="A1546" s="48">
        <v>1545</v>
      </c>
      <c r="B1546" s="70">
        <v>6.38</v>
      </c>
      <c r="C1546" s="67">
        <v>3.4684230083565448</v>
      </c>
      <c r="D1546" s="84">
        <v>1.3414666666666675</v>
      </c>
      <c r="E1546" s="67">
        <v>38.459507857142853</v>
      </c>
    </row>
    <row r="1547" spans="1:5" ht="15" x14ac:dyDescent="0.2">
      <c r="A1547" s="48">
        <v>1546</v>
      </c>
      <c r="B1547" s="70">
        <v>4.3499999999999996</v>
      </c>
      <c r="C1547" s="67">
        <v>4.84851113888889</v>
      </c>
      <c r="D1547" s="84">
        <v>2.7260072727272728</v>
      </c>
      <c r="E1547" s="67">
        <v>44.371247142857136</v>
      </c>
    </row>
    <row r="1548" spans="1:5" ht="15" x14ac:dyDescent="0.2">
      <c r="A1548" s="48">
        <v>1547</v>
      </c>
      <c r="B1548" s="70">
        <v>7.22</v>
      </c>
      <c r="C1548" s="67">
        <v>5.5659580501392796</v>
      </c>
      <c r="D1548" s="84">
        <v>3.371764285714284</v>
      </c>
      <c r="E1548" s="67">
        <v>47.937899464285714</v>
      </c>
    </row>
    <row r="1549" spans="1:5" ht="15" x14ac:dyDescent="0.2">
      <c r="A1549" s="48">
        <v>1548</v>
      </c>
      <c r="B1549" s="70">
        <v>9.74</v>
      </c>
      <c r="C1549" s="67">
        <v>5.5604566111111096</v>
      </c>
      <c r="D1549" s="84">
        <v>3.6748714285714281</v>
      </c>
      <c r="E1549" s="67">
        <v>48.008893035714273</v>
      </c>
    </row>
    <row r="1550" spans="1:5" ht="15" x14ac:dyDescent="0.2">
      <c r="A1550" s="48">
        <v>1549</v>
      </c>
      <c r="B1550" s="70">
        <v>9.89</v>
      </c>
      <c r="C1550" s="67">
        <v>5.4567020555555583</v>
      </c>
      <c r="D1550" s="84">
        <v>3.6309642857142852</v>
      </c>
      <c r="E1550" s="67">
        <v>47.730091964285705</v>
      </c>
    </row>
    <row r="1551" spans="1:5" ht="15" x14ac:dyDescent="0.2">
      <c r="A1551" s="48">
        <v>1550</v>
      </c>
      <c r="B1551" s="70">
        <v>9.15</v>
      </c>
      <c r="C1551" s="67">
        <v>5.1674466295264612</v>
      </c>
      <c r="D1551" s="84">
        <v>3.3231000000000006</v>
      </c>
      <c r="E1551" s="67">
        <v>45.087336607142866</v>
      </c>
    </row>
    <row r="1552" spans="1:5" ht="15" x14ac:dyDescent="0.2">
      <c r="A1552" s="48">
        <v>1551</v>
      </c>
      <c r="B1552" s="70">
        <v>11.38</v>
      </c>
      <c r="C1552" s="67">
        <v>4.1951484722222245</v>
      </c>
      <c r="D1552" s="84">
        <v>2.5383927272727269</v>
      </c>
      <c r="E1552" s="67">
        <v>43.226276250000012</v>
      </c>
    </row>
    <row r="1553" spans="1:5" ht="15" x14ac:dyDescent="0.2">
      <c r="A1553" s="48">
        <v>1552</v>
      </c>
      <c r="B1553" s="70">
        <v>13.74</v>
      </c>
      <c r="C1553" s="67">
        <v>3.0894752367688039</v>
      </c>
      <c r="D1553" s="84">
        <v>1.5610666666666666</v>
      </c>
      <c r="E1553" s="67">
        <v>37.650419642857145</v>
      </c>
    </row>
    <row r="1554" spans="1:5" ht="15" x14ac:dyDescent="0.2">
      <c r="A1554" s="48">
        <v>1553</v>
      </c>
      <c r="B1554" s="70">
        <v>14.86</v>
      </c>
      <c r="C1554" s="67">
        <v>1.7122515492957744</v>
      </c>
      <c r="D1554" s="84">
        <v>0.68550638297872346</v>
      </c>
      <c r="E1554" s="67">
        <v>20.971178035714285</v>
      </c>
    </row>
    <row r="1555" spans="1:5" ht="15" x14ac:dyDescent="0.2">
      <c r="A1555" s="48">
        <v>1554</v>
      </c>
      <c r="B1555" s="70">
        <v>13.88</v>
      </c>
      <c r="C1555" s="67">
        <v>0.45541219999999999</v>
      </c>
      <c r="D1555" s="84">
        <v>7.3894736842105277E-2</v>
      </c>
      <c r="E1555" s="67">
        <v>3.2750383636363645</v>
      </c>
    </row>
    <row r="1556" spans="1:5" ht="15" x14ac:dyDescent="0.2">
      <c r="A1556" s="48">
        <v>1555</v>
      </c>
      <c r="B1556" s="70">
        <v>13.85</v>
      </c>
      <c r="C1556" s="67">
        <v>3.5197938144329893E-2</v>
      </c>
      <c r="D1556" s="83">
        <v>0</v>
      </c>
      <c r="E1556" s="68">
        <v>0</v>
      </c>
    </row>
    <row r="1557" spans="1:5" ht="15" x14ac:dyDescent="0.2">
      <c r="A1557" s="48">
        <v>1556</v>
      </c>
      <c r="B1557" s="70">
        <v>12.09</v>
      </c>
      <c r="C1557" s="68">
        <v>0</v>
      </c>
      <c r="D1557" s="83">
        <v>0</v>
      </c>
      <c r="E1557" s="68">
        <v>0</v>
      </c>
    </row>
    <row r="1558" spans="1:5" ht="15" x14ac:dyDescent="0.2">
      <c r="A1558" s="48">
        <v>1557</v>
      </c>
      <c r="B1558" s="70">
        <v>11.98</v>
      </c>
      <c r="C1558" s="68">
        <v>0</v>
      </c>
      <c r="D1558" s="83">
        <v>0</v>
      </c>
      <c r="E1558" s="68">
        <v>0</v>
      </c>
    </row>
    <row r="1559" spans="1:5" ht="15" x14ac:dyDescent="0.2">
      <c r="A1559" s="48">
        <v>1558</v>
      </c>
      <c r="B1559" s="70">
        <v>11.79</v>
      </c>
      <c r="C1559" s="68">
        <v>0</v>
      </c>
      <c r="D1559" s="83">
        <v>0</v>
      </c>
      <c r="E1559" s="68">
        <v>0</v>
      </c>
    </row>
    <row r="1560" spans="1:5" ht="15" x14ac:dyDescent="0.2">
      <c r="A1560" s="48">
        <v>1559</v>
      </c>
      <c r="B1560" s="70">
        <v>11.78</v>
      </c>
      <c r="C1560" s="68">
        <v>0</v>
      </c>
      <c r="D1560" s="83">
        <v>0</v>
      </c>
      <c r="E1560" s="68">
        <v>0</v>
      </c>
    </row>
    <row r="1561" spans="1:5" ht="15" x14ac:dyDescent="0.2">
      <c r="A1561" s="48">
        <v>1560</v>
      </c>
      <c r="B1561" s="70">
        <v>12.27</v>
      </c>
      <c r="C1561" s="68">
        <v>0</v>
      </c>
      <c r="D1561" s="83">
        <v>0</v>
      </c>
      <c r="E1561" s="68">
        <v>0</v>
      </c>
    </row>
    <row r="1562" spans="1:5" ht="15" x14ac:dyDescent="0.2">
      <c r="A1562" s="48">
        <v>1561</v>
      </c>
      <c r="B1562" s="67">
        <v>10.97</v>
      </c>
      <c r="C1562" s="68">
        <v>0</v>
      </c>
      <c r="D1562" s="83">
        <v>0</v>
      </c>
      <c r="E1562" s="68">
        <v>0</v>
      </c>
    </row>
    <row r="1563" spans="1:5" ht="15" x14ac:dyDescent="0.2">
      <c r="A1563" s="48">
        <v>1562</v>
      </c>
      <c r="B1563" s="67">
        <v>9.1</v>
      </c>
      <c r="C1563" s="68">
        <v>0</v>
      </c>
      <c r="D1563" s="83">
        <v>0</v>
      </c>
      <c r="E1563" s="68">
        <v>0</v>
      </c>
    </row>
    <row r="1564" spans="1:5" ht="15" x14ac:dyDescent="0.2">
      <c r="A1564" s="48">
        <v>1563</v>
      </c>
      <c r="B1564" s="67">
        <v>11.42</v>
      </c>
      <c r="C1564" s="68">
        <v>0</v>
      </c>
      <c r="D1564" s="83">
        <v>0</v>
      </c>
      <c r="E1564" s="68">
        <v>0</v>
      </c>
    </row>
    <row r="1565" spans="1:5" ht="15" x14ac:dyDescent="0.2">
      <c r="A1565" s="48">
        <v>1564</v>
      </c>
      <c r="B1565" s="67">
        <v>10.78</v>
      </c>
      <c r="C1565" s="68">
        <v>0</v>
      </c>
      <c r="D1565" s="83">
        <v>0</v>
      </c>
      <c r="E1565" s="68">
        <v>0</v>
      </c>
    </row>
    <row r="1566" spans="1:5" ht="15" x14ac:dyDescent="0.2">
      <c r="A1566" s="48">
        <v>1565</v>
      </c>
      <c r="B1566" s="67">
        <v>8.9600000000000009</v>
      </c>
      <c r="C1566" s="68">
        <v>0</v>
      </c>
      <c r="D1566" s="83">
        <v>0</v>
      </c>
      <c r="E1566" s="68">
        <v>0</v>
      </c>
    </row>
    <row r="1567" spans="1:5" ht="15" x14ac:dyDescent="0.2">
      <c r="A1567" s="48">
        <v>1566</v>
      </c>
      <c r="B1567" s="67">
        <v>7.17</v>
      </c>
      <c r="C1567" s="67">
        <v>1.7500000000000002E-2</v>
      </c>
      <c r="D1567" s="83">
        <v>0</v>
      </c>
      <c r="E1567" s="69">
        <v>0.20897214285714288</v>
      </c>
    </row>
    <row r="1568" spans="1:5" ht="15" x14ac:dyDescent="0.2">
      <c r="A1568" s="48">
        <v>1567</v>
      </c>
      <c r="B1568" s="67">
        <v>5.88</v>
      </c>
      <c r="C1568" s="67">
        <v>0.37340954022988498</v>
      </c>
      <c r="D1568" s="84">
        <v>2.8971428571428572E-2</v>
      </c>
      <c r="E1568" s="67">
        <v>8.0675501785714285</v>
      </c>
    </row>
    <row r="1569" spans="1:5" ht="15" x14ac:dyDescent="0.2">
      <c r="A1569" s="48">
        <v>1568</v>
      </c>
      <c r="B1569" s="67">
        <v>3.67</v>
      </c>
      <c r="C1569" s="67">
        <v>1.7866851396648047</v>
      </c>
      <c r="D1569" s="84">
        <v>0.34431428571428574</v>
      </c>
      <c r="E1569" s="67">
        <v>26.42724446428571</v>
      </c>
    </row>
    <row r="1570" spans="1:5" ht="15" x14ac:dyDescent="0.2">
      <c r="A1570" s="48">
        <v>1569</v>
      </c>
      <c r="B1570" s="67">
        <v>6.38</v>
      </c>
      <c r="C1570" s="67">
        <v>3.4684230083565448</v>
      </c>
      <c r="D1570" s="84">
        <v>1.3414666666666675</v>
      </c>
      <c r="E1570" s="67">
        <v>38.459507857142853</v>
      </c>
    </row>
    <row r="1571" spans="1:5" ht="15" x14ac:dyDescent="0.2">
      <c r="A1571" s="48">
        <v>1570</v>
      </c>
      <c r="B1571" s="67">
        <v>4.3499999999999996</v>
      </c>
      <c r="C1571" s="67">
        <v>4.84851113888889</v>
      </c>
      <c r="D1571" s="84">
        <v>2.7260072727272728</v>
      </c>
      <c r="E1571" s="67">
        <v>44.371247142857136</v>
      </c>
    </row>
    <row r="1572" spans="1:5" ht="15" x14ac:dyDescent="0.2">
      <c r="A1572" s="48">
        <v>1571</v>
      </c>
      <c r="B1572" s="67">
        <v>7.22</v>
      </c>
      <c r="C1572" s="67">
        <v>5.5659580501392796</v>
      </c>
      <c r="D1572" s="84">
        <v>3.371764285714284</v>
      </c>
      <c r="E1572" s="67">
        <v>47.937899464285714</v>
      </c>
    </row>
    <row r="1573" spans="1:5" ht="15" x14ac:dyDescent="0.2">
      <c r="A1573" s="48">
        <v>1572</v>
      </c>
      <c r="B1573" s="67">
        <v>9.74</v>
      </c>
      <c r="C1573" s="67">
        <v>5.5604566111111096</v>
      </c>
      <c r="D1573" s="84">
        <v>3.6748714285714281</v>
      </c>
      <c r="E1573" s="67">
        <v>48.008893035714273</v>
      </c>
    </row>
    <row r="1574" spans="1:5" ht="15" x14ac:dyDescent="0.2">
      <c r="A1574" s="48">
        <v>1573</v>
      </c>
      <c r="B1574" s="67">
        <v>9.89</v>
      </c>
      <c r="C1574" s="67">
        <v>5.4567020555555583</v>
      </c>
      <c r="D1574" s="84">
        <v>3.6309642857142852</v>
      </c>
      <c r="E1574" s="67">
        <v>47.730091964285705</v>
      </c>
    </row>
    <row r="1575" spans="1:5" ht="15" x14ac:dyDescent="0.2">
      <c r="A1575" s="48">
        <v>1574</v>
      </c>
      <c r="B1575" s="67">
        <v>9.15</v>
      </c>
      <c r="C1575" s="67">
        <v>5.1674466295264612</v>
      </c>
      <c r="D1575" s="84">
        <v>3.3231000000000006</v>
      </c>
      <c r="E1575" s="67">
        <v>45.087336607142866</v>
      </c>
    </row>
    <row r="1576" spans="1:5" ht="15" x14ac:dyDescent="0.2">
      <c r="A1576" s="48">
        <v>1575</v>
      </c>
      <c r="B1576" s="67">
        <v>11.38</v>
      </c>
      <c r="C1576" s="67">
        <v>4.1951484722222245</v>
      </c>
      <c r="D1576" s="84">
        <v>2.5383927272727269</v>
      </c>
      <c r="E1576" s="67">
        <v>43.226276250000012</v>
      </c>
    </row>
    <row r="1577" spans="1:5" ht="15" x14ac:dyDescent="0.2">
      <c r="A1577" s="48">
        <v>1576</v>
      </c>
      <c r="B1577" s="67">
        <v>13.74</v>
      </c>
      <c r="C1577" s="67">
        <v>3.0894752367688039</v>
      </c>
      <c r="D1577" s="84">
        <v>1.5610666666666666</v>
      </c>
      <c r="E1577" s="67">
        <v>37.650419642857145</v>
      </c>
    </row>
    <row r="1578" spans="1:5" ht="15" x14ac:dyDescent="0.2">
      <c r="A1578" s="48">
        <v>1577</v>
      </c>
      <c r="B1578" s="67">
        <v>14.86</v>
      </c>
      <c r="C1578" s="67">
        <v>1.7122515492957744</v>
      </c>
      <c r="D1578" s="84">
        <v>0.68550638297872346</v>
      </c>
      <c r="E1578" s="67">
        <v>20.971178035714285</v>
      </c>
    </row>
    <row r="1579" spans="1:5" ht="15" x14ac:dyDescent="0.2">
      <c r="A1579" s="48">
        <v>1578</v>
      </c>
      <c r="B1579" s="67">
        <v>13.88</v>
      </c>
      <c r="C1579" s="67">
        <v>0.45541219999999999</v>
      </c>
      <c r="D1579" s="84">
        <v>7.3894736842105277E-2</v>
      </c>
      <c r="E1579" s="67">
        <v>3.2750383636363645</v>
      </c>
    </row>
    <row r="1580" spans="1:5" ht="15" x14ac:dyDescent="0.2">
      <c r="A1580" s="48">
        <v>1579</v>
      </c>
      <c r="B1580" s="67">
        <v>13.85</v>
      </c>
      <c r="C1580" s="67">
        <v>3.5197938144329893E-2</v>
      </c>
      <c r="D1580" s="83">
        <v>0</v>
      </c>
      <c r="E1580" s="68">
        <v>0</v>
      </c>
    </row>
    <row r="1581" spans="1:5" ht="15" x14ac:dyDescent="0.2">
      <c r="A1581" s="48">
        <v>1580</v>
      </c>
      <c r="B1581" s="67">
        <v>12.09</v>
      </c>
      <c r="C1581" s="68">
        <v>0</v>
      </c>
      <c r="D1581" s="83">
        <v>0</v>
      </c>
      <c r="E1581" s="68">
        <v>0</v>
      </c>
    </row>
    <row r="1582" spans="1:5" ht="15" x14ac:dyDescent="0.2">
      <c r="A1582" s="48">
        <v>1581</v>
      </c>
      <c r="B1582" s="67">
        <v>11.98</v>
      </c>
      <c r="C1582" s="68">
        <v>0</v>
      </c>
      <c r="D1582" s="83">
        <v>0</v>
      </c>
      <c r="E1582" s="68">
        <v>0</v>
      </c>
    </row>
    <row r="1583" spans="1:5" ht="15" x14ac:dyDescent="0.2">
      <c r="A1583" s="48">
        <v>1582</v>
      </c>
      <c r="B1583" s="67">
        <v>11.79</v>
      </c>
      <c r="C1583" s="68">
        <v>0</v>
      </c>
      <c r="D1583" s="83">
        <v>0</v>
      </c>
      <c r="E1583" s="68">
        <v>0</v>
      </c>
    </row>
    <row r="1584" spans="1:5" ht="15" x14ac:dyDescent="0.2">
      <c r="A1584" s="48">
        <v>1583</v>
      </c>
      <c r="B1584" s="67">
        <v>11.78</v>
      </c>
      <c r="C1584" s="68">
        <v>0</v>
      </c>
      <c r="D1584" s="83">
        <v>0</v>
      </c>
      <c r="E1584" s="68">
        <v>0</v>
      </c>
    </row>
    <row r="1585" spans="1:5" ht="15" x14ac:dyDescent="0.2">
      <c r="A1585" s="48">
        <v>1584</v>
      </c>
      <c r="B1585" s="67">
        <v>12.27</v>
      </c>
      <c r="C1585" s="68">
        <v>0</v>
      </c>
      <c r="D1585" s="83">
        <v>0</v>
      </c>
      <c r="E1585" s="68">
        <v>0</v>
      </c>
    </row>
    <row r="1586" spans="1:5" ht="15" x14ac:dyDescent="0.2">
      <c r="A1586" s="48">
        <v>1585</v>
      </c>
      <c r="B1586" s="67">
        <v>10.97</v>
      </c>
      <c r="C1586" s="68">
        <v>0</v>
      </c>
      <c r="D1586" s="83">
        <v>0</v>
      </c>
      <c r="E1586" s="68">
        <v>0</v>
      </c>
    </row>
    <row r="1587" spans="1:5" ht="15" x14ac:dyDescent="0.2">
      <c r="A1587" s="48">
        <v>1586</v>
      </c>
      <c r="B1587" s="67">
        <v>9.1</v>
      </c>
      <c r="C1587" s="68">
        <v>0</v>
      </c>
      <c r="D1587" s="83">
        <v>0</v>
      </c>
      <c r="E1587" s="68">
        <v>0</v>
      </c>
    </row>
    <row r="1588" spans="1:5" ht="15" x14ac:dyDescent="0.2">
      <c r="A1588" s="48">
        <v>1587</v>
      </c>
      <c r="B1588" s="67">
        <v>11.42</v>
      </c>
      <c r="C1588" s="68">
        <v>0</v>
      </c>
      <c r="D1588" s="83">
        <v>0</v>
      </c>
      <c r="E1588" s="68">
        <v>0</v>
      </c>
    </row>
    <row r="1589" spans="1:5" ht="15" x14ac:dyDescent="0.2">
      <c r="A1589" s="48">
        <v>1588</v>
      </c>
      <c r="B1589" s="67">
        <v>10.78</v>
      </c>
      <c r="C1589" s="68">
        <v>0</v>
      </c>
      <c r="D1589" s="83">
        <v>0</v>
      </c>
      <c r="E1589" s="68">
        <v>0</v>
      </c>
    </row>
    <row r="1590" spans="1:5" ht="15" x14ac:dyDescent="0.2">
      <c r="A1590" s="48">
        <v>1589</v>
      </c>
      <c r="B1590" s="67">
        <v>8.9600000000000009</v>
      </c>
      <c r="C1590" s="68">
        <v>0</v>
      </c>
      <c r="D1590" s="83">
        <v>0</v>
      </c>
      <c r="E1590" s="68">
        <v>0</v>
      </c>
    </row>
    <row r="1591" spans="1:5" ht="15" x14ac:dyDescent="0.2">
      <c r="A1591" s="48">
        <v>1590</v>
      </c>
      <c r="B1591" s="67">
        <v>7.17</v>
      </c>
      <c r="C1591" s="67">
        <v>1.7500000000000002E-2</v>
      </c>
      <c r="D1591" s="83">
        <v>0</v>
      </c>
      <c r="E1591" s="69">
        <v>0.20897214285714288</v>
      </c>
    </row>
    <row r="1592" spans="1:5" ht="15" x14ac:dyDescent="0.2">
      <c r="A1592" s="48">
        <v>1591</v>
      </c>
      <c r="B1592" s="67">
        <v>5.88</v>
      </c>
      <c r="C1592" s="67">
        <v>0.37340954022988498</v>
      </c>
      <c r="D1592" s="84">
        <v>2.8971428571428572E-2</v>
      </c>
      <c r="E1592" s="67">
        <v>8.0675501785714285</v>
      </c>
    </row>
    <row r="1593" spans="1:5" ht="15" x14ac:dyDescent="0.2">
      <c r="A1593" s="48">
        <v>1592</v>
      </c>
      <c r="B1593" s="67">
        <v>3.67</v>
      </c>
      <c r="C1593" s="67">
        <v>1.7866851396648047</v>
      </c>
      <c r="D1593" s="84">
        <v>0.34431428571428574</v>
      </c>
      <c r="E1593" s="67">
        <v>26.42724446428571</v>
      </c>
    </row>
    <row r="1594" spans="1:5" ht="15" x14ac:dyDescent="0.2">
      <c r="A1594" s="48">
        <v>1593</v>
      </c>
      <c r="B1594" s="67">
        <v>6.38</v>
      </c>
      <c r="C1594" s="67">
        <v>3.4684230083565448</v>
      </c>
      <c r="D1594" s="84">
        <v>1.3414666666666675</v>
      </c>
      <c r="E1594" s="67">
        <v>38.459507857142853</v>
      </c>
    </row>
    <row r="1595" spans="1:5" ht="15" x14ac:dyDescent="0.2">
      <c r="A1595" s="48">
        <v>1594</v>
      </c>
      <c r="B1595" s="67">
        <v>4.3499999999999996</v>
      </c>
      <c r="C1595" s="67">
        <v>4.84851113888889</v>
      </c>
      <c r="D1595" s="84">
        <v>2.7260072727272728</v>
      </c>
      <c r="E1595" s="67">
        <v>44.371247142857136</v>
      </c>
    </row>
    <row r="1596" spans="1:5" ht="15" x14ac:dyDescent="0.2">
      <c r="A1596" s="48">
        <v>1595</v>
      </c>
      <c r="B1596" s="67">
        <v>7.22</v>
      </c>
      <c r="C1596" s="67">
        <v>5.5659580501392796</v>
      </c>
      <c r="D1596" s="84">
        <v>3.371764285714284</v>
      </c>
      <c r="E1596" s="67">
        <v>47.937899464285714</v>
      </c>
    </row>
    <row r="1597" spans="1:5" ht="15" x14ac:dyDescent="0.2">
      <c r="A1597" s="48">
        <v>1596</v>
      </c>
      <c r="B1597" s="67">
        <v>9.74</v>
      </c>
      <c r="C1597" s="67">
        <v>5.5604566111111096</v>
      </c>
      <c r="D1597" s="84">
        <v>3.6748714285714281</v>
      </c>
      <c r="E1597" s="67">
        <v>48.008893035714273</v>
      </c>
    </row>
    <row r="1598" spans="1:5" ht="15" x14ac:dyDescent="0.2">
      <c r="A1598" s="48">
        <v>1597</v>
      </c>
      <c r="B1598" s="67">
        <v>9.89</v>
      </c>
      <c r="C1598" s="67">
        <v>5.4567020555555583</v>
      </c>
      <c r="D1598" s="84">
        <v>3.6309642857142852</v>
      </c>
      <c r="E1598" s="67">
        <v>47.730091964285705</v>
      </c>
    </row>
    <row r="1599" spans="1:5" ht="15" x14ac:dyDescent="0.2">
      <c r="A1599" s="48">
        <v>1598</v>
      </c>
      <c r="B1599" s="67">
        <v>9.15</v>
      </c>
      <c r="C1599" s="67">
        <v>5.1674466295264612</v>
      </c>
      <c r="D1599" s="84">
        <v>3.3231000000000006</v>
      </c>
      <c r="E1599" s="67">
        <v>45.087336607142866</v>
      </c>
    </row>
    <row r="1600" spans="1:5" ht="15" x14ac:dyDescent="0.2">
      <c r="A1600" s="48">
        <v>1599</v>
      </c>
      <c r="B1600" s="67">
        <v>11.38</v>
      </c>
      <c r="C1600" s="67">
        <v>4.1951484722222245</v>
      </c>
      <c r="D1600" s="84">
        <v>2.5383927272727269</v>
      </c>
      <c r="E1600" s="67">
        <v>43.226276250000012</v>
      </c>
    </row>
    <row r="1601" spans="1:5" ht="15" x14ac:dyDescent="0.2">
      <c r="A1601" s="48">
        <v>1600</v>
      </c>
      <c r="B1601" s="67">
        <v>13.74</v>
      </c>
      <c r="C1601" s="67">
        <v>3.0894752367688039</v>
      </c>
      <c r="D1601" s="84">
        <v>1.5610666666666666</v>
      </c>
      <c r="E1601" s="67">
        <v>37.650419642857145</v>
      </c>
    </row>
    <row r="1602" spans="1:5" ht="15" x14ac:dyDescent="0.2">
      <c r="A1602" s="48">
        <v>1601</v>
      </c>
      <c r="B1602" s="67">
        <v>14.86</v>
      </c>
      <c r="C1602" s="67">
        <v>1.7122515492957744</v>
      </c>
      <c r="D1602" s="84">
        <v>0.68550638297872346</v>
      </c>
      <c r="E1602" s="67">
        <v>20.971178035714285</v>
      </c>
    </row>
    <row r="1603" spans="1:5" ht="15" x14ac:dyDescent="0.2">
      <c r="A1603" s="48">
        <v>1602</v>
      </c>
      <c r="B1603" s="67">
        <v>13.88</v>
      </c>
      <c r="C1603" s="67">
        <v>0.45541219999999999</v>
      </c>
      <c r="D1603" s="84">
        <v>7.3894736842105277E-2</v>
      </c>
      <c r="E1603" s="67">
        <v>3.2750383636363645</v>
      </c>
    </row>
    <row r="1604" spans="1:5" ht="15" x14ac:dyDescent="0.2">
      <c r="A1604" s="48">
        <v>1603</v>
      </c>
      <c r="B1604" s="67">
        <v>13.85</v>
      </c>
      <c r="C1604" s="67">
        <v>3.5197938144329893E-2</v>
      </c>
      <c r="D1604" s="83">
        <v>0</v>
      </c>
      <c r="E1604" s="68">
        <v>0</v>
      </c>
    </row>
    <row r="1605" spans="1:5" ht="15" x14ac:dyDescent="0.2">
      <c r="A1605" s="48">
        <v>1604</v>
      </c>
      <c r="B1605" s="67">
        <v>12.09</v>
      </c>
      <c r="C1605" s="68">
        <v>0</v>
      </c>
      <c r="D1605" s="83">
        <v>0</v>
      </c>
      <c r="E1605" s="68">
        <v>0</v>
      </c>
    </row>
    <row r="1606" spans="1:5" ht="15" x14ac:dyDescent="0.2">
      <c r="A1606" s="48">
        <v>1605</v>
      </c>
      <c r="B1606" s="67">
        <v>11.98</v>
      </c>
      <c r="C1606" s="68">
        <v>0</v>
      </c>
      <c r="D1606" s="83">
        <v>0</v>
      </c>
      <c r="E1606" s="68">
        <v>0</v>
      </c>
    </row>
    <row r="1607" spans="1:5" ht="15" x14ac:dyDescent="0.2">
      <c r="A1607" s="48">
        <v>1606</v>
      </c>
      <c r="B1607" s="67">
        <v>11.79</v>
      </c>
      <c r="C1607" s="68">
        <v>0</v>
      </c>
      <c r="D1607" s="83">
        <v>0</v>
      </c>
      <c r="E1607" s="68">
        <v>0</v>
      </c>
    </row>
    <row r="1608" spans="1:5" ht="15" x14ac:dyDescent="0.2">
      <c r="A1608" s="48">
        <v>1607</v>
      </c>
      <c r="B1608" s="67">
        <v>11.78</v>
      </c>
      <c r="C1608" s="68">
        <v>0</v>
      </c>
      <c r="D1608" s="83">
        <v>0</v>
      </c>
      <c r="E1608" s="68">
        <v>0</v>
      </c>
    </row>
    <row r="1609" spans="1:5" ht="15" x14ac:dyDescent="0.2">
      <c r="A1609" s="48">
        <v>1608</v>
      </c>
      <c r="B1609" s="67">
        <v>12.27</v>
      </c>
      <c r="C1609" s="68">
        <v>0</v>
      </c>
      <c r="D1609" s="83">
        <v>0</v>
      </c>
      <c r="E1609" s="68">
        <v>0</v>
      </c>
    </row>
    <row r="1610" spans="1:5" ht="15" x14ac:dyDescent="0.2">
      <c r="A1610" s="48">
        <v>1609</v>
      </c>
      <c r="B1610" s="67">
        <v>10.97</v>
      </c>
      <c r="C1610" s="68">
        <v>0</v>
      </c>
      <c r="D1610" s="83">
        <v>0</v>
      </c>
      <c r="E1610" s="68">
        <v>0</v>
      </c>
    </row>
    <row r="1611" spans="1:5" ht="15" x14ac:dyDescent="0.2">
      <c r="A1611" s="48">
        <v>1610</v>
      </c>
      <c r="B1611" s="67">
        <v>9.1</v>
      </c>
      <c r="C1611" s="68">
        <v>0</v>
      </c>
      <c r="D1611" s="83">
        <v>0</v>
      </c>
      <c r="E1611" s="68">
        <v>0</v>
      </c>
    </row>
    <row r="1612" spans="1:5" ht="15" x14ac:dyDescent="0.2">
      <c r="A1612" s="48">
        <v>1611</v>
      </c>
      <c r="B1612" s="67">
        <v>11.42</v>
      </c>
      <c r="C1612" s="68">
        <v>0</v>
      </c>
      <c r="D1612" s="83">
        <v>0</v>
      </c>
      <c r="E1612" s="68">
        <v>0</v>
      </c>
    </row>
    <row r="1613" spans="1:5" ht="15" x14ac:dyDescent="0.2">
      <c r="A1613" s="48">
        <v>1612</v>
      </c>
      <c r="B1613" s="67">
        <v>10.78</v>
      </c>
      <c r="C1613" s="68">
        <v>0</v>
      </c>
      <c r="D1613" s="83">
        <v>0</v>
      </c>
      <c r="E1613" s="68">
        <v>0</v>
      </c>
    </row>
    <row r="1614" spans="1:5" ht="15" x14ac:dyDescent="0.2">
      <c r="A1614" s="48">
        <v>1613</v>
      </c>
      <c r="B1614" s="67">
        <v>8.9600000000000009</v>
      </c>
      <c r="C1614" s="68">
        <v>0</v>
      </c>
      <c r="D1614" s="83">
        <v>0</v>
      </c>
      <c r="E1614" s="68">
        <v>0</v>
      </c>
    </row>
    <row r="1615" spans="1:5" ht="15" x14ac:dyDescent="0.2">
      <c r="A1615" s="48">
        <v>1614</v>
      </c>
      <c r="B1615" s="67">
        <v>7.17</v>
      </c>
      <c r="C1615" s="67">
        <v>1.7500000000000002E-2</v>
      </c>
      <c r="D1615" s="83">
        <v>0</v>
      </c>
      <c r="E1615" s="69">
        <v>0.20897214285714288</v>
      </c>
    </row>
    <row r="1616" spans="1:5" ht="15" x14ac:dyDescent="0.2">
      <c r="A1616" s="48">
        <v>1615</v>
      </c>
      <c r="B1616" s="67">
        <v>5.88</v>
      </c>
      <c r="C1616" s="67">
        <v>0.37340954022988498</v>
      </c>
      <c r="D1616" s="84">
        <v>2.8971428571428572E-2</v>
      </c>
      <c r="E1616" s="67">
        <v>8.0675501785714285</v>
      </c>
    </row>
    <row r="1617" spans="1:5" ht="15" x14ac:dyDescent="0.2">
      <c r="A1617" s="48">
        <v>1616</v>
      </c>
      <c r="B1617" s="67">
        <v>3.67</v>
      </c>
      <c r="C1617" s="67">
        <v>1.7866851396648047</v>
      </c>
      <c r="D1617" s="84">
        <v>0.34431428571428574</v>
      </c>
      <c r="E1617" s="67">
        <v>26.42724446428571</v>
      </c>
    </row>
    <row r="1618" spans="1:5" ht="15" x14ac:dyDescent="0.2">
      <c r="A1618" s="48">
        <v>1617</v>
      </c>
      <c r="B1618" s="67">
        <v>6.38</v>
      </c>
      <c r="C1618" s="67">
        <v>3.4684230083565448</v>
      </c>
      <c r="D1618" s="84">
        <v>1.3414666666666675</v>
      </c>
      <c r="E1618" s="67">
        <v>38.459507857142853</v>
      </c>
    </row>
    <row r="1619" spans="1:5" ht="15" x14ac:dyDescent="0.2">
      <c r="A1619" s="48">
        <v>1618</v>
      </c>
      <c r="B1619" s="67">
        <v>4.3499999999999996</v>
      </c>
      <c r="C1619" s="67">
        <v>4.84851113888889</v>
      </c>
      <c r="D1619" s="84">
        <v>2.7260072727272728</v>
      </c>
      <c r="E1619" s="67">
        <v>44.371247142857136</v>
      </c>
    </row>
    <row r="1620" spans="1:5" ht="15" x14ac:dyDescent="0.2">
      <c r="A1620" s="48">
        <v>1619</v>
      </c>
      <c r="B1620" s="67">
        <v>7.22</v>
      </c>
      <c r="C1620" s="67">
        <v>5.5659580501392796</v>
      </c>
      <c r="D1620" s="84">
        <v>3.371764285714284</v>
      </c>
      <c r="E1620" s="67">
        <v>47.937899464285714</v>
      </c>
    </row>
    <row r="1621" spans="1:5" ht="15" x14ac:dyDescent="0.2">
      <c r="A1621" s="48">
        <v>1620</v>
      </c>
      <c r="B1621" s="67">
        <v>9.74</v>
      </c>
      <c r="C1621" s="67">
        <v>5.5604566111111096</v>
      </c>
      <c r="D1621" s="84">
        <v>3.6748714285714281</v>
      </c>
      <c r="E1621" s="67">
        <v>48.008893035714273</v>
      </c>
    </row>
    <row r="1622" spans="1:5" ht="15" x14ac:dyDescent="0.2">
      <c r="A1622" s="48">
        <v>1621</v>
      </c>
      <c r="B1622" s="67">
        <v>9.89</v>
      </c>
      <c r="C1622" s="67">
        <v>5.4567020555555583</v>
      </c>
      <c r="D1622" s="84">
        <v>3.6309642857142852</v>
      </c>
      <c r="E1622" s="67">
        <v>47.730091964285705</v>
      </c>
    </row>
    <row r="1623" spans="1:5" ht="15" x14ac:dyDescent="0.2">
      <c r="A1623" s="48">
        <v>1622</v>
      </c>
      <c r="B1623" s="67">
        <v>9.15</v>
      </c>
      <c r="C1623" s="67">
        <v>5.1674466295264612</v>
      </c>
      <c r="D1623" s="84">
        <v>3.3231000000000006</v>
      </c>
      <c r="E1623" s="67">
        <v>45.087336607142866</v>
      </c>
    </row>
    <row r="1624" spans="1:5" ht="15" x14ac:dyDescent="0.2">
      <c r="A1624" s="48">
        <v>1623</v>
      </c>
      <c r="B1624" s="67">
        <v>11.38</v>
      </c>
      <c r="C1624" s="67">
        <v>4.1951484722222245</v>
      </c>
      <c r="D1624" s="84">
        <v>2.5383927272727269</v>
      </c>
      <c r="E1624" s="67">
        <v>43.226276250000012</v>
      </c>
    </row>
    <row r="1625" spans="1:5" ht="15" x14ac:dyDescent="0.2">
      <c r="A1625" s="48">
        <v>1624</v>
      </c>
      <c r="B1625" s="67">
        <v>13.74</v>
      </c>
      <c r="C1625" s="67">
        <v>3.0894752367688039</v>
      </c>
      <c r="D1625" s="84">
        <v>1.5610666666666666</v>
      </c>
      <c r="E1625" s="67">
        <v>37.650419642857145</v>
      </c>
    </row>
    <row r="1626" spans="1:5" ht="15" x14ac:dyDescent="0.2">
      <c r="A1626" s="48">
        <v>1625</v>
      </c>
      <c r="B1626" s="67">
        <v>14.86</v>
      </c>
      <c r="C1626" s="67">
        <v>1.7122515492957744</v>
      </c>
      <c r="D1626" s="84">
        <v>0.68550638297872346</v>
      </c>
      <c r="E1626" s="67">
        <v>20.971178035714285</v>
      </c>
    </row>
    <row r="1627" spans="1:5" ht="15" x14ac:dyDescent="0.2">
      <c r="A1627" s="48">
        <v>1626</v>
      </c>
      <c r="B1627" s="67">
        <v>13.88</v>
      </c>
      <c r="C1627" s="67">
        <v>0.45541219999999999</v>
      </c>
      <c r="D1627" s="84">
        <v>7.3894736842105277E-2</v>
      </c>
      <c r="E1627" s="67">
        <v>3.2750383636363645</v>
      </c>
    </row>
    <row r="1628" spans="1:5" ht="15" x14ac:dyDescent="0.2">
      <c r="A1628" s="48">
        <v>1627</v>
      </c>
      <c r="B1628" s="67">
        <v>13.85</v>
      </c>
      <c r="C1628" s="67">
        <v>3.5197938144329893E-2</v>
      </c>
      <c r="D1628" s="83">
        <v>0</v>
      </c>
      <c r="E1628" s="68">
        <v>0</v>
      </c>
    </row>
    <row r="1629" spans="1:5" ht="15" x14ac:dyDescent="0.2">
      <c r="A1629" s="48">
        <v>1628</v>
      </c>
      <c r="B1629" s="67">
        <v>12.09</v>
      </c>
      <c r="C1629" s="68">
        <v>0</v>
      </c>
      <c r="D1629" s="83">
        <v>0</v>
      </c>
      <c r="E1629" s="68">
        <v>0</v>
      </c>
    </row>
    <row r="1630" spans="1:5" ht="15" x14ac:dyDescent="0.2">
      <c r="A1630" s="48">
        <v>1629</v>
      </c>
      <c r="B1630" s="67">
        <v>11.98</v>
      </c>
      <c r="C1630" s="68">
        <v>0</v>
      </c>
      <c r="D1630" s="83">
        <v>0</v>
      </c>
      <c r="E1630" s="68">
        <v>0</v>
      </c>
    </row>
    <row r="1631" spans="1:5" ht="15" x14ac:dyDescent="0.2">
      <c r="A1631" s="48">
        <v>1630</v>
      </c>
      <c r="B1631" s="67">
        <v>11.79</v>
      </c>
      <c r="C1631" s="68">
        <v>0</v>
      </c>
      <c r="D1631" s="83">
        <v>0</v>
      </c>
      <c r="E1631" s="68">
        <v>0</v>
      </c>
    </row>
    <row r="1632" spans="1:5" ht="15" x14ac:dyDescent="0.2">
      <c r="A1632" s="48">
        <v>1631</v>
      </c>
      <c r="B1632" s="67">
        <v>11.78</v>
      </c>
      <c r="C1632" s="68">
        <v>0</v>
      </c>
      <c r="D1632" s="83">
        <v>0</v>
      </c>
      <c r="E1632" s="68">
        <v>0</v>
      </c>
    </row>
    <row r="1633" spans="1:5" ht="15" x14ac:dyDescent="0.2">
      <c r="A1633" s="48">
        <v>1632</v>
      </c>
      <c r="B1633" s="67">
        <v>12.27</v>
      </c>
      <c r="C1633" s="68">
        <v>0</v>
      </c>
      <c r="D1633" s="83">
        <v>0</v>
      </c>
      <c r="E1633" s="68">
        <v>0</v>
      </c>
    </row>
    <row r="1634" spans="1:5" ht="15" x14ac:dyDescent="0.2">
      <c r="A1634" s="48">
        <v>1633</v>
      </c>
      <c r="B1634" s="67">
        <v>10.97</v>
      </c>
      <c r="C1634" s="68">
        <v>0</v>
      </c>
      <c r="D1634" s="83">
        <v>0</v>
      </c>
      <c r="E1634" s="68">
        <v>0</v>
      </c>
    </row>
    <row r="1635" spans="1:5" ht="15" x14ac:dyDescent="0.2">
      <c r="A1635" s="48">
        <v>1634</v>
      </c>
      <c r="B1635" s="70">
        <v>9.1</v>
      </c>
      <c r="C1635" s="68">
        <v>0</v>
      </c>
      <c r="D1635" s="83">
        <v>0</v>
      </c>
      <c r="E1635" s="68">
        <v>0</v>
      </c>
    </row>
    <row r="1636" spans="1:5" ht="15" x14ac:dyDescent="0.2">
      <c r="A1636" s="48">
        <v>1635</v>
      </c>
      <c r="B1636" s="70">
        <v>11.42</v>
      </c>
      <c r="C1636" s="68">
        <v>0</v>
      </c>
      <c r="D1636" s="83">
        <v>0</v>
      </c>
      <c r="E1636" s="68">
        <v>0</v>
      </c>
    </row>
    <row r="1637" spans="1:5" ht="15" x14ac:dyDescent="0.2">
      <c r="A1637" s="48">
        <v>1636</v>
      </c>
      <c r="B1637" s="70">
        <v>10.78</v>
      </c>
      <c r="C1637" s="68">
        <v>0</v>
      </c>
      <c r="D1637" s="83">
        <v>0</v>
      </c>
      <c r="E1637" s="68">
        <v>0</v>
      </c>
    </row>
    <row r="1638" spans="1:5" ht="15" x14ac:dyDescent="0.2">
      <c r="A1638" s="48">
        <v>1637</v>
      </c>
      <c r="B1638" s="70">
        <v>8.9600000000000009</v>
      </c>
      <c r="C1638" s="68">
        <v>0</v>
      </c>
      <c r="D1638" s="83">
        <v>0</v>
      </c>
      <c r="E1638" s="68">
        <v>0</v>
      </c>
    </row>
    <row r="1639" spans="1:5" ht="15" x14ac:dyDescent="0.2">
      <c r="A1639" s="48">
        <v>1638</v>
      </c>
      <c r="B1639" s="70">
        <v>7.17</v>
      </c>
      <c r="C1639" s="67">
        <v>1.7500000000000002E-2</v>
      </c>
      <c r="D1639" s="83">
        <v>0</v>
      </c>
      <c r="E1639" s="69">
        <v>0.20897214285714288</v>
      </c>
    </row>
    <row r="1640" spans="1:5" ht="15" x14ac:dyDescent="0.2">
      <c r="A1640" s="48">
        <v>1639</v>
      </c>
      <c r="B1640" s="70">
        <v>5.88</v>
      </c>
      <c r="C1640" s="67">
        <v>0.37340954022988498</v>
      </c>
      <c r="D1640" s="84">
        <v>2.8971428571428572E-2</v>
      </c>
      <c r="E1640" s="67">
        <v>8.0675501785714285</v>
      </c>
    </row>
    <row r="1641" spans="1:5" ht="15" x14ac:dyDescent="0.2">
      <c r="A1641" s="48">
        <v>1640</v>
      </c>
      <c r="B1641" s="70">
        <v>3.67</v>
      </c>
      <c r="C1641" s="67">
        <v>1.7866851396648047</v>
      </c>
      <c r="D1641" s="84">
        <v>0.34431428571428574</v>
      </c>
      <c r="E1641" s="67">
        <v>26.42724446428571</v>
      </c>
    </row>
    <row r="1642" spans="1:5" ht="15" x14ac:dyDescent="0.2">
      <c r="A1642" s="48">
        <v>1641</v>
      </c>
      <c r="B1642" s="70">
        <v>6.38</v>
      </c>
      <c r="C1642" s="67">
        <v>3.4684230083565448</v>
      </c>
      <c r="D1642" s="84">
        <v>1.3414666666666675</v>
      </c>
      <c r="E1642" s="67">
        <v>38.459507857142853</v>
      </c>
    </row>
    <row r="1643" spans="1:5" ht="15" x14ac:dyDescent="0.2">
      <c r="A1643" s="48">
        <v>1642</v>
      </c>
      <c r="B1643" s="70">
        <v>4.3499999999999996</v>
      </c>
      <c r="C1643" s="67">
        <v>4.84851113888889</v>
      </c>
      <c r="D1643" s="84">
        <v>2.7260072727272728</v>
      </c>
      <c r="E1643" s="67">
        <v>44.371247142857136</v>
      </c>
    </row>
    <row r="1644" spans="1:5" ht="15" x14ac:dyDescent="0.2">
      <c r="A1644" s="48">
        <v>1643</v>
      </c>
      <c r="B1644" s="70">
        <v>7.22</v>
      </c>
      <c r="C1644" s="67">
        <v>5.5659580501392796</v>
      </c>
      <c r="D1644" s="84">
        <v>3.371764285714284</v>
      </c>
      <c r="E1644" s="67">
        <v>47.937899464285714</v>
      </c>
    </row>
    <row r="1645" spans="1:5" ht="15" x14ac:dyDescent="0.2">
      <c r="A1645" s="48">
        <v>1644</v>
      </c>
      <c r="B1645" s="70">
        <v>9.74</v>
      </c>
      <c r="C1645" s="67">
        <v>5.5604566111111096</v>
      </c>
      <c r="D1645" s="84">
        <v>3.6748714285714281</v>
      </c>
      <c r="E1645" s="67">
        <v>48.008893035714273</v>
      </c>
    </row>
    <row r="1646" spans="1:5" ht="15" x14ac:dyDescent="0.2">
      <c r="A1646" s="48">
        <v>1645</v>
      </c>
      <c r="B1646" s="70">
        <v>9.89</v>
      </c>
      <c r="C1646" s="67">
        <v>5.4567020555555583</v>
      </c>
      <c r="D1646" s="84">
        <v>3.6309642857142852</v>
      </c>
      <c r="E1646" s="67">
        <v>47.730091964285705</v>
      </c>
    </row>
    <row r="1647" spans="1:5" ht="15" x14ac:dyDescent="0.2">
      <c r="A1647" s="48">
        <v>1646</v>
      </c>
      <c r="B1647" s="70">
        <v>9.15</v>
      </c>
      <c r="C1647" s="67">
        <v>5.1674466295264612</v>
      </c>
      <c r="D1647" s="84">
        <v>3.3231000000000006</v>
      </c>
      <c r="E1647" s="67">
        <v>45.087336607142866</v>
      </c>
    </row>
    <row r="1648" spans="1:5" ht="15" x14ac:dyDescent="0.2">
      <c r="A1648" s="48">
        <v>1647</v>
      </c>
      <c r="B1648" s="70">
        <v>11.38</v>
      </c>
      <c r="C1648" s="67">
        <v>4.1951484722222245</v>
      </c>
      <c r="D1648" s="84">
        <v>2.5383927272727269</v>
      </c>
      <c r="E1648" s="67">
        <v>43.226276250000012</v>
      </c>
    </row>
    <row r="1649" spans="1:5" ht="15" x14ac:dyDescent="0.2">
      <c r="A1649" s="48">
        <v>1648</v>
      </c>
      <c r="B1649" s="70">
        <v>13.74</v>
      </c>
      <c r="C1649" s="67">
        <v>3.0894752367688039</v>
      </c>
      <c r="D1649" s="84">
        <v>1.5610666666666666</v>
      </c>
      <c r="E1649" s="67">
        <v>37.650419642857145</v>
      </c>
    </row>
    <row r="1650" spans="1:5" ht="15" x14ac:dyDescent="0.2">
      <c r="A1650" s="48">
        <v>1649</v>
      </c>
      <c r="B1650" s="70">
        <v>14.86</v>
      </c>
      <c r="C1650" s="67">
        <v>1.7122515492957744</v>
      </c>
      <c r="D1650" s="84">
        <v>0.68550638297872346</v>
      </c>
      <c r="E1650" s="67">
        <v>20.971178035714285</v>
      </c>
    </row>
    <row r="1651" spans="1:5" ht="15" x14ac:dyDescent="0.2">
      <c r="A1651" s="48">
        <v>1650</v>
      </c>
      <c r="B1651" s="70">
        <v>13.88</v>
      </c>
      <c r="C1651" s="67">
        <v>0.45541219999999999</v>
      </c>
      <c r="D1651" s="84">
        <v>7.3894736842105277E-2</v>
      </c>
      <c r="E1651" s="67">
        <v>3.2750383636363645</v>
      </c>
    </row>
    <row r="1652" spans="1:5" ht="15" x14ac:dyDescent="0.2">
      <c r="A1652" s="48">
        <v>1651</v>
      </c>
      <c r="B1652" s="70">
        <v>13.85</v>
      </c>
      <c r="C1652" s="67">
        <v>3.5197938144329893E-2</v>
      </c>
      <c r="D1652" s="83">
        <v>0</v>
      </c>
      <c r="E1652" s="68">
        <v>0</v>
      </c>
    </row>
    <row r="1653" spans="1:5" ht="15" x14ac:dyDescent="0.2">
      <c r="A1653" s="48">
        <v>1652</v>
      </c>
      <c r="B1653" s="70">
        <v>12.09</v>
      </c>
      <c r="C1653" s="68">
        <v>0</v>
      </c>
      <c r="D1653" s="83">
        <v>0</v>
      </c>
      <c r="E1653" s="68">
        <v>0</v>
      </c>
    </row>
    <row r="1654" spans="1:5" ht="15" x14ac:dyDescent="0.2">
      <c r="A1654" s="48">
        <v>1653</v>
      </c>
      <c r="B1654" s="70">
        <v>11.98</v>
      </c>
      <c r="C1654" s="68">
        <v>0</v>
      </c>
      <c r="D1654" s="83">
        <v>0</v>
      </c>
      <c r="E1654" s="68">
        <v>0</v>
      </c>
    </row>
    <row r="1655" spans="1:5" ht="15" x14ac:dyDescent="0.2">
      <c r="A1655" s="48">
        <v>1654</v>
      </c>
      <c r="B1655" s="70">
        <v>11.79</v>
      </c>
      <c r="C1655" s="68">
        <v>0</v>
      </c>
      <c r="D1655" s="83">
        <v>0</v>
      </c>
      <c r="E1655" s="68">
        <v>0</v>
      </c>
    </row>
    <row r="1656" spans="1:5" ht="15" x14ac:dyDescent="0.2">
      <c r="A1656" s="48">
        <v>1655</v>
      </c>
      <c r="B1656" s="70">
        <v>11.78</v>
      </c>
      <c r="C1656" s="68">
        <v>0</v>
      </c>
      <c r="D1656" s="83">
        <v>0</v>
      </c>
      <c r="E1656" s="68">
        <v>0</v>
      </c>
    </row>
    <row r="1657" spans="1:5" ht="15" x14ac:dyDescent="0.2">
      <c r="A1657" s="48">
        <v>1656</v>
      </c>
      <c r="B1657" s="70">
        <v>12.27</v>
      </c>
      <c r="C1657" s="68">
        <v>0</v>
      </c>
      <c r="D1657" s="83">
        <v>0</v>
      </c>
      <c r="E1657" s="68">
        <v>0</v>
      </c>
    </row>
    <row r="1658" spans="1:5" ht="15" x14ac:dyDescent="0.2">
      <c r="A1658" s="48">
        <v>1657</v>
      </c>
      <c r="B1658" s="67">
        <v>10.97</v>
      </c>
      <c r="C1658" s="68">
        <v>0</v>
      </c>
      <c r="D1658" s="83">
        <v>0</v>
      </c>
      <c r="E1658" s="68">
        <v>0</v>
      </c>
    </row>
    <row r="1659" spans="1:5" ht="15" x14ac:dyDescent="0.2">
      <c r="A1659" s="48">
        <v>1658</v>
      </c>
      <c r="B1659" s="70">
        <v>9.1</v>
      </c>
      <c r="C1659" s="68">
        <v>0</v>
      </c>
      <c r="D1659" s="83">
        <v>0</v>
      </c>
      <c r="E1659" s="68">
        <v>0</v>
      </c>
    </row>
    <row r="1660" spans="1:5" ht="15" x14ac:dyDescent="0.2">
      <c r="A1660" s="48">
        <v>1659</v>
      </c>
      <c r="B1660" s="70">
        <v>11.42</v>
      </c>
      <c r="C1660" s="68">
        <v>0</v>
      </c>
      <c r="D1660" s="83">
        <v>0</v>
      </c>
      <c r="E1660" s="68">
        <v>0</v>
      </c>
    </row>
    <row r="1661" spans="1:5" ht="15" x14ac:dyDescent="0.2">
      <c r="A1661" s="48">
        <v>1660</v>
      </c>
      <c r="B1661" s="70">
        <v>10.78</v>
      </c>
      <c r="C1661" s="68">
        <v>0</v>
      </c>
      <c r="D1661" s="83">
        <v>0</v>
      </c>
      <c r="E1661" s="68">
        <v>0</v>
      </c>
    </row>
    <row r="1662" spans="1:5" ht="15" x14ac:dyDescent="0.2">
      <c r="A1662" s="48">
        <v>1661</v>
      </c>
      <c r="B1662" s="70">
        <v>8.9600000000000009</v>
      </c>
      <c r="C1662" s="68">
        <v>0</v>
      </c>
      <c r="D1662" s="83">
        <v>0</v>
      </c>
      <c r="E1662" s="68">
        <v>0</v>
      </c>
    </row>
    <row r="1663" spans="1:5" ht="15" x14ac:dyDescent="0.2">
      <c r="A1663" s="48">
        <v>1662</v>
      </c>
      <c r="B1663" s="70">
        <v>7.17</v>
      </c>
      <c r="C1663" s="67">
        <v>1.7500000000000002E-2</v>
      </c>
      <c r="D1663" s="83">
        <v>0</v>
      </c>
      <c r="E1663" s="69">
        <v>0.20897214285714288</v>
      </c>
    </row>
    <row r="1664" spans="1:5" ht="15" x14ac:dyDescent="0.2">
      <c r="A1664" s="48">
        <v>1663</v>
      </c>
      <c r="B1664" s="70">
        <v>5.88</v>
      </c>
      <c r="C1664" s="67">
        <v>0.37340954022988498</v>
      </c>
      <c r="D1664" s="84">
        <v>2.8971428571428572E-2</v>
      </c>
      <c r="E1664" s="67">
        <v>8.0675501785714285</v>
      </c>
    </row>
    <row r="1665" spans="1:5" ht="15" x14ac:dyDescent="0.2">
      <c r="A1665" s="48">
        <v>1664</v>
      </c>
      <c r="B1665" s="70">
        <v>3.67</v>
      </c>
      <c r="C1665" s="67">
        <v>1.7866851396648047</v>
      </c>
      <c r="D1665" s="84">
        <v>0.34431428571428574</v>
      </c>
      <c r="E1665" s="67">
        <v>26.42724446428571</v>
      </c>
    </row>
    <row r="1666" spans="1:5" ht="15" x14ac:dyDescent="0.2">
      <c r="A1666" s="48">
        <v>1665</v>
      </c>
      <c r="B1666" s="70">
        <v>6.38</v>
      </c>
      <c r="C1666" s="67">
        <v>3.4684230083565448</v>
      </c>
      <c r="D1666" s="84">
        <v>1.3414666666666675</v>
      </c>
      <c r="E1666" s="67">
        <v>38.459507857142853</v>
      </c>
    </row>
    <row r="1667" spans="1:5" ht="15" x14ac:dyDescent="0.2">
      <c r="A1667" s="48">
        <v>1666</v>
      </c>
      <c r="B1667" s="70">
        <v>4.3499999999999996</v>
      </c>
      <c r="C1667" s="67">
        <v>4.84851113888889</v>
      </c>
      <c r="D1667" s="84">
        <v>2.7260072727272728</v>
      </c>
      <c r="E1667" s="67">
        <v>44.371247142857136</v>
      </c>
    </row>
    <row r="1668" spans="1:5" ht="15" x14ac:dyDescent="0.2">
      <c r="A1668" s="48">
        <v>1667</v>
      </c>
      <c r="B1668" s="70">
        <v>7.22</v>
      </c>
      <c r="C1668" s="67">
        <v>5.5659580501392796</v>
      </c>
      <c r="D1668" s="84">
        <v>3.371764285714284</v>
      </c>
      <c r="E1668" s="67">
        <v>47.937899464285714</v>
      </c>
    </row>
    <row r="1669" spans="1:5" ht="15" x14ac:dyDescent="0.2">
      <c r="A1669" s="48">
        <v>1668</v>
      </c>
      <c r="B1669" s="70">
        <v>9.74</v>
      </c>
      <c r="C1669" s="67">
        <v>5.5604566111111096</v>
      </c>
      <c r="D1669" s="84">
        <v>3.6748714285714281</v>
      </c>
      <c r="E1669" s="67">
        <v>48.008893035714273</v>
      </c>
    </row>
    <row r="1670" spans="1:5" ht="15" x14ac:dyDescent="0.2">
      <c r="A1670" s="48">
        <v>1669</v>
      </c>
      <c r="B1670" s="70">
        <v>9.89</v>
      </c>
      <c r="C1670" s="67">
        <v>5.4567020555555583</v>
      </c>
      <c r="D1670" s="84">
        <v>3.6309642857142852</v>
      </c>
      <c r="E1670" s="67">
        <v>47.730091964285705</v>
      </c>
    </row>
    <row r="1671" spans="1:5" ht="15" x14ac:dyDescent="0.2">
      <c r="A1671" s="48">
        <v>1670</v>
      </c>
      <c r="B1671" s="70">
        <v>9.15</v>
      </c>
      <c r="C1671" s="67">
        <v>5.1674466295264612</v>
      </c>
      <c r="D1671" s="84">
        <v>3.3231000000000006</v>
      </c>
      <c r="E1671" s="67">
        <v>45.087336607142866</v>
      </c>
    </row>
    <row r="1672" spans="1:5" ht="15" x14ac:dyDescent="0.2">
      <c r="A1672" s="48">
        <v>1671</v>
      </c>
      <c r="B1672" s="70">
        <v>11.38</v>
      </c>
      <c r="C1672" s="67">
        <v>4.1951484722222245</v>
      </c>
      <c r="D1672" s="84">
        <v>2.5383927272727269</v>
      </c>
      <c r="E1672" s="67">
        <v>43.226276250000012</v>
      </c>
    </row>
    <row r="1673" spans="1:5" ht="15" x14ac:dyDescent="0.2">
      <c r="A1673" s="48">
        <v>1672</v>
      </c>
      <c r="B1673" s="70">
        <v>13.74</v>
      </c>
      <c r="C1673" s="67">
        <v>3.0894752367688039</v>
      </c>
      <c r="D1673" s="84">
        <v>1.5610666666666666</v>
      </c>
      <c r="E1673" s="67">
        <v>37.650419642857145</v>
      </c>
    </row>
    <row r="1674" spans="1:5" ht="15" x14ac:dyDescent="0.2">
      <c r="A1674" s="48">
        <v>1673</v>
      </c>
      <c r="B1674" s="70">
        <v>14.86</v>
      </c>
      <c r="C1674" s="67">
        <v>1.7122515492957744</v>
      </c>
      <c r="D1674" s="84">
        <v>0.68550638297872346</v>
      </c>
      <c r="E1674" s="67">
        <v>20.971178035714285</v>
      </c>
    </row>
    <row r="1675" spans="1:5" ht="15" x14ac:dyDescent="0.2">
      <c r="A1675" s="48">
        <v>1674</v>
      </c>
      <c r="B1675" s="70">
        <v>13.88</v>
      </c>
      <c r="C1675" s="67">
        <v>0.45541219999999999</v>
      </c>
      <c r="D1675" s="84">
        <v>7.3894736842105277E-2</v>
      </c>
      <c r="E1675" s="67">
        <v>3.2750383636363645</v>
      </c>
    </row>
    <row r="1676" spans="1:5" ht="15" x14ac:dyDescent="0.2">
      <c r="A1676" s="48">
        <v>1675</v>
      </c>
      <c r="B1676" s="70">
        <v>13.85</v>
      </c>
      <c r="C1676" s="67">
        <v>3.5197938144329893E-2</v>
      </c>
      <c r="D1676" s="83">
        <v>0</v>
      </c>
      <c r="E1676" s="68">
        <v>0</v>
      </c>
    </row>
    <row r="1677" spans="1:5" ht="15" x14ac:dyDescent="0.2">
      <c r="A1677" s="48">
        <v>1676</v>
      </c>
      <c r="B1677" s="70">
        <v>12.09</v>
      </c>
      <c r="C1677" s="68">
        <v>0</v>
      </c>
      <c r="D1677" s="83">
        <v>0</v>
      </c>
      <c r="E1677" s="68">
        <v>0</v>
      </c>
    </row>
    <row r="1678" spans="1:5" ht="15" x14ac:dyDescent="0.2">
      <c r="A1678" s="48">
        <v>1677</v>
      </c>
      <c r="B1678" s="70">
        <v>11.98</v>
      </c>
      <c r="C1678" s="68">
        <v>0</v>
      </c>
      <c r="D1678" s="83">
        <v>0</v>
      </c>
      <c r="E1678" s="68">
        <v>0</v>
      </c>
    </row>
    <row r="1679" spans="1:5" ht="15" x14ac:dyDescent="0.2">
      <c r="A1679" s="48">
        <v>1678</v>
      </c>
      <c r="B1679" s="70">
        <v>11.79</v>
      </c>
      <c r="C1679" s="68">
        <v>0</v>
      </c>
      <c r="D1679" s="83">
        <v>0</v>
      </c>
      <c r="E1679" s="68">
        <v>0</v>
      </c>
    </row>
    <row r="1680" spans="1:5" ht="15" x14ac:dyDescent="0.2">
      <c r="A1680" s="48">
        <v>1679</v>
      </c>
      <c r="B1680" s="70">
        <v>11.78</v>
      </c>
      <c r="C1680" s="68">
        <v>0</v>
      </c>
      <c r="D1680" s="83">
        <v>0</v>
      </c>
      <c r="E1680" s="68">
        <v>0</v>
      </c>
    </row>
    <row r="1681" spans="1:5" ht="15" x14ac:dyDescent="0.2">
      <c r="A1681" s="48">
        <v>1680</v>
      </c>
      <c r="B1681" s="70">
        <v>12.27</v>
      </c>
      <c r="C1681" s="68">
        <v>0</v>
      </c>
      <c r="D1681" s="83">
        <v>0</v>
      </c>
      <c r="E1681" s="68">
        <v>0</v>
      </c>
    </row>
    <row r="1682" spans="1:5" ht="15" x14ac:dyDescent="0.2">
      <c r="A1682" s="48">
        <v>1681</v>
      </c>
      <c r="B1682" s="67">
        <v>10.97</v>
      </c>
      <c r="C1682" s="68">
        <v>0</v>
      </c>
      <c r="D1682" s="83">
        <v>0</v>
      </c>
      <c r="E1682" s="68">
        <v>0</v>
      </c>
    </row>
    <row r="1683" spans="1:5" ht="15" x14ac:dyDescent="0.2">
      <c r="A1683" s="48">
        <v>1682</v>
      </c>
      <c r="B1683" s="67">
        <v>9.1</v>
      </c>
      <c r="C1683" s="68">
        <v>0</v>
      </c>
      <c r="D1683" s="83">
        <v>0</v>
      </c>
      <c r="E1683" s="68">
        <v>0</v>
      </c>
    </row>
    <row r="1684" spans="1:5" ht="15" x14ac:dyDescent="0.2">
      <c r="A1684" s="48">
        <v>1683</v>
      </c>
      <c r="B1684" s="67">
        <v>11.42</v>
      </c>
      <c r="C1684" s="68">
        <v>0</v>
      </c>
      <c r="D1684" s="83">
        <v>0</v>
      </c>
      <c r="E1684" s="68">
        <v>0</v>
      </c>
    </row>
    <row r="1685" spans="1:5" ht="15" x14ac:dyDescent="0.2">
      <c r="A1685" s="48">
        <v>1684</v>
      </c>
      <c r="B1685" s="67">
        <v>10.78</v>
      </c>
      <c r="C1685" s="68">
        <v>0</v>
      </c>
      <c r="D1685" s="83">
        <v>0</v>
      </c>
      <c r="E1685" s="68">
        <v>0</v>
      </c>
    </row>
    <row r="1686" spans="1:5" ht="15" x14ac:dyDescent="0.2">
      <c r="A1686" s="48">
        <v>1685</v>
      </c>
      <c r="B1686" s="67">
        <v>8.9600000000000009</v>
      </c>
      <c r="C1686" s="68">
        <v>0</v>
      </c>
      <c r="D1686" s="83">
        <v>0</v>
      </c>
      <c r="E1686" s="68">
        <v>0</v>
      </c>
    </row>
    <row r="1687" spans="1:5" ht="15" x14ac:dyDescent="0.2">
      <c r="A1687" s="48">
        <v>1686</v>
      </c>
      <c r="B1687" s="67">
        <v>7.17</v>
      </c>
      <c r="C1687" s="67">
        <v>1.7500000000000002E-2</v>
      </c>
      <c r="D1687" s="83">
        <v>0</v>
      </c>
      <c r="E1687" s="69">
        <v>0.20897214285714288</v>
      </c>
    </row>
    <row r="1688" spans="1:5" ht="15" x14ac:dyDescent="0.2">
      <c r="A1688" s="48">
        <v>1687</v>
      </c>
      <c r="B1688" s="67">
        <v>5.88</v>
      </c>
      <c r="C1688" s="67">
        <v>0.37340954022988498</v>
      </c>
      <c r="D1688" s="84">
        <v>2.8971428571428572E-2</v>
      </c>
      <c r="E1688" s="67">
        <v>8.0675501785714285</v>
      </c>
    </row>
    <row r="1689" spans="1:5" ht="15" x14ac:dyDescent="0.2">
      <c r="A1689" s="48">
        <v>1688</v>
      </c>
      <c r="B1689" s="67">
        <v>3.67</v>
      </c>
      <c r="C1689" s="67">
        <v>1.7866851396648047</v>
      </c>
      <c r="D1689" s="84">
        <v>0.34431428571428574</v>
      </c>
      <c r="E1689" s="67">
        <v>26.42724446428571</v>
      </c>
    </row>
    <row r="1690" spans="1:5" ht="15" x14ac:dyDescent="0.2">
      <c r="A1690" s="48">
        <v>1689</v>
      </c>
      <c r="B1690" s="67">
        <v>6.38</v>
      </c>
      <c r="C1690" s="67">
        <v>3.4684230083565448</v>
      </c>
      <c r="D1690" s="84">
        <v>1.3414666666666675</v>
      </c>
      <c r="E1690" s="67">
        <v>38.459507857142853</v>
      </c>
    </row>
    <row r="1691" spans="1:5" ht="15" x14ac:dyDescent="0.2">
      <c r="A1691" s="48">
        <v>1690</v>
      </c>
      <c r="B1691" s="67">
        <v>4.3499999999999996</v>
      </c>
      <c r="C1691" s="67">
        <v>4.84851113888889</v>
      </c>
      <c r="D1691" s="84">
        <v>2.7260072727272728</v>
      </c>
      <c r="E1691" s="67">
        <v>44.371247142857136</v>
      </c>
    </row>
    <row r="1692" spans="1:5" ht="15" x14ac:dyDescent="0.2">
      <c r="A1692" s="48">
        <v>1691</v>
      </c>
      <c r="B1692" s="67">
        <v>7.22</v>
      </c>
      <c r="C1692" s="67">
        <v>5.5659580501392796</v>
      </c>
      <c r="D1692" s="84">
        <v>3.371764285714284</v>
      </c>
      <c r="E1692" s="67">
        <v>47.937899464285714</v>
      </c>
    </row>
    <row r="1693" spans="1:5" ht="15" x14ac:dyDescent="0.2">
      <c r="A1693" s="48">
        <v>1692</v>
      </c>
      <c r="B1693" s="67">
        <v>9.74</v>
      </c>
      <c r="C1693" s="67">
        <v>5.5604566111111096</v>
      </c>
      <c r="D1693" s="84">
        <v>3.6748714285714281</v>
      </c>
      <c r="E1693" s="67">
        <v>48.008893035714273</v>
      </c>
    </row>
    <row r="1694" spans="1:5" ht="15" x14ac:dyDescent="0.2">
      <c r="A1694" s="48">
        <v>1693</v>
      </c>
      <c r="B1694" s="67">
        <v>9.89</v>
      </c>
      <c r="C1694" s="67">
        <v>5.4567020555555583</v>
      </c>
      <c r="D1694" s="84">
        <v>3.6309642857142852</v>
      </c>
      <c r="E1694" s="67">
        <v>47.730091964285705</v>
      </c>
    </row>
    <row r="1695" spans="1:5" ht="15" x14ac:dyDescent="0.2">
      <c r="A1695" s="48">
        <v>1694</v>
      </c>
      <c r="B1695" s="67">
        <v>9.15</v>
      </c>
      <c r="C1695" s="67">
        <v>5.1674466295264612</v>
      </c>
      <c r="D1695" s="84">
        <v>3.3231000000000006</v>
      </c>
      <c r="E1695" s="67">
        <v>45.087336607142866</v>
      </c>
    </row>
    <row r="1696" spans="1:5" ht="15" x14ac:dyDescent="0.2">
      <c r="A1696" s="48">
        <v>1695</v>
      </c>
      <c r="B1696" s="67">
        <v>11.38</v>
      </c>
      <c r="C1696" s="67">
        <v>4.1951484722222245</v>
      </c>
      <c r="D1696" s="84">
        <v>2.5383927272727269</v>
      </c>
      <c r="E1696" s="67">
        <v>43.226276250000012</v>
      </c>
    </row>
    <row r="1697" spans="1:5" ht="15" x14ac:dyDescent="0.2">
      <c r="A1697" s="48">
        <v>1696</v>
      </c>
      <c r="B1697" s="67">
        <v>13.74</v>
      </c>
      <c r="C1697" s="67">
        <v>3.0894752367688039</v>
      </c>
      <c r="D1697" s="84">
        <v>1.5610666666666666</v>
      </c>
      <c r="E1697" s="67">
        <v>37.650419642857145</v>
      </c>
    </row>
    <row r="1698" spans="1:5" ht="15" x14ac:dyDescent="0.2">
      <c r="A1698" s="48">
        <v>1697</v>
      </c>
      <c r="B1698" s="67">
        <v>14.86</v>
      </c>
      <c r="C1698" s="67">
        <v>1.7122515492957744</v>
      </c>
      <c r="D1698" s="84">
        <v>0.68550638297872346</v>
      </c>
      <c r="E1698" s="67">
        <v>20.971178035714285</v>
      </c>
    </row>
    <row r="1699" spans="1:5" ht="15" x14ac:dyDescent="0.2">
      <c r="A1699" s="48">
        <v>1698</v>
      </c>
      <c r="B1699" s="67">
        <v>13.88</v>
      </c>
      <c r="C1699" s="67">
        <v>0.45541219999999999</v>
      </c>
      <c r="D1699" s="84">
        <v>7.3894736842105277E-2</v>
      </c>
      <c r="E1699" s="67">
        <v>3.2750383636363645</v>
      </c>
    </row>
    <row r="1700" spans="1:5" ht="15" x14ac:dyDescent="0.2">
      <c r="A1700" s="48">
        <v>1699</v>
      </c>
      <c r="B1700" s="67">
        <v>13.85</v>
      </c>
      <c r="C1700" s="67">
        <v>3.5197938144329893E-2</v>
      </c>
      <c r="D1700" s="83">
        <v>0</v>
      </c>
      <c r="E1700" s="68">
        <v>0</v>
      </c>
    </row>
    <row r="1701" spans="1:5" ht="15" x14ac:dyDescent="0.2">
      <c r="A1701" s="48">
        <v>1700</v>
      </c>
      <c r="B1701" s="67">
        <v>12.09</v>
      </c>
      <c r="C1701" s="68">
        <v>0</v>
      </c>
      <c r="D1701" s="83">
        <v>0</v>
      </c>
      <c r="E1701" s="68">
        <v>0</v>
      </c>
    </row>
    <row r="1702" spans="1:5" ht="15" x14ac:dyDescent="0.2">
      <c r="A1702" s="48">
        <v>1701</v>
      </c>
      <c r="B1702" s="67">
        <v>11.98</v>
      </c>
      <c r="C1702" s="68">
        <v>0</v>
      </c>
      <c r="D1702" s="83">
        <v>0</v>
      </c>
      <c r="E1702" s="68">
        <v>0</v>
      </c>
    </row>
    <row r="1703" spans="1:5" ht="15" x14ac:dyDescent="0.2">
      <c r="A1703" s="48">
        <v>1702</v>
      </c>
      <c r="B1703" s="67">
        <v>11.79</v>
      </c>
      <c r="C1703" s="68">
        <v>0</v>
      </c>
      <c r="D1703" s="83">
        <v>0</v>
      </c>
      <c r="E1703" s="68">
        <v>0</v>
      </c>
    </row>
    <row r="1704" spans="1:5" ht="15" x14ac:dyDescent="0.2">
      <c r="A1704" s="48">
        <v>1703</v>
      </c>
      <c r="B1704" s="67">
        <v>11.78</v>
      </c>
      <c r="C1704" s="68">
        <v>0</v>
      </c>
      <c r="D1704" s="83">
        <v>0</v>
      </c>
      <c r="E1704" s="68">
        <v>0</v>
      </c>
    </row>
    <row r="1705" spans="1:5" ht="15" x14ac:dyDescent="0.2">
      <c r="A1705" s="48">
        <v>1704</v>
      </c>
      <c r="B1705" s="67">
        <v>12.27</v>
      </c>
      <c r="C1705" s="68">
        <v>0</v>
      </c>
      <c r="D1705" s="83">
        <v>0</v>
      </c>
      <c r="E1705" s="68">
        <v>0</v>
      </c>
    </row>
    <row r="1706" spans="1:5" ht="15" x14ac:dyDescent="0.2">
      <c r="A1706" s="48">
        <v>1705</v>
      </c>
      <c r="B1706" s="67">
        <v>10.97</v>
      </c>
      <c r="C1706" s="68">
        <v>0</v>
      </c>
      <c r="D1706" s="83">
        <v>0</v>
      </c>
      <c r="E1706" s="68">
        <v>0</v>
      </c>
    </row>
    <row r="1707" spans="1:5" ht="15" x14ac:dyDescent="0.2">
      <c r="A1707" s="48">
        <v>1706</v>
      </c>
      <c r="B1707" s="67">
        <v>9.1</v>
      </c>
      <c r="C1707" s="68">
        <v>0</v>
      </c>
      <c r="D1707" s="83">
        <v>0</v>
      </c>
      <c r="E1707" s="68">
        <v>0</v>
      </c>
    </row>
    <row r="1708" spans="1:5" ht="15" x14ac:dyDescent="0.2">
      <c r="A1708" s="48">
        <v>1707</v>
      </c>
      <c r="B1708" s="67">
        <v>11.42</v>
      </c>
      <c r="C1708" s="68">
        <v>0</v>
      </c>
      <c r="D1708" s="83">
        <v>0</v>
      </c>
      <c r="E1708" s="68">
        <v>0</v>
      </c>
    </row>
    <row r="1709" spans="1:5" ht="15" x14ac:dyDescent="0.2">
      <c r="A1709" s="48">
        <v>1708</v>
      </c>
      <c r="B1709" s="67">
        <v>10.78</v>
      </c>
      <c r="C1709" s="68">
        <v>0</v>
      </c>
      <c r="D1709" s="83">
        <v>0</v>
      </c>
      <c r="E1709" s="68">
        <v>0</v>
      </c>
    </row>
    <row r="1710" spans="1:5" ht="15" x14ac:dyDescent="0.2">
      <c r="A1710" s="48">
        <v>1709</v>
      </c>
      <c r="B1710" s="67">
        <v>8.9600000000000009</v>
      </c>
      <c r="C1710" s="68">
        <v>0</v>
      </c>
      <c r="D1710" s="83">
        <v>0</v>
      </c>
      <c r="E1710" s="68">
        <v>0</v>
      </c>
    </row>
    <row r="1711" spans="1:5" ht="15" x14ac:dyDescent="0.2">
      <c r="A1711" s="48">
        <v>1710</v>
      </c>
      <c r="B1711" s="67">
        <v>7.17</v>
      </c>
      <c r="C1711" s="67">
        <v>1.7500000000000002E-2</v>
      </c>
      <c r="D1711" s="83">
        <v>0</v>
      </c>
      <c r="E1711" s="69">
        <v>0.20897214285714288</v>
      </c>
    </row>
    <row r="1712" spans="1:5" ht="15" x14ac:dyDescent="0.2">
      <c r="A1712" s="48">
        <v>1711</v>
      </c>
      <c r="B1712" s="67">
        <v>5.88</v>
      </c>
      <c r="C1712" s="67">
        <v>0.37340954022988498</v>
      </c>
      <c r="D1712" s="84">
        <v>2.8971428571428572E-2</v>
      </c>
      <c r="E1712" s="67">
        <v>8.0675501785714285</v>
      </c>
    </row>
    <row r="1713" spans="1:5" ht="15" x14ac:dyDescent="0.2">
      <c r="A1713" s="48">
        <v>1712</v>
      </c>
      <c r="B1713" s="67">
        <v>3.67</v>
      </c>
      <c r="C1713" s="67">
        <v>1.7866851396648047</v>
      </c>
      <c r="D1713" s="84">
        <v>0.34431428571428574</v>
      </c>
      <c r="E1713" s="67">
        <v>26.42724446428571</v>
      </c>
    </row>
    <row r="1714" spans="1:5" ht="15" x14ac:dyDescent="0.2">
      <c r="A1714" s="48">
        <v>1713</v>
      </c>
      <c r="B1714" s="67">
        <v>6.38</v>
      </c>
      <c r="C1714" s="67">
        <v>3.4684230083565448</v>
      </c>
      <c r="D1714" s="84">
        <v>1.3414666666666675</v>
      </c>
      <c r="E1714" s="67">
        <v>38.459507857142853</v>
      </c>
    </row>
    <row r="1715" spans="1:5" ht="15" x14ac:dyDescent="0.2">
      <c r="A1715" s="48">
        <v>1714</v>
      </c>
      <c r="B1715" s="67">
        <v>4.3499999999999996</v>
      </c>
      <c r="C1715" s="67">
        <v>4.84851113888889</v>
      </c>
      <c r="D1715" s="84">
        <v>2.7260072727272728</v>
      </c>
      <c r="E1715" s="67">
        <v>44.371247142857136</v>
      </c>
    </row>
    <row r="1716" spans="1:5" ht="15" x14ac:dyDescent="0.2">
      <c r="A1716" s="48">
        <v>1715</v>
      </c>
      <c r="B1716" s="67">
        <v>7.22</v>
      </c>
      <c r="C1716" s="67">
        <v>5.5659580501392796</v>
      </c>
      <c r="D1716" s="84">
        <v>3.371764285714284</v>
      </c>
      <c r="E1716" s="67">
        <v>47.937899464285714</v>
      </c>
    </row>
    <row r="1717" spans="1:5" ht="15" x14ac:dyDescent="0.2">
      <c r="A1717" s="48">
        <v>1716</v>
      </c>
      <c r="B1717" s="67">
        <v>9.74</v>
      </c>
      <c r="C1717" s="67">
        <v>5.5604566111111096</v>
      </c>
      <c r="D1717" s="84">
        <v>3.6748714285714281</v>
      </c>
      <c r="E1717" s="67">
        <v>48.008893035714273</v>
      </c>
    </row>
    <row r="1718" spans="1:5" ht="15" x14ac:dyDescent="0.2">
      <c r="A1718" s="48">
        <v>1717</v>
      </c>
      <c r="B1718" s="67">
        <v>9.89</v>
      </c>
      <c r="C1718" s="67">
        <v>5.4567020555555583</v>
      </c>
      <c r="D1718" s="84">
        <v>3.6309642857142852</v>
      </c>
      <c r="E1718" s="67">
        <v>47.730091964285705</v>
      </c>
    </row>
    <row r="1719" spans="1:5" ht="15" x14ac:dyDescent="0.2">
      <c r="A1719" s="48">
        <v>1718</v>
      </c>
      <c r="B1719" s="67">
        <v>9.15</v>
      </c>
      <c r="C1719" s="67">
        <v>5.1674466295264612</v>
      </c>
      <c r="D1719" s="84">
        <v>3.3231000000000006</v>
      </c>
      <c r="E1719" s="67">
        <v>45.087336607142866</v>
      </c>
    </row>
    <row r="1720" spans="1:5" ht="15" x14ac:dyDescent="0.2">
      <c r="A1720" s="48">
        <v>1719</v>
      </c>
      <c r="B1720" s="67">
        <v>11.38</v>
      </c>
      <c r="C1720" s="67">
        <v>4.1951484722222245</v>
      </c>
      <c r="D1720" s="84">
        <v>2.5383927272727269</v>
      </c>
      <c r="E1720" s="67">
        <v>43.226276250000012</v>
      </c>
    </row>
    <row r="1721" spans="1:5" ht="15" x14ac:dyDescent="0.2">
      <c r="A1721" s="48">
        <v>1720</v>
      </c>
      <c r="B1721" s="67">
        <v>13.74</v>
      </c>
      <c r="C1721" s="67">
        <v>3.0894752367688039</v>
      </c>
      <c r="D1721" s="84">
        <v>1.5610666666666666</v>
      </c>
      <c r="E1721" s="67">
        <v>37.650419642857145</v>
      </c>
    </row>
    <row r="1722" spans="1:5" ht="15" x14ac:dyDescent="0.2">
      <c r="A1722" s="48">
        <v>1721</v>
      </c>
      <c r="B1722" s="67">
        <v>14.86</v>
      </c>
      <c r="C1722" s="67">
        <v>1.7122515492957744</v>
      </c>
      <c r="D1722" s="84">
        <v>0.68550638297872346</v>
      </c>
      <c r="E1722" s="67">
        <v>20.971178035714285</v>
      </c>
    </row>
    <row r="1723" spans="1:5" ht="15" x14ac:dyDescent="0.2">
      <c r="A1723" s="48">
        <v>1722</v>
      </c>
      <c r="B1723" s="67">
        <v>13.88</v>
      </c>
      <c r="C1723" s="67">
        <v>0.45541219999999999</v>
      </c>
      <c r="D1723" s="84">
        <v>7.3894736842105277E-2</v>
      </c>
      <c r="E1723" s="67">
        <v>3.2750383636363645</v>
      </c>
    </row>
    <row r="1724" spans="1:5" ht="15" x14ac:dyDescent="0.2">
      <c r="A1724" s="48">
        <v>1723</v>
      </c>
      <c r="B1724" s="67">
        <v>13.85</v>
      </c>
      <c r="C1724" s="67">
        <v>3.5197938144329893E-2</v>
      </c>
      <c r="D1724" s="83">
        <v>0</v>
      </c>
      <c r="E1724" s="68">
        <v>0</v>
      </c>
    </row>
    <row r="1725" spans="1:5" ht="15" x14ac:dyDescent="0.2">
      <c r="A1725" s="48">
        <v>1724</v>
      </c>
      <c r="B1725" s="67">
        <v>12.09</v>
      </c>
      <c r="C1725" s="68">
        <v>0</v>
      </c>
      <c r="D1725" s="83">
        <v>0</v>
      </c>
      <c r="E1725" s="68">
        <v>0</v>
      </c>
    </row>
    <row r="1726" spans="1:5" ht="15" x14ac:dyDescent="0.2">
      <c r="A1726" s="48">
        <v>1725</v>
      </c>
      <c r="B1726" s="67">
        <v>11.98</v>
      </c>
      <c r="C1726" s="68">
        <v>0</v>
      </c>
      <c r="D1726" s="83">
        <v>0</v>
      </c>
      <c r="E1726" s="68">
        <v>0</v>
      </c>
    </row>
    <row r="1727" spans="1:5" ht="15" x14ac:dyDescent="0.2">
      <c r="A1727" s="48">
        <v>1726</v>
      </c>
      <c r="B1727" s="67">
        <v>11.79</v>
      </c>
      <c r="C1727" s="68">
        <v>0</v>
      </c>
      <c r="D1727" s="83">
        <v>0</v>
      </c>
      <c r="E1727" s="68">
        <v>0</v>
      </c>
    </row>
    <row r="1728" spans="1:5" ht="15" x14ac:dyDescent="0.2">
      <c r="A1728" s="48">
        <v>1727</v>
      </c>
      <c r="B1728" s="67">
        <v>11.78</v>
      </c>
      <c r="C1728" s="68">
        <v>0</v>
      </c>
      <c r="D1728" s="83">
        <v>0</v>
      </c>
      <c r="E1728" s="68">
        <v>0</v>
      </c>
    </row>
    <row r="1729" spans="1:5" ht="15" x14ac:dyDescent="0.2">
      <c r="A1729" s="48">
        <v>1728</v>
      </c>
      <c r="B1729" s="67">
        <v>12.27</v>
      </c>
      <c r="C1729" s="68">
        <v>0</v>
      </c>
      <c r="D1729" s="83">
        <v>0</v>
      </c>
      <c r="E1729" s="68">
        <v>0</v>
      </c>
    </row>
    <row r="1730" spans="1:5" ht="15" x14ac:dyDescent="0.2">
      <c r="A1730" s="48">
        <v>1729</v>
      </c>
      <c r="B1730" s="67">
        <v>10.97</v>
      </c>
      <c r="C1730" s="68">
        <v>0</v>
      </c>
      <c r="D1730" s="83">
        <v>0</v>
      </c>
      <c r="E1730" s="68">
        <v>0</v>
      </c>
    </row>
    <row r="1731" spans="1:5" ht="15" x14ac:dyDescent="0.2">
      <c r="A1731" s="48">
        <v>1730</v>
      </c>
      <c r="B1731" s="67">
        <v>9.1</v>
      </c>
      <c r="C1731" s="68">
        <v>0</v>
      </c>
      <c r="D1731" s="83">
        <v>0</v>
      </c>
      <c r="E1731" s="68">
        <v>0</v>
      </c>
    </row>
    <row r="1732" spans="1:5" ht="15" x14ac:dyDescent="0.2">
      <c r="A1732" s="48">
        <v>1731</v>
      </c>
      <c r="B1732" s="67">
        <v>11.42</v>
      </c>
      <c r="C1732" s="68">
        <v>0</v>
      </c>
      <c r="D1732" s="83">
        <v>0</v>
      </c>
      <c r="E1732" s="68">
        <v>0</v>
      </c>
    </row>
    <row r="1733" spans="1:5" ht="15" x14ac:dyDescent="0.2">
      <c r="A1733" s="48">
        <v>1732</v>
      </c>
      <c r="B1733" s="67">
        <v>10.78</v>
      </c>
      <c r="C1733" s="68">
        <v>0</v>
      </c>
      <c r="D1733" s="83">
        <v>0</v>
      </c>
      <c r="E1733" s="68">
        <v>0</v>
      </c>
    </row>
    <row r="1734" spans="1:5" ht="15" x14ac:dyDescent="0.2">
      <c r="A1734" s="48">
        <v>1733</v>
      </c>
      <c r="B1734" s="67">
        <v>8.9600000000000009</v>
      </c>
      <c r="C1734" s="68">
        <v>0</v>
      </c>
      <c r="D1734" s="83">
        <v>0</v>
      </c>
      <c r="E1734" s="68">
        <v>0</v>
      </c>
    </row>
    <row r="1735" spans="1:5" ht="15" x14ac:dyDescent="0.2">
      <c r="A1735" s="48">
        <v>1734</v>
      </c>
      <c r="B1735" s="67">
        <v>7.17</v>
      </c>
      <c r="C1735" s="67">
        <v>1.7500000000000002E-2</v>
      </c>
      <c r="D1735" s="83">
        <v>0</v>
      </c>
      <c r="E1735" s="69">
        <v>0.20897214285714288</v>
      </c>
    </row>
    <row r="1736" spans="1:5" ht="15" x14ac:dyDescent="0.2">
      <c r="A1736" s="48">
        <v>1735</v>
      </c>
      <c r="B1736" s="67">
        <v>5.88</v>
      </c>
      <c r="C1736" s="67">
        <v>0.37340954022988498</v>
      </c>
      <c r="D1736" s="84">
        <v>2.8971428571428572E-2</v>
      </c>
      <c r="E1736" s="67">
        <v>8.0675501785714285</v>
      </c>
    </row>
    <row r="1737" spans="1:5" ht="15" x14ac:dyDescent="0.2">
      <c r="A1737" s="48">
        <v>1736</v>
      </c>
      <c r="B1737" s="67">
        <v>3.67</v>
      </c>
      <c r="C1737" s="67">
        <v>1.7866851396648047</v>
      </c>
      <c r="D1737" s="84">
        <v>0.34431428571428574</v>
      </c>
      <c r="E1737" s="67">
        <v>26.42724446428571</v>
      </c>
    </row>
    <row r="1738" spans="1:5" ht="15" x14ac:dyDescent="0.2">
      <c r="A1738" s="48">
        <v>1737</v>
      </c>
      <c r="B1738" s="67">
        <v>6.38</v>
      </c>
      <c r="C1738" s="67">
        <v>3.4684230083565448</v>
      </c>
      <c r="D1738" s="84">
        <v>1.3414666666666675</v>
      </c>
      <c r="E1738" s="67">
        <v>38.459507857142853</v>
      </c>
    </row>
    <row r="1739" spans="1:5" ht="15" x14ac:dyDescent="0.2">
      <c r="A1739" s="48">
        <v>1738</v>
      </c>
      <c r="B1739" s="67">
        <v>4.3499999999999996</v>
      </c>
      <c r="C1739" s="67">
        <v>4.84851113888889</v>
      </c>
      <c r="D1739" s="84">
        <v>2.7260072727272728</v>
      </c>
      <c r="E1739" s="67">
        <v>44.371247142857136</v>
      </c>
    </row>
    <row r="1740" spans="1:5" ht="15" x14ac:dyDescent="0.2">
      <c r="A1740" s="48">
        <v>1739</v>
      </c>
      <c r="B1740" s="67">
        <v>7.22</v>
      </c>
      <c r="C1740" s="67">
        <v>5.5659580501392796</v>
      </c>
      <c r="D1740" s="84">
        <v>3.371764285714284</v>
      </c>
      <c r="E1740" s="67">
        <v>47.937899464285714</v>
      </c>
    </row>
    <row r="1741" spans="1:5" ht="15" x14ac:dyDescent="0.2">
      <c r="A1741" s="48">
        <v>1740</v>
      </c>
      <c r="B1741" s="67">
        <v>9.74</v>
      </c>
      <c r="C1741" s="67">
        <v>5.5604566111111096</v>
      </c>
      <c r="D1741" s="84">
        <v>3.6748714285714281</v>
      </c>
      <c r="E1741" s="67">
        <v>48.008893035714273</v>
      </c>
    </row>
    <row r="1742" spans="1:5" ht="15" x14ac:dyDescent="0.2">
      <c r="A1742" s="48">
        <v>1741</v>
      </c>
      <c r="B1742" s="67">
        <v>9.89</v>
      </c>
      <c r="C1742" s="67">
        <v>5.4567020555555583</v>
      </c>
      <c r="D1742" s="84">
        <v>3.6309642857142852</v>
      </c>
      <c r="E1742" s="67">
        <v>47.730091964285705</v>
      </c>
    </row>
    <row r="1743" spans="1:5" ht="15" x14ac:dyDescent="0.2">
      <c r="A1743" s="48">
        <v>1742</v>
      </c>
      <c r="B1743" s="67">
        <v>9.15</v>
      </c>
      <c r="C1743" s="67">
        <v>5.1674466295264612</v>
      </c>
      <c r="D1743" s="84">
        <v>3.3231000000000006</v>
      </c>
      <c r="E1743" s="67">
        <v>45.087336607142866</v>
      </c>
    </row>
    <row r="1744" spans="1:5" ht="15" x14ac:dyDescent="0.2">
      <c r="A1744" s="48">
        <v>1743</v>
      </c>
      <c r="B1744" s="67">
        <v>11.38</v>
      </c>
      <c r="C1744" s="67">
        <v>4.1951484722222245</v>
      </c>
      <c r="D1744" s="84">
        <v>2.5383927272727269</v>
      </c>
      <c r="E1744" s="67">
        <v>43.226276250000012</v>
      </c>
    </row>
    <row r="1745" spans="1:5" ht="15" x14ac:dyDescent="0.2">
      <c r="A1745" s="48">
        <v>1744</v>
      </c>
      <c r="B1745" s="67">
        <v>13.74</v>
      </c>
      <c r="C1745" s="67">
        <v>3.0894752367688039</v>
      </c>
      <c r="D1745" s="84">
        <v>1.5610666666666666</v>
      </c>
      <c r="E1745" s="67">
        <v>37.650419642857145</v>
      </c>
    </row>
    <row r="1746" spans="1:5" ht="15" x14ac:dyDescent="0.2">
      <c r="A1746" s="48">
        <v>1745</v>
      </c>
      <c r="B1746" s="67">
        <v>14.86</v>
      </c>
      <c r="C1746" s="67">
        <v>1.7122515492957744</v>
      </c>
      <c r="D1746" s="84">
        <v>0.68550638297872346</v>
      </c>
      <c r="E1746" s="67">
        <v>20.971178035714285</v>
      </c>
    </row>
    <row r="1747" spans="1:5" ht="15" x14ac:dyDescent="0.2">
      <c r="A1747" s="48">
        <v>1746</v>
      </c>
      <c r="B1747" s="67">
        <v>13.88</v>
      </c>
      <c r="C1747" s="67">
        <v>0.45541219999999999</v>
      </c>
      <c r="D1747" s="84">
        <v>7.3894736842105277E-2</v>
      </c>
      <c r="E1747" s="67">
        <v>3.2750383636363645</v>
      </c>
    </row>
    <row r="1748" spans="1:5" ht="15" x14ac:dyDescent="0.2">
      <c r="A1748" s="48">
        <v>1747</v>
      </c>
      <c r="B1748" s="67">
        <v>13.85</v>
      </c>
      <c r="C1748" s="67">
        <v>3.5197938144329893E-2</v>
      </c>
      <c r="D1748" s="83">
        <v>0</v>
      </c>
      <c r="E1748" s="68">
        <v>0</v>
      </c>
    </row>
    <row r="1749" spans="1:5" ht="15" x14ac:dyDescent="0.2">
      <c r="A1749" s="48">
        <v>1748</v>
      </c>
      <c r="B1749" s="67">
        <v>12.09</v>
      </c>
      <c r="C1749" s="68">
        <v>0</v>
      </c>
      <c r="D1749" s="83">
        <v>0</v>
      </c>
      <c r="E1749" s="68">
        <v>0</v>
      </c>
    </row>
    <row r="1750" spans="1:5" ht="15" x14ac:dyDescent="0.2">
      <c r="A1750" s="48">
        <v>1749</v>
      </c>
      <c r="B1750" s="67">
        <v>11.98</v>
      </c>
      <c r="C1750" s="68">
        <v>0</v>
      </c>
      <c r="D1750" s="83">
        <v>0</v>
      </c>
      <c r="E1750" s="68">
        <v>0</v>
      </c>
    </row>
    <row r="1751" spans="1:5" ht="15" x14ac:dyDescent="0.2">
      <c r="A1751" s="48">
        <v>1750</v>
      </c>
      <c r="B1751" s="67">
        <v>11.79</v>
      </c>
      <c r="C1751" s="68">
        <v>0</v>
      </c>
      <c r="D1751" s="83">
        <v>0</v>
      </c>
      <c r="E1751" s="68">
        <v>0</v>
      </c>
    </row>
    <row r="1752" spans="1:5" ht="15" x14ac:dyDescent="0.2">
      <c r="A1752" s="48">
        <v>1751</v>
      </c>
      <c r="B1752" s="67">
        <v>11.78</v>
      </c>
      <c r="C1752" s="68">
        <v>0</v>
      </c>
      <c r="D1752" s="83">
        <v>0</v>
      </c>
      <c r="E1752" s="68">
        <v>0</v>
      </c>
    </row>
    <row r="1753" spans="1:5" ht="15" x14ac:dyDescent="0.2">
      <c r="A1753" s="48">
        <v>1752</v>
      </c>
      <c r="B1753" s="67">
        <v>12.27</v>
      </c>
      <c r="C1753" s="68">
        <v>0</v>
      </c>
      <c r="D1753" s="83">
        <v>0</v>
      </c>
      <c r="E1753" s="68">
        <v>0</v>
      </c>
    </row>
    <row r="1754" spans="1:5" ht="15" x14ac:dyDescent="0.2">
      <c r="A1754" s="48">
        <v>1753</v>
      </c>
      <c r="B1754" s="67">
        <v>10.97</v>
      </c>
      <c r="C1754" s="68">
        <v>0</v>
      </c>
      <c r="D1754" s="83">
        <v>0</v>
      </c>
      <c r="E1754" s="68">
        <v>0</v>
      </c>
    </row>
    <row r="1755" spans="1:5" ht="15" x14ac:dyDescent="0.2">
      <c r="A1755" s="48">
        <v>1754</v>
      </c>
      <c r="B1755" s="70">
        <v>9.1</v>
      </c>
      <c r="C1755" s="68">
        <v>0</v>
      </c>
      <c r="D1755" s="83">
        <v>0</v>
      </c>
      <c r="E1755" s="68">
        <v>0</v>
      </c>
    </row>
    <row r="1756" spans="1:5" ht="15" x14ac:dyDescent="0.2">
      <c r="A1756" s="48">
        <v>1755</v>
      </c>
      <c r="B1756" s="70">
        <v>11.42</v>
      </c>
      <c r="C1756" s="68">
        <v>0</v>
      </c>
      <c r="D1756" s="83">
        <v>0</v>
      </c>
      <c r="E1756" s="68">
        <v>0</v>
      </c>
    </row>
    <row r="1757" spans="1:5" ht="15" x14ac:dyDescent="0.2">
      <c r="A1757" s="48">
        <v>1756</v>
      </c>
      <c r="B1757" s="70">
        <v>10.78</v>
      </c>
      <c r="C1757" s="68">
        <v>0</v>
      </c>
      <c r="D1757" s="83">
        <v>0</v>
      </c>
      <c r="E1757" s="68">
        <v>0</v>
      </c>
    </row>
    <row r="1758" spans="1:5" ht="15" x14ac:dyDescent="0.2">
      <c r="A1758" s="48">
        <v>1757</v>
      </c>
      <c r="B1758" s="70">
        <v>8.9600000000000009</v>
      </c>
      <c r="C1758" s="68">
        <v>0</v>
      </c>
      <c r="D1758" s="83">
        <v>0</v>
      </c>
      <c r="E1758" s="68">
        <v>0</v>
      </c>
    </row>
    <row r="1759" spans="1:5" ht="15" x14ac:dyDescent="0.2">
      <c r="A1759" s="48">
        <v>1758</v>
      </c>
      <c r="B1759" s="70">
        <v>7.17</v>
      </c>
      <c r="C1759" s="67">
        <v>1.7500000000000002E-2</v>
      </c>
      <c r="D1759" s="83">
        <v>0</v>
      </c>
      <c r="E1759" s="69">
        <v>0.20897214285714288</v>
      </c>
    </row>
    <row r="1760" spans="1:5" ht="15" x14ac:dyDescent="0.2">
      <c r="A1760" s="48">
        <v>1759</v>
      </c>
      <c r="B1760" s="70">
        <v>5.88</v>
      </c>
      <c r="C1760" s="67">
        <v>0.37340954022988498</v>
      </c>
      <c r="D1760" s="84">
        <v>2.8971428571428572E-2</v>
      </c>
      <c r="E1760" s="67">
        <v>8.0675501785714285</v>
      </c>
    </row>
    <row r="1761" spans="1:5" ht="15" x14ac:dyDescent="0.2">
      <c r="A1761" s="48">
        <v>1760</v>
      </c>
      <c r="B1761" s="70">
        <v>3.67</v>
      </c>
      <c r="C1761" s="67">
        <v>1.7866851396648047</v>
      </c>
      <c r="D1761" s="84">
        <v>0.34431428571428574</v>
      </c>
      <c r="E1761" s="67">
        <v>26.42724446428571</v>
      </c>
    </row>
    <row r="1762" spans="1:5" ht="15" x14ac:dyDescent="0.2">
      <c r="A1762" s="48">
        <v>1761</v>
      </c>
      <c r="B1762" s="70">
        <v>6.38</v>
      </c>
      <c r="C1762" s="67">
        <v>3.4684230083565448</v>
      </c>
      <c r="D1762" s="84">
        <v>1.3414666666666675</v>
      </c>
      <c r="E1762" s="67">
        <v>38.459507857142853</v>
      </c>
    </row>
    <row r="1763" spans="1:5" ht="15" x14ac:dyDescent="0.2">
      <c r="A1763" s="48">
        <v>1762</v>
      </c>
      <c r="B1763" s="70">
        <v>4.3499999999999996</v>
      </c>
      <c r="C1763" s="67">
        <v>4.84851113888889</v>
      </c>
      <c r="D1763" s="84">
        <v>2.7260072727272728</v>
      </c>
      <c r="E1763" s="67">
        <v>44.371247142857136</v>
      </c>
    </row>
    <row r="1764" spans="1:5" ht="15" x14ac:dyDescent="0.2">
      <c r="A1764" s="48">
        <v>1763</v>
      </c>
      <c r="B1764" s="70">
        <v>7.22</v>
      </c>
      <c r="C1764" s="67">
        <v>5.5659580501392796</v>
      </c>
      <c r="D1764" s="84">
        <v>3.371764285714284</v>
      </c>
      <c r="E1764" s="67">
        <v>47.937899464285714</v>
      </c>
    </row>
    <row r="1765" spans="1:5" ht="15" x14ac:dyDescent="0.2">
      <c r="A1765" s="48">
        <v>1764</v>
      </c>
      <c r="B1765" s="70">
        <v>9.74</v>
      </c>
      <c r="C1765" s="67">
        <v>5.5604566111111096</v>
      </c>
      <c r="D1765" s="84">
        <v>3.6748714285714281</v>
      </c>
      <c r="E1765" s="67">
        <v>48.008893035714273</v>
      </c>
    </row>
    <row r="1766" spans="1:5" ht="15" x14ac:dyDescent="0.2">
      <c r="A1766" s="48">
        <v>1765</v>
      </c>
      <c r="B1766" s="70">
        <v>9.89</v>
      </c>
      <c r="C1766" s="67">
        <v>5.4567020555555583</v>
      </c>
      <c r="D1766" s="84">
        <v>3.6309642857142852</v>
      </c>
      <c r="E1766" s="67">
        <v>47.730091964285705</v>
      </c>
    </row>
    <row r="1767" spans="1:5" ht="15" x14ac:dyDescent="0.2">
      <c r="A1767" s="48">
        <v>1766</v>
      </c>
      <c r="B1767" s="70">
        <v>9.15</v>
      </c>
      <c r="C1767" s="67">
        <v>5.1674466295264612</v>
      </c>
      <c r="D1767" s="84">
        <v>3.3231000000000006</v>
      </c>
      <c r="E1767" s="67">
        <v>45.087336607142866</v>
      </c>
    </row>
    <row r="1768" spans="1:5" ht="15" x14ac:dyDescent="0.2">
      <c r="A1768" s="48">
        <v>1767</v>
      </c>
      <c r="B1768" s="70">
        <v>11.38</v>
      </c>
      <c r="C1768" s="67">
        <v>4.1951484722222245</v>
      </c>
      <c r="D1768" s="84">
        <v>2.5383927272727269</v>
      </c>
      <c r="E1768" s="67">
        <v>43.226276250000012</v>
      </c>
    </row>
    <row r="1769" spans="1:5" ht="15" x14ac:dyDescent="0.2">
      <c r="A1769" s="48">
        <v>1768</v>
      </c>
      <c r="B1769" s="70">
        <v>13.74</v>
      </c>
      <c r="C1769" s="67">
        <v>3.0894752367688039</v>
      </c>
      <c r="D1769" s="84">
        <v>1.5610666666666666</v>
      </c>
      <c r="E1769" s="67">
        <v>37.650419642857145</v>
      </c>
    </row>
    <row r="1770" spans="1:5" ht="15" x14ac:dyDescent="0.2">
      <c r="A1770" s="48">
        <v>1769</v>
      </c>
      <c r="B1770" s="70">
        <v>14.86</v>
      </c>
      <c r="C1770" s="67">
        <v>1.7122515492957744</v>
      </c>
      <c r="D1770" s="84">
        <v>0.68550638297872346</v>
      </c>
      <c r="E1770" s="67">
        <v>20.971178035714285</v>
      </c>
    </row>
    <row r="1771" spans="1:5" ht="15" x14ac:dyDescent="0.2">
      <c r="A1771" s="48">
        <v>1770</v>
      </c>
      <c r="B1771" s="70">
        <v>13.88</v>
      </c>
      <c r="C1771" s="67">
        <v>0.45541219999999999</v>
      </c>
      <c r="D1771" s="84">
        <v>7.3894736842105277E-2</v>
      </c>
      <c r="E1771" s="67">
        <v>3.2750383636363645</v>
      </c>
    </row>
    <row r="1772" spans="1:5" ht="15" x14ac:dyDescent="0.2">
      <c r="A1772" s="48">
        <v>1771</v>
      </c>
      <c r="B1772" s="70">
        <v>13.85</v>
      </c>
      <c r="C1772" s="67">
        <v>3.5197938144329893E-2</v>
      </c>
      <c r="D1772" s="83">
        <v>0</v>
      </c>
      <c r="E1772" s="68">
        <v>0</v>
      </c>
    </row>
    <row r="1773" spans="1:5" ht="15" x14ac:dyDescent="0.2">
      <c r="A1773" s="48">
        <v>1772</v>
      </c>
      <c r="B1773" s="70">
        <v>12.09</v>
      </c>
      <c r="C1773" s="68">
        <v>0</v>
      </c>
      <c r="D1773" s="83">
        <v>0</v>
      </c>
      <c r="E1773" s="68">
        <v>0</v>
      </c>
    </row>
    <row r="1774" spans="1:5" ht="15" x14ac:dyDescent="0.2">
      <c r="A1774" s="48">
        <v>1773</v>
      </c>
      <c r="B1774" s="70">
        <v>11.98</v>
      </c>
      <c r="C1774" s="68">
        <v>0</v>
      </c>
      <c r="D1774" s="83">
        <v>0</v>
      </c>
      <c r="E1774" s="68">
        <v>0</v>
      </c>
    </row>
    <row r="1775" spans="1:5" ht="15" x14ac:dyDescent="0.2">
      <c r="A1775" s="48">
        <v>1774</v>
      </c>
      <c r="B1775" s="70">
        <v>11.79</v>
      </c>
      <c r="C1775" s="68">
        <v>0</v>
      </c>
      <c r="D1775" s="83">
        <v>0</v>
      </c>
      <c r="E1775" s="68">
        <v>0</v>
      </c>
    </row>
    <row r="1776" spans="1:5" ht="15" x14ac:dyDescent="0.2">
      <c r="A1776" s="48">
        <v>1775</v>
      </c>
      <c r="B1776" s="70">
        <v>11.78</v>
      </c>
      <c r="C1776" s="68">
        <v>0</v>
      </c>
      <c r="D1776" s="83">
        <v>0</v>
      </c>
      <c r="E1776" s="68">
        <v>0</v>
      </c>
    </row>
    <row r="1777" spans="1:5" ht="15" x14ac:dyDescent="0.2">
      <c r="A1777" s="48">
        <v>1776</v>
      </c>
      <c r="B1777" s="70">
        <v>12.27</v>
      </c>
      <c r="C1777" s="68">
        <v>0</v>
      </c>
      <c r="D1777" s="83">
        <v>0</v>
      </c>
      <c r="E1777" s="68">
        <v>0</v>
      </c>
    </row>
    <row r="1778" spans="1:5" ht="15" x14ac:dyDescent="0.2">
      <c r="A1778" s="48">
        <v>1777</v>
      </c>
      <c r="B1778" s="67">
        <v>10.97</v>
      </c>
      <c r="C1778" s="68">
        <v>0</v>
      </c>
      <c r="D1778" s="83">
        <v>0</v>
      </c>
      <c r="E1778" s="68">
        <v>0</v>
      </c>
    </row>
    <row r="1779" spans="1:5" ht="15" x14ac:dyDescent="0.2">
      <c r="A1779" s="48">
        <v>1778</v>
      </c>
      <c r="B1779" s="70">
        <v>9.1</v>
      </c>
      <c r="C1779" s="68">
        <v>0</v>
      </c>
      <c r="D1779" s="83">
        <v>0</v>
      </c>
      <c r="E1779" s="68">
        <v>0</v>
      </c>
    </row>
    <row r="1780" spans="1:5" ht="15" x14ac:dyDescent="0.2">
      <c r="A1780" s="48">
        <v>1779</v>
      </c>
      <c r="B1780" s="70">
        <v>11.42</v>
      </c>
      <c r="C1780" s="68">
        <v>0</v>
      </c>
      <c r="D1780" s="83">
        <v>0</v>
      </c>
      <c r="E1780" s="68">
        <v>0</v>
      </c>
    </row>
    <row r="1781" spans="1:5" ht="15" x14ac:dyDescent="0.2">
      <c r="A1781" s="48">
        <v>1780</v>
      </c>
      <c r="B1781" s="70">
        <v>10.78</v>
      </c>
      <c r="C1781" s="68">
        <v>0</v>
      </c>
      <c r="D1781" s="83">
        <v>0</v>
      </c>
      <c r="E1781" s="68">
        <v>0</v>
      </c>
    </row>
    <row r="1782" spans="1:5" ht="15" x14ac:dyDescent="0.2">
      <c r="A1782" s="48">
        <v>1781</v>
      </c>
      <c r="B1782" s="70">
        <v>8.9600000000000009</v>
      </c>
      <c r="C1782" s="68">
        <v>0</v>
      </c>
      <c r="D1782" s="83">
        <v>0</v>
      </c>
      <c r="E1782" s="68">
        <v>0</v>
      </c>
    </row>
    <row r="1783" spans="1:5" ht="15" x14ac:dyDescent="0.2">
      <c r="A1783" s="48">
        <v>1782</v>
      </c>
      <c r="B1783" s="70">
        <v>7.17</v>
      </c>
      <c r="C1783" s="67">
        <v>1.7500000000000002E-2</v>
      </c>
      <c r="D1783" s="83">
        <v>0</v>
      </c>
      <c r="E1783" s="69">
        <v>0.20897214285714288</v>
      </c>
    </row>
    <row r="1784" spans="1:5" ht="15" x14ac:dyDescent="0.2">
      <c r="A1784" s="48">
        <v>1783</v>
      </c>
      <c r="B1784" s="70">
        <v>5.88</v>
      </c>
      <c r="C1784" s="67">
        <v>0.37340954022988498</v>
      </c>
      <c r="D1784" s="84">
        <v>2.8971428571428572E-2</v>
      </c>
      <c r="E1784" s="67">
        <v>8.0675501785714285</v>
      </c>
    </row>
    <row r="1785" spans="1:5" ht="15" x14ac:dyDescent="0.2">
      <c r="A1785" s="48">
        <v>1784</v>
      </c>
      <c r="B1785" s="70">
        <v>3.67</v>
      </c>
      <c r="C1785" s="67">
        <v>1.7866851396648047</v>
      </c>
      <c r="D1785" s="84">
        <v>0.34431428571428574</v>
      </c>
      <c r="E1785" s="67">
        <v>26.42724446428571</v>
      </c>
    </row>
    <row r="1786" spans="1:5" ht="15" x14ac:dyDescent="0.2">
      <c r="A1786" s="48">
        <v>1785</v>
      </c>
      <c r="B1786" s="70">
        <v>6.38</v>
      </c>
      <c r="C1786" s="67">
        <v>3.4684230083565448</v>
      </c>
      <c r="D1786" s="84">
        <v>1.3414666666666675</v>
      </c>
      <c r="E1786" s="67">
        <v>38.459507857142853</v>
      </c>
    </row>
    <row r="1787" spans="1:5" ht="15" x14ac:dyDescent="0.2">
      <c r="A1787" s="48">
        <v>1786</v>
      </c>
      <c r="B1787" s="70">
        <v>4.3499999999999996</v>
      </c>
      <c r="C1787" s="67">
        <v>4.84851113888889</v>
      </c>
      <c r="D1787" s="84">
        <v>2.7260072727272728</v>
      </c>
      <c r="E1787" s="67">
        <v>44.371247142857136</v>
      </c>
    </row>
    <row r="1788" spans="1:5" ht="15" x14ac:dyDescent="0.2">
      <c r="A1788" s="48">
        <v>1787</v>
      </c>
      <c r="B1788" s="70">
        <v>7.22</v>
      </c>
      <c r="C1788" s="67">
        <v>5.5659580501392796</v>
      </c>
      <c r="D1788" s="84">
        <v>3.371764285714284</v>
      </c>
      <c r="E1788" s="67">
        <v>47.937899464285714</v>
      </c>
    </row>
    <row r="1789" spans="1:5" ht="15" x14ac:dyDescent="0.2">
      <c r="A1789" s="48">
        <v>1788</v>
      </c>
      <c r="B1789" s="70">
        <v>9.74</v>
      </c>
      <c r="C1789" s="67">
        <v>5.5604566111111096</v>
      </c>
      <c r="D1789" s="84">
        <v>3.6748714285714281</v>
      </c>
      <c r="E1789" s="67">
        <v>48.008893035714273</v>
      </c>
    </row>
    <row r="1790" spans="1:5" ht="15" x14ac:dyDescent="0.2">
      <c r="A1790" s="48">
        <v>1789</v>
      </c>
      <c r="B1790" s="70">
        <v>9.89</v>
      </c>
      <c r="C1790" s="67">
        <v>5.4567020555555583</v>
      </c>
      <c r="D1790" s="84">
        <v>3.6309642857142852</v>
      </c>
      <c r="E1790" s="67">
        <v>47.730091964285705</v>
      </c>
    </row>
    <row r="1791" spans="1:5" ht="15" x14ac:dyDescent="0.2">
      <c r="A1791" s="48">
        <v>1790</v>
      </c>
      <c r="B1791" s="70">
        <v>9.15</v>
      </c>
      <c r="C1791" s="67">
        <v>5.1674466295264612</v>
      </c>
      <c r="D1791" s="84">
        <v>3.3231000000000006</v>
      </c>
      <c r="E1791" s="67">
        <v>45.087336607142866</v>
      </c>
    </row>
    <row r="1792" spans="1:5" ht="15" x14ac:dyDescent="0.2">
      <c r="A1792" s="48">
        <v>1791</v>
      </c>
      <c r="B1792" s="70">
        <v>11.38</v>
      </c>
      <c r="C1792" s="67">
        <v>4.1951484722222245</v>
      </c>
      <c r="D1792" s="84">
        <v>2.5383927272727269</v>
      </c>
      <c r="E1792" s="67">
        <v>43.226276250000012</v>
      </c>
    </row>
    <row r="1793" spans="1:5" ht="15" x14ac:dyDescent="0.2">
      <c r="A1793" s="48">
        <v>1792</v>
      </c>
      <c r="B1793" s="70">
        <v>13.74</v>
      </c>
      <c r="C1793" s="67">
        <v>3.0894752367688039</v>
      </c>
      <c r="D1793" s="84">
        <v>1.5610666666666666</v>
      </c>
      <c r="E1793" s="67">
        <v>37.650419642857145</v>
      </c>
    </row>
    <row r="1794" spans="1:5" ht="15" x14ac:dyDescent="0.2">
      <c r="A1794" s="48">
        <v>1793</v>
      </c>
      <c r="B1794" s="70">
        <v>14.86</v>
      </c>
      <c r="C1794" s="67">
        <v>1.7122515492957744</v>
      </c>
      <c r="D1794" s="84">
        <v>0.68550638297872346</v>
      </c>
      <c r="E1794" s="67">
        <v>20.971178035714285</v>
      </c>
    </row>
    <row r="1795" spans="1:5" ht="15" x14ac:dyDescent="0.2">
      <c r="A1795" s="48">
        <v>1794</v>
      </c>
      <c r="B1795" s="70">
        <v>13.88</v>
      </c>
      <c r="C1795" s="67">
        <v>0.45541219999999999</v>
      </c>
      <c r="D1795" s="84">
        <v>7.3894736842105277E-2</v>
      </c>
      <c r="E1795" s="67">
        <v>3.2750383636363645</v>
      </c>
    </row>
    <row r="1796" spans="1:5" ht="15" x14ac:dyDescent="0.2">
      <c r="A1796" s="48">
        <v>1795</v>
      </c>
      <c r="B1796" s="70">
        <v>13.85</v>
      </c>
      <c r="C1796" s="67">
        <v>3.5197938144329893E-2</v>
      </c>
      <c r="D1796" s="83">
        <v>0</v>
      </c>
      <c r="E1796" s="68">
        <v>0</v>
      </c>
    </row>
    <row r="1797" spans="1:5" ht="15" x14ac:dyDescent="0.2">
      <c r="A1797" s="48">
        <v>1796</v>
      </c>
      <c r="B1797" s="70">
        <v>12.09</v>
      </c>
      <c r="C1797" s="68">
        <v>0</v>
      </c>
      <c r="D1797" s="83">
        <v>0</v>
      </c>
      <c r="E1797" s="68">
        <v>0</v>
      </c>
    </row>
    <row r="1798" spans="1:5" ht="15" x14ac:dyDescent="0.2">
      <c r="A1798" s="48">
        <v>1797</v>
      </c>
      <c r="B1798" s="70">
        <v>11.98</v>
      </c>
      <c r="C1798" s="68">
        <v>0</v>
      </c>
      <c r="D1798" s="83">
        <v>0</v>
      </c>
      <c r="E1798" s="68">
        <v>0</v>
      </c>
    </row>
    <row r="1799" spans="1:5" ht="15" x14ac:dyDescent="0.2">
      <c r="A1799" s="48">
        <v>1798</v>
      </c>
      <c r="B1799" s="70">
        <v>11.79</v>
      </c>
      <c r="C1799" s="68">
        <v>0</v>
      </c>
      <c r="D1799" s="83">
        <v>0</v>
      </c>
      <c r="E1799" s="68">
        <v>0</v>
      </c>
    </row>
    <row r="1800" spans="1:5" ht="15" x14ac:dyDescent="0.2">
      <c r="A1800" s="48">
        <v>1799</v>
      </c>
      <c r="B1800" s="70">
        <v>11.78</v>
      </c>
      <c r="C1800" s="68">
        <v>0</v>
      </c>
      <c r="D1800" s="83">
        <v>0</v>
      </c>
      <c r="E1800" s="68">
        <v>0</v>
      </c>
    </row>
    <row r="1801" spans="1:5" ht="15" x14ac:dyDescent="0.2">
      <c r="A1801" s="48">
        <v>1800</v>
      </c>
      <c r="B1801" s="70">
        <v>12.27</v>
      </c>
      <c r="C1801" s="68">
        <v>0</v>
      </c>
      <c r="D1801" s="83">
        <v>0</v>
      </c>
      <c r="E1801" s="68">
        <v>0</v>
      </c>
    </row>
    <row r="1802" spans="1:5" ht="15" x14ac:dyDescent="0.2">
      <c r="A1802" s="48">
        <v>1801</v>
      </c>
      <c r="B1802" s="67">
        <v>10.97</v>
      </c>
      <c r="C1802" s="68">
        <v>0</v>
      </c>
      <c r="D1802" s="83">
        <v>0</v>
      </c>
      <c r="E1802" s="68">
        <v>0</v>
      </c>
    </row>
    <row r="1803" spans="1:5" ht="15" x14ac:dyDescent="0.2">
      <c r="A1803" s="48">
        <v>1802</v>
      </c>
      <c r="B1803" s="67">
        <v>9.1</v>
      </c>
      <c r="C1803" s="68">
        <v>0</v>
      </c>
      <c r="D1803" s="83">
        <v>0</v>
      </c>
      <c r="E1803" s="68">
        <v>0</v>
      </c>
    </row>
    <row r="1804" spans="1:5" ht="15" x14ac:dyDescent="0.2">
      <c r="A1804" s="48">
        <v>1803</v>
      </c>
      <c r="B1804" s="67">
        <v>11.42</v>
      </c>
      <c r="C1804" s="68">
        <v>0</v>
      </c>
      <c r="D1804" s="83">
        <v>0</v>
      </c>
      <c r="E1804" s="68">
        <v>0</v>
      </c>
    </row>
    <row r="1805" spans="1:5" ht="15" x14ac:dyDescent="0.2">
      <c r="A1805" s="48">
        <v>1804</v>
      </c>
      <c r="B1805" s="67">
        <v>10.78</v>
      </c>
      <c r="C1805" s="68">
        <v>0</v>
      </c>
      <c r="D1805" s="83">
        <v>0</v>
      </c>
      <c r="E1805" s="68">
        <v>0</v>
      </c>
    </row>
    <row r="1806" spans="1:5" ht="15" x14ac:dyDescent="0.2">
      <c r="A1806" s="48">
        <v>1805</v>
      </c>
      <c r="B1806" s="67">
        <v>8.9600000000000009</v>
      </c>
      <c r="C1806" s="68">
        <v>0</v>
      </c>
      <c r="D1806" s="83">
        <v>0</v>
      </c>
      <c r="E1806" s="68">
        <v>0</v>
      </c>
    </row>
    <row r="1807" spans="1:5" ht="15" x14ac:dyDescent="0.2">
      <c r="A1807" s="48">
        <v>1806</v>
      </c>
      <c r="B1807" s="67">
        <v>7.17</v>
      </c>
      <c r="C1807" s="67">
        <v>1.7500000000000002E-2</v>
      </c>
      <c r="D1807" s="83">
        <v>0</v>
      </c>
      <c r="E1807" s="69">
        <v>0.20897214285714288</v>
      </c>
    </row>
    <row r="1808" spans="1:5" ht="15" x14ac:dyDescent="0.2">
      <c r="A1808" s="48">
        <v>1807</v>
      </c>
      <c r="B1808" s="67">
        <v>5.88</v>
      </c>
      <c r="C1808" s="67">
        <v>0.37340954022988498</v>
      </c>
      <c r="D1808" s="84">
        <v>2.8971428571428572E-2</v>
      </c>
      <c r="E1808" s="67">
        <v>8.0675501785714285</v>
      </c>
    </row>
    <row r="1809" spans="1:5" ht="15" x14ac:dyDescent="0.2">
      <c r="A1809" s="48">
        <v>1808</v>
      </c>
      <c r="B1809" s="67">
        <v>3.67</v>
      </c>
      <c r="C1809" s="67">
        <v>1.7866851396648047</v>
      </c>
      <c r="D1809" s="84">
        <v>0.34431428571428574</v>
      </c>
      <c r="E1809" s="67">
        <v>26.42724446428571</v>
      </c>
    </row>
    <row r="1810" spans="1:5" ht="15" x14ac:dyDescent="0.2">
      <c r="A1810" s="48">
        <v>1809</v>
      </c>
      <c r="B1810" s="67">
        <v>6.38</v>
      </c>
      <c r="C1810" s="67">
        <v>3.4684230083565448</v>
      </c>
      <c r="D1810" s="84">
        <v>1.3414666666666675</v>
      </c>
      <c r="E1810" s="67">
        <v>38.459507857142853</v>
      </c>
    </row>
    <row r="1811" spans="1:5" ht="15" x14ac:dyDescent="0.2">
      <c r="A1811" s="48">
        <v>1810</v>
      </c>
      <c r="B1811" s="67">
        <v>4.3499999999999996</v>
      </c>
      <c r="C1811" s="67">
        <v>4.84851113888889</v>
      </c>
      <c r="D1811" s="84">
        <v>2.7260072727272728</v>
      </c>
      <c r="E1811" s="67">
        <v>44.371247142857136</v>
      </c>
    </row>
    <row r="1812" spans="1:5" ht="15" x14ac:dyDescent="0.2">
      <c r="A1812" s="48">
        <v>1811</v>
      </c>
      <c r="B1812" s="67">
        <v>7.22</v>
      </c>
      <c r="C1812" s="67">
        <v>5.5659580501392796</v>
      </c>
      <c r="D1812" s="84">
        <v>3.371764285714284</v>
      </c>
      <c r="E1812" s="67">
        <v>47.937899464285714</v>
      </c>
    </row>
    <row r="1813" spans="1:5" ht="15" x14ac:dyDescent="0.2">
      <c r="A1813" s="48">
        <v>1812</v>
      </c>
      <c r="B1813" s="67">
        <v>9.74</v>
      </c>
      <c r="C1813" s="67">
        <v>5.5604566111111096</v>
      </c>
      <c r="D1813" s="84">
        <v>3.6748714285714281</v>
      </c>
      <c r="E1813" s="67">
        <v>48.008893035714273</v>
      </c>
    </row>
    <row r="1814" spans="1:5" ht="15" x14ac:dyDescent="0.2">
      <c r="A1814" s="48">
        <v>1813</v>
      </c>
      <c r="B1814" s="67">
        <v>9.89</v>
      </c>
      <c r="C1814" s="67">
        <v>5.4567020555555583</v>
      </c>
      <c r="D1814" s="84">
        <v>3.6309642857142852</v>
      </c>
      <c r="E1814" s="67">
        <v>47.730091964285705</v>
      </c>
    </row>
    <row r="1815" spans="1:5" ht="15" x14ac:dyDescent="0.2">
      <c r="A1815" s="48">
        <v>1814</v>
      </c>
      <c r="B1815" s="67">
        <v>9.15</v>
      </c>
      <c r="C1815" s="67">
        <v>5.1674466295264612</v>
      </c>
      <c r="D1815" s="84">
        <v>3.3231000000000006</v>
      </c>
      <c r="E1815" s="67">
        <v>45.087336607142866</v>
      </c>
    </row>
    <row r="1816" spans="1:5" ht="15" x14ac:dyDescent="0.2">
      <c r="A1816" s="48">
        <v>1815</v>
      </c>
      <c r="B1816" s="67">
        <v>11.38</v>
      </c>
      <c r="C1816" s="67">
        <v>4.1951484722222245</v>
      </c>
      <c r="D1816" s="84">
        <v>2.5383927272727269</v>
      </c>
      <c r="E1816" s="67">
        <v>43.226276250000012</v>
      </c>
    </row>
    <row r="1817" spans="1:5" ht="15" x14ac:dyDescent="0.2">
      <c r="A1817" s="48">
        <v>1816</v>
      </c>
      <c r="B1817" s="67">
        <v>13.74</v>
      </c>
      <c r="C1817" s="67">
        <v>3.0894752367688039</v>
      </c>
      <c r="D1817" s="84">
        <v>1.5610666666666666</v>
      </c>
      <c r="E1817" s="67">
        <v>37.650419642857145</v>
      </c>
    </row>
    <row r="1818" spans="1:5" ht="15" x14ac:dyDescent="0.2">
      <c r="A1818" s="48">
        <v>1817</v>
      </c>
      <c r="B1818" s="67">
        <v>14.86</v>
      </c>
      <c r="C1818" s="67">
        <v>1.7122515492957744</v>
      </c>
      <c r="D1818" s="84">
        <v>0.68550638297872346</v>
      </c>
      <c r="E1818" s="67">
        <v>20.971178035714285</v>
      </c>
    </row>
    <row r="1819" spans="1:5" ht="15" x14ac:dyDescent="0.2">
      <c r="A1819" s="48">
        <v>1818</v>
      </c>
      <c r="B1819" s="67">
        <v>13.88</v>
      </c>
      <c r="C1819" s="67">
        <v>0.45541219999999999</v>
      </c>
      <c r="D1819" s="84">
        <v>7.3894736842105277E-2</v>
      </c>
      <c r="E1819" s="67">
        <v>3.2750383636363645</v>
      </c>
    </row>
    <row r="1820" spans="1:5" ht="15" x14ac:dyDescent="0.2">
      <c r="A1820" s="48">
        <v>1819</v>
      </c>
      <c r="B1820" s="67">
        <v>13.85</v>
      </c>
      <c r="C1820" s="67">
        <v>3.5197938144329893E-2</v>
      </c>
      <c r="D1820" s="83">
        <v>0</v>
      </c>
      <c r="E1820" s="68">
        <v>0</v>
      </c>
    </row>
    <row r="1821" spans="1:5" ht="15" x14ac:dyDescent="0.2">
      <c r="A1821" s="48">
        <v>1820</v>
      </c>
      <c r="B1821" s="67">
        <v>12.09</v>
      </c>
      <c r="C1821" s="68">
        <v>0</v>
      </c>
      <c r="D1821" s="83">
        <v>0</v>
      </c>
      <c r="E1821" s="68">
        <v>0</v>
      </c>
    </row>
    <row r="1822" spans="1:5" ht="15" x14ac:dyDescent="0.2">
      <c r="A1822" s="48">
        <v>1821</v>
      </c>
      <c r="B1822" s="67">
        <v>11.98</v>
      </c>
      <c r="C1822" s="68">
        <v>0</v>
      </c>
      <c r="D1822" s="83">
        <v>0</v>
      </c>
      <c r="E1822" s="68">
        <v>0</v>
      </c>
    </row>
    <row r="1823" spans="1:5" ht="15" x14ac:dyDescent="0.2">
      <c r="A1823" s="48">
        <v>1822</v>
      </c>
      <c r="B1823" s="67">
        <v>11.79</v>
      </c>
      <c r="C1823" s="68">
        <v>0</v>
      </c>
      <c r="D1823" s="83">
        <v>0</v>
      </c>
      <c r="E1823" s="68">
        <v>0</v>
      </c>
    </row>
    <row r="1824" spans="1:5" ht="15" x14ac:dyDescent="0.2">
      <c r="A1824" s="48">
        <v>1823</v>
      </c>
      <c r="B1824" s="67">
        <v>11.78</v>
      </c>
      <c r="C1824" s="68">
        <v>0</v>
      </c>
      <c r="D1824" s="83">
        <v>0</v>
      </c>
      <c r="E1824" s="68">
        <v>0</v>
      </c>
    </row>
    <row r="1825" spans="1:5" ht="15" x14ac:dyDescent="0.2">
      <c r="A1825" s="48">
        <v>1824</v>
      </c>
      <c r="B1825" s="67">
        <v>12.27</v>
      </c>
      <c r="C1825" s="68">
        <v>0</v>
      </c>
      <c r="D1825" s="83">
        <v>0</v>
      </c>
      <c r="E1825" s="68">
        <v>0</v>
      </c>
    </row>
    <row r="1826" spans="1:5" ht="15" x14ac:dyDescent="0.2">
      <c r="A1826" s="48">
        <v>1825</v>
      </c>
      <c r="B1826" s="67">
        <v>10.97</v>
      </c>
      <c r="C1826" s="68">
        <v>0</v>
      </c>
      <c r="D1826" s="83">
        <v>0</v>
      </c>
      <c r="E1826" s="68">
        <v>0</v>
      </c>
    </row>
    <row r="1827" spans="1:5" ht="15" x14ac:dyDescent="0.2">
      <c r="A1827" s="48">
        <v>1826</v>
      </c>
      <c r="B1827" s="67">
        <v>9.1</v>
      </c>
      <c r="C1827" s="68">
        <v>0</v>
      </c>
      <c r="D1827" s="83">
        <v>0</v>
      </c>
      <c r="E1827" s="68">
        <v>0</v>
      </c>
    </row>
    <row r="1828" spans="1:5" ht="15" x14ac:dyDescent="0.2">
      <c r="A1828" s="48">
        <v>1827</v>
      </c>
      <c r="B1828" s="67">
        <v>11.42</v>
      </c>
      <c r="C1828" s="68">
        <v>0</v>
      </c>
      <c r="D1828" s="83">
        <v>0</v>
      </c>
      <c r="E1828" s="68">
        <v>0</v>
      </c>
    </row>
    <row r="1829" spans="1:5" ht="15" x14ac:dyDescent="0.2">
      <c r="A1829" s="48">
        <v>1828</v>
      </c>
      <c r="B1829" s="67">
        <v>10.78</v>
      </c>
      <c r="C1829" s="68">
        <v>0</v>
      </c>
      <c r="D1829" s="83">
        <v>0</v>
      </c>
      <c r="E1829" s="68">
        <v>0</v>
      </c>
    </row>
    <row r="1830" spans="1:5" ht="15" x14ac:dyDescent="0.2">
      <c r="A1830" s="48">
        <v>1829</v>
      </c>
      <c r="B1830" s="67">
        <v>8.9600000000000009</v>
      </c>
      <c r="C1830" s="68">
        <v>0</v>
      </c>
      <c r="D1830" s="83">
        <v>0</v>
      </c>
      <c r="E1830" s="68">
        <v>0</v>
      </c>
    </row>
    <row r="1831" spans="1:5" ht="15" x14ac:dyDescent="0.2">
      <c r="A1831" s="48">
        <v>1830</v>
      </c>
      <c r="B1831" s="67">
        <v>7.17</v>
      </c>
      <c r="C1831" s="67">
        <v>1.7500000000000002E-2</v>
      </c>
      <c r="D1831" s="83">
        <v>0</v>
      </c>
      <c r="E1831" s="69">
        <v>0.20897214285714288</v>
      </c>
    </row>
    <row r="1832" spans="1:5" ht="15" x14ac:dyDescent="0.2">
      <c r="A1832" s="48">
        <v>1831</v>
      </c>
      <c r="B1832" s="67">
        <v>5.88</v>
      </c>
      <c r="C1832" s="67">
        <v>0.37340954022988498</v>
      </c>
      <c r="D1832" s="84">
        <v>2.8971428571428572E-2</v>
      </c>
      <c r="E1832" s="67">
        <v>8.0675501785714285</v>
      </c>
    </row>
    <row r="1833" spans="1:5" ht="15" x14ac:dyDescent="0.2">
      <c r="A1833" s="48">
        <v>1832</v>
      </c>
      <c r="B1833" s="67">
        <v>3.67</v>
      </c>
      <c r="C1833" s="67">
        <v>1.7866851396648047</v>
      </c>
      <c r="D1833" s="84">
        <v>0.34431428571428574</v>
      </c>
      <c r="E1833" s="67">
        <v>26.42724446428571</v>
      </c>
    </row>
    <row r="1834" spans="1:5" ht="15" x14ac:dyDescent="0.2">
      <c r="A1834" s="48">
        <v>1833</v>
      </c>
      <c r="B1834" s="67">
        <v>6.38</v>
      </c>
      <c r="C1834" s="67">
        <v>3.4684230083565448</v>
      </c>
      <c r="D1834" s="84">
        <v>1.3414666666666675</v>
      </c>
      <c r="E1834" s="67">
        <v>38.459507857142853</v>
      </c>
    </row>
    <row r="1835" spans="1:5" ht="15" x14ac:dyDescent="0.2">
      <c r="A1835" s="48">
        <v>1834</v>
      </c>
      <c r="B1835" s="67">
        <v>4.3499999999999996</v>
      </c>
      <c r="C1835" s="67">
        <v>4.84851113888889</v>
      </c>
      <c r="D1835" s="84">
        <v>2.7260072727272728</v>
      </c>
      <c r="E1835" s="67">
        <v>44.371247142857136</v>
      </c>
    </row>
    <row r="1836" spans="1:5" ht="15" x14ac:dyDescent="0.2">
      <c r="A1836" s="48">
        <v>1835</v>
      </c>
      <c r="B1836" s="67">
        <v>7.22</v>
      </c>
      <c r="C1836" s="67">
        <v>5.5659580501392796</v>
      </c>
      <c r="D1836" s="84">
        <v>3.371764285714284</v>
      </c>
      <c r="E1836" s="67">
        <v>47.937899464285714</v>
      </c>
    </row>
    <row r="1837" spans="1:5" ht="15" x14ac:dyDescent="0.2">
      <c r="A1837" s="48">
        <v>1836</v>
      </c>
      <c r="B1837" s="67">
        <v>9.74</v>
      </c>
      <c r="C1837" s="67">
        <v>5.5604566111111096</v>
      </c>
      <c r="D1837" s="84">
        <v>3.6748714285714281</v>
      </c>
      <c r="E1837" s="67">
        <v>48.008893035714273</v>
      </c>
    </row>
    <row r="1838" spans="1:5" ht="15" x14ac:dyDescent="0.2">
      <c r="A1838" s="48">
        <v>1837</v>
      </c>
      <c r="B1838" s="67">
        <v>9.89</v>
      </c>
      <c r="C1838" s="67">
        <v>5.4567020555555583</v>
      </c>
      <c r="D1838" s="84">
        <v>3.6309642857142852</v>
      </c>
      <c r="E1838" s="67">
        <v>47.730091964285705</v>
      </c>
    </row>
    <row r="1839" spans="1:5" ht="15" x14ac:dyDescent="0.2">
      <c r="A1839" s="48">
        <v>1838</v>
      </c>
      <c r="B1839" s="67">
        <v>9.15</v>
      </c>
      <c r="C1839" s="67">
        <v>5.1674466295264612</v>
      </c>
      <c r="D1839" s="84">
        <v>3.3231000000000006</v>
      </c>
      <c r="E1839" s="67">
        <v>45.087336607142866</v>
      </c>
    </row>
    <row r="1840" spans="1:5" ht="15" x14ac:dyDescent="0.2">
      <c r="A1840" s="48">
        <v>1839</v>
      </c>
      <c r="B1840" s="67">
        <v>11.38</v>
      </c>
      <c r="C1840" s="67">
        <v>4.1951484722222245</v>
      </c>
      <c r="D1840" s="84">
        <v>2.5383927272727269</v>
      </c>
      <c r="E1840" s="67">
        <v>43.226276250000012</v>
      </c>
    </row>
    <row r="1841" spans="1:5" ht="15" x14ac:dyDescent="0.2">
      <c r="A1841" s="48">
        <v>1840</v>
      </c>
      <c r="B1841" s="67">
        <v>13.74</v>
      </c>
      <c r="C1841" s="67">
        <v>3.0894752367688039</v>
      </c>
      <c r="D1841" s="84">
        <v>1.5610666666666666</v>
      </c>
      <c r="E1841" s="67">
        <v>37.650419642857145</v>
      </c>
    </row>
    <row r="1842" spans="1:5" ht="15" x14ac:dyDescent="0.2">
      <c r="A1842" s="48">
        <v>1841</v>
      </c>
      <c r="B1842" s="67">
        <v>14.86</v>
      </c>
      <c r="C1842" s="67">
        <v>1.7122515492957744</v>
      </c>
      <c r="D1842" s="84">
        <v>0.68550638297872346</v>
      </c>
      <c r="E1842" s="67">
        <v>20.971178035714285</v>
      </c>
    </row>
    <row r="1843" spans="1:5" ht="15" x14ac:dyDescent="0.2">
      <c r="A1843" s="48">
        <v>1842</v>
      </c>
      <c r="B1843" s="67">
        <v>13.88</v>
      </c>
      <c r="C1843" s="67">
        <v>0.45541219999999999</v>
      </c>
      <c r="D1843" s="84">
        <v>7.3894736842105277E-2</v>
      </c>
      <c r="E1843" s="67">
        <v>3.2750383636363645</v>
      </c>
    </row>
    <row r="1844" spans="1:5" ht="15" x14ac:dyDescent="0.2">
      <c r="A1844" s="48">
        <v>1843</v>
      </c>
      <c r="B1844" s="67">
        <v>13.85</v>
      </c>
      <c r="C1844" s="67">
        <v>3.5197938144329893E-2</v>
      </c>
      <c r="D1844" s="83">
        <v>0</v>
      </c>
      <c r="E1844" s="68">
        <v>0</v>
      </c>
    </row>
    <row r="1845" spans="1:5" ht="15" x14ac:dyDescent="0.2">
      <c r="A1845" s="48">
        <v>1844</v>
      </c>
      <c r="B1845" s="67">
        <v>12.09</v>
      </c>
      <c r="C1845" s="68">
        <v>0</v>
      </c>
      <c r="D1845" s="83">
        <v>0</v>
      </c>
      <c r="E1845" s="68">
        <v>0</v>
      </c>
    </row>
    <row r="1846" spans="1:5" ht="15" x14ac:dyDescent="0.2">
      <c r="A1846" s="48">
        <v>1845</v>
      </c>
      <c r="B1846" s="67">
        <v>11.98</v>
      </c>
      <c r="C1846" s="68">
        <v>0</v>
      </c>
      <c r="D1846" s="83">
        <v>0</v>
      </c>
      <c r="E1846" s="68">
        <v>0</v>
      </c>
    </row>
    <row r="1847" spans="1:5" ht="15" x14ac:dyDescent="0.2">
      <c r="A1847" s="48">
        <v>1846</v>
      </c>
      <c r="B1847" s="67">
        <v>11.79</v>
      </c>
      <c r="C1847" s="68">
        <v>0</v>
      </c>
      <c r="D1847" s="83">
        <v>0</v>
      </c>
      <c r="E1847" s="68">
        <v>0</v>
      </c>
    </row>
    <row r="1848" spans="1:5" ht="15" x14ac:dyDescent="0.2">
      <c r="A1848" s="48">
        <v>1847</v>
      </c>
      <c r="B1848" s="67">
        <v>11.78</v>
      </c>
      <c r="C1848" s="68">
        <v>0</v>
      </c>
      <c r="D1848" s="83">
        <v>0</v>
      </c>
      <c r="E1848" s="68">
        <v>0</v>
      </c>
    </row>
    <row r="1849" spans="1:5" ht="15" x14ac:dyDescent="0.2">
      <c r="A1849" s="48">
        <v>1848</v>
      </c>
      <c r="B1849" s="67">
        <v>12.27</v>
      </c>
      <c r="C1849" s="68">
        <v>0</v>
      </c>
      <c r="D1849" s="83">
        <v>0</v>
      </c>
      <c r="E1849" s="68">
        <v>0</v>
      </c>
    </row>
    <row r="1850" spans="1:5" ht="15" x14ac:dyDescent="0.2">
      <c r="A1850" s="48">
        <v>1849</v>
      </c>
      <c r="B1850" s="67">
        <v>10.97</v>
      </c>
      <c r="C1850" s="68">
        <v>0</v>
      </c>
      <c r="D1850" s="83">
        <v>0</v>
      </c>
      <c r="E1850" s="68">
        <v>0</v>
      </c>
    </row>
    <row r="1851" spans="1:5" ht="15" x14ac:dyDescent="0.2">
      <c r="A1851" s="48">
        <v>1850</v>
      </c>
      <c r="B1851" s="67">
        <v>9.1</v>
      </c>
      <c r="C1851" s="68">
        <v>0</v>
      </c>
      <c r="D1851" s="83">
        <v>0</v>
      </c>
      <c r="E1851" s="68">
        <v>0</v>
      </c>
    </row>
    <row r="1852" spans="1:5" ht="15" x14ac:dyDescent="0.2">
      <c r="A1852" s="48">
        <v>1851</v>
      </c>
      <c r="B1852" s="67">
        <v>11.42</v>
      </c>
      <c r="C1852" s="68">
        <v>0</v>
      </c>
      <c r="D1852" s="83">
        <v>0</v>
      </c>
      <c r="E1852" s="68">
        <v>0</v>
      </c>
    </row>
    <row r="1853" spans="1:5" ht="15" x14ac:dyDescent="0.2">
      <c r="A1853" s="48">
        <v>1852</v>
      </c>
      <c r="B1853" s="67">
        <v>10.78</v>
      </c>
      <c r="C1853" s="68">
        <v>0</v>
      </c>
      <c r="D1853" s="83">
        <v>0</v>
      </c>
      <c r="E1853" s="68">
        <v>0</v>
      </c>
    </row>
    <row r="1854" spans="1:5" ht="15" x14ac:dyDescent="0.2">
      <c r="A1854" s="48">
        <v>1853</v>
      </c>
      <c r="B1854" s="67">
        <v>8.9600000000000009</v>
      </c>
      <c r="C1854" s="68">
        <v>0</v>
      </c>
      <c r="D1854" s="83">
        <v>0</v>
      </c>
      <c r="E1854" s="68">
        <v>0</v>
      </c>
    </row>
    <row r="1855" spans="1:5" ht="15" x14ac:dyDescent="0.2">
      <c r="A1855" s="48">
        <v>1854</v>
      </c>
      <c r="B1855" s="67">
        <v>7.17</v>
      </c>
      <c r="C1855" s="67">
        <v>1.7500000000000002E-2</v>
      </c>
      <c r="D1855" s="83">
        <v>0</v>
      </c>
      <c r="E1855" s="69">
        <v>0.20897214285714288</v>
      </c>
    </row>
    <row r="1856" spans="1:5" ht="15" x14ac:dyDescent="0.2">
      <c r="A1856" s="48">
        <v>1855</v>
      </c>
      <c r="B1856" s="67">
        <v>5.88</v>
      </c>
      <c r="C1856" s="67">
        <v>0.37340954022988498</v>
      </c>
      <c r="D1856" s="84">
        <v>2.8971428571428572E-2</v>
      </c>
      <c r="E1856" s="67">
        <v>8.0675501785714285</v>
      </c>
    </row>
    <row r="1857" spans="1:5" ht="15" x14ac:dyDescent="0.2">
      <c r="A1857" s="48">
        <v>1856</v>
      </c>
      <c r="B1857" s="67">
        <v>3.67</v>
      </c>
      <c r="C1857" s="67">
        <v>1.7866851396648047</v>
      </c>
      <c r="D1857" s="84">
        <v>0.34431428571428574</v>
      </c>
      <c r="E1857" s="67">
        <v>26.42724446428571</v>
      </c>
    </row>
    <row r="1858" spans="1:5" ht="15" x14ac:dyDescent="0.2">
      <c r="A1858" s="48">
        <v>1857</v>
      </c>
      <c r="B1858" s="67">
        <v>6.38</v>
      </c>
      <c r="C1858" s="67">
        <v>3.4684230083565448</v>
      </c>
      <c r="D1858" s="84">
        <v>1.3414666666666675</v>
      </c>
      <c r="E1858" s="67">
        <v>38.459507857142853</v>
      </c>
    </row>
    <row r="1859" spans="1:5" ht="15" x14ac:dyDescent="0.2">
      <c r="A1859" s="48">
        <v>1858</v>
      </c>
      <c r="B1859" s="67">
        <v>4.3499999999999996</v>
      </c>
      <c r="C1859" s="67">
        <v>4.84851113888889</v>
      </c>
      <c r="D1859" s="84">
        <v>2.7260072727272728</v>
      </c>
      <c r="E1859" s="67">
        <v>44.371247142857136</v>
      </c>
    </row>
    <row r="1860" spans="1:5" ht="15" x14ac:dyDescent="0.2">
      <c r="A1860" s="48">
        <v>1859</v>
      </c>
      <c r="B1860" s="67">
        <v>7.22</v>
      </c>
      <c r="C1860" s="67">
        <v>5.5659580501392796</v>
      </c>
      <c r="D1860" s="84">
        <v>3.371764285714284</v>
      </c>
      <c r="E1860" s="67">
        <v>47.937899464285714</v>
      </c>
    </row>
    <row r="1861" spans="1:5" ht="15" x14ac:dyDescent="0.2">
      <c r="A1861" s="48">
        <v>1860</v>
      </c>
      <c r="B1861" s="67">
        <v>9.74</v>
      </c>
      <c r="C1861" s="67">
        <v>5.5604566111111096</v>
      </c>
      <c r="D1861" s="84">
        <v>3.6748714285714281</v>
      </c>
      <c r="E1861" s="67">
        <v>48.008893035714273</v>
      </c>
    </row>
    <row r="1862" spans="1:5" ht="15" x14ac:dyDescent="0.2">
      <c r="A1862" s="48">
        <v>1861</v>
      </c>
      <c r="B1862" s="67">
        <v>9.89</v>
      </c>
      <c r="C1862" s="67">
        <v>5.4567020555555583</v>
      </c>
      <c r="D1862" s="84">
        <v>3.6309642857142852</v>
      </c>
      <c r="E1862" s="67">
        <v>47.730091964285705</v>
      </c>
    </row>
    <row r="1863" spans="1:5" ht="15" x14ac:dyDescent="0.2">
      <c r="A1863" s="48">
        <v>1862</v>
      </c>
      <c r="B1863" s="67">
        <v>9.15</v>
      </c>
      <c r="C1863" s="67">
        <v>5.1674466295264612</v>
      </c>
      <c r="D1863" s="84">
        <v>3.3231000000000006</v>
      </c>
      <c r="E1863" s="67">
        <v>45.087336607142866</v>
      </c>
    </row>
    <row r="1864" spans="1:5" ht="15" x14ac:dyDescent="0.2">
      <c r="A1864" s="48">
        <v>1863</v>
      </c>
      <c r="B1864" s="67">
        <v>11.38</v>
      </c>
      <c r="C1864" s="67">
        <v>4.1951484722222245</v>
      </c>
      <c r="D1864" s="84">
        <v>2.5383927272727269</v>
      </c>
      <c r="E1864" s="67">
        <v>43.226276250000012</v>
      </c>
    </row>
    <row r="1865" spans="1:5" ht="15" x14ac:dyDescent="0.2">
      <c r="A1865" s="48">
        <v>1864</v>
      </c>
      <c r="B1865" s="67">
        <v>13.74</v>
      </c>
      <c r="C1865" s="67">
        <v>3.0894752367688039</v>
      </c>
      <c r="D1865" s="84">
        <v>1.5610666666666666</v>
      </c>
      <c r="E1865" s="67">
        <v>37.650419642857145</v>
      </c>
    </row>
    <row r="1866" spans="1:5" ht="15" x14ac:dyDescent="0.2">
      <c r="A1866" s="48">
        <v>1865</v>
      </c>
      <c r="B1866" s="67">
        <v>14.86</v>
      </c>
      <c r="C1866" s="67">
        <v>1.7122515492957744</v>
      </c>
      <c r="D1866" s="84">
        <v>0.68550638297872346</v>
      </c>
      <c r="E1866" s="67">
        <v>20.971178035714285</v>
      </c>
    </row>
    <row r="1867" spans="1:5" ht="15" x14ac:dyDescent="0.2">
      <c r="A1867" s="48">
        <v>1866</v>
      </c>
      <c r="B1867" s="67">
        <v>13.88</v>
      </c>
      <c r="C1867" s="67">
        <v>0.45541219999999999</v>
      </c>
      <c r="D1867" s="84">
        <v>7.3894736842105277E-2</v>
      </c>
      <c r="E1867" s="67">
        <v>3.2750383636363645</v>
      </c>
    </row>
    <row r="1868" spans="1:5" ht="15" x14ac:dyDescent="0.2">
      <c r="A1868" s="48">
        <v>1867</v>
      </c>
      <c r="B1868" s="67">
        <v>13.85</v>
      </c>
      <c r="C1868" s="67">
        <v>3.5197938144329893E-2</v>
      </c>
      <c r="D1868" s="83">
        <v>0</v>
      </c>
      <c r="E1868" s="68">
        <v>0</v>
      </c>
    </row>
    <row r="1869" spans="1:5" ht="15" x14ac:dyDescent="0.2">
      <c r="A1869" s="48">
        <v>1868</v>
      </c>
      <c r="B1869" s="67">
        <v>12.09</v>
      </c>
      <c r="C1869" s="68">
        <v>0</v>
      </c>
      <c r="D1869" s="83">
        <v>0</v>
      </c>
      <c r="E1869" s="68">
        <v>0</v>
      </c>
    </row>
    <row r="1870" spans="1:5" ht="15" x14ac:dyDescent="0.2">
      <c r="A1870" s="48">
        <v>1869</v>
      </c>
      <c r="B1870" s="67">
        <v>11.98</v>
      </c>
      <c r="C1870" s="68">
        <v>0</v>
      </c>
      <c r="D1870" s="83">
        <v>0</v>
      </c>
      <c r="E1870" s="68">
        <v>0</v>
      </c>
    </row>
    <row r="1871" spans="1:5" ht="15" x14ac:dyDescent="0.2">
      <c r="A1871" s="48">
        <v>1870</v>
      </c>
      <c r="B1871" s="67">
        <v>11.79</v>
      </c>
      <c r="C1871" s="68">
        <v>0</v>
      </c>
      <c r="D1871" s="83">
        <v>0</v>
      </c>
      <c r="E1871" s="68">
        <v>0</v>
      </c>
    </row>
    <row r="1872" spans="1:5" ht="15" x14ac:dyDescent="0.2">
      <c r="A1872" s="48">
        <v>1871</v>
      </c>
      <c r="B1872" s="67">
        <v>11.78</v>
      </c>
      <c r="C1872" s="68">
        <v>0</v>
      </c>
      <c r="D1872" s="83">
        <v>0</v>
      </c>
      <c r="E1872" s="68">
        <v>0</v>
      </c>
    </row>
    <row r="1873" spans="1:5" ht="15" x14ac:dyDescent="0.2">
      <c r="A1873" s="48">
        <v>1872</v>
      </c>
      <c r="B1873" s="67">
        <v>12.27</v>
      </c>
      <c r="C1873" s="68">
        <v>0</v>
      </c>
      <c r="D1873" s="83">
        <v>0</v>
      </c>
      <c r="E1873" s="68">
        <v>0</v>
      </c>
    </row>
    <row r="1874" spans="1:5" ht="15" x14ac:dyDescent="0.2">
      <c r="A1874" s="48">
        <v>1873</v>
      </c>
      <c r="B1874" s="67">
        <v>10.97</v>
      </c>
      <c r="C1874" s="68">
        <v>0</v>
      </c>
      <c r="D1874" s="83">
        <v>0</v>
      </c>
      <c r="E1874" s="68">
        <v>0</v>
      </c>
    </row>
    <row r="1875" spans="1:5" ht="15" x14ac:dyDescent="0.2">
      <c r="A1875" s="48">
        <v>1874</v>
      </c>
      <c r="B1875" s="70">
        <v>9.1</v>
      </c>
      <c r="C1875" s="68">
        <v>0</v>
      </c>
      <c r="D1875" s="83">
        <v>0</v>
      </c>
      <c r="E1875" s="68">
        <v>0</v>
      </c>
    </row>
    <row r="1876" spans="1:5" ht="15" x14ac:dyDescent="0.2">
      <c r="A1876" s="48">
        <v>1875</v>
      </c>
      <c r="B1876" s="70">
        <v>11.42</v>
      </c>
      <c r="C1876" s="68">
        <v>0</v>
      </c>
      <c r="D1876" s="83">
        <v>0</v>
      </c>
      <c r="E1876" s="68">
        <v>0</v>
      </c>
    </row>
    <row r="1877" spans="1:5" ht="15" x14ac:dyDescent="0.2">
      <c r="A1877" s="48">
        <v>1876</v>
      </c>
      <c r="B1877" s="70">
        <v>10.78</v>
      </c>
      <c r="C1877" s="68">
        <v>0</v>
      </c>
      <c r="D1877" s="83">
        <v>0</v>
      </c>
      <c r="E1877" s="68">
        <v>0</v>
      </c>
    </row>
    <row r="1878" spans="1:5" ht="15" x14ac:dyDescent="0.2">
      <c r="A1878" s="48">
        <v>1877</v>
      </c>
      <c r="B1878" s="70">
        <v>8.9600000000000009</v>
      </c>
      <c r="C1878" s="68">
        <v>0</v>
      </c>
      <c r="D1878" s="83">
        <v>0</v>
      </c>
      <c r="E1878" s="68">
        <v>0</v>
      </c>
    </row>
    <row r="1879" spans="1:5" ht="15" x14ac:dyDescent="0.2">
      <c r="A1879" s="48">
        <v>1878</v>
      </c>
      <c r="B1879" s="70">
        <v>7.17</v>
      </c>
      <c r="C1879" s="67">
        <v>1.7500000000000002E-2</v>
      </c>
      <c r="D1879" s="83">
        <v>0</v>
      </c>
      <c r="E1879" s="69">
        <v>0.20897214285714288</v>
      </c>
    </row>
    <row r="1880" spans="1:5" ht="15" x14ac:dyDescent="0.2">
      <c r="A1880" s="48">
        <v>1879</v>
      </c>
      <c r="B1880" s="70">
        <v>5.88</v>
      </c>
      <c r="C1880" s="67">
        <v>0.37340954022988498</v>
      </c>
      <c r="D1880" s="84">
        <v>2.8971428571428572E-2</v>
      </c>
      <c r="E1880" s="67">
        <v>8.0675501785714285</v>
      </c>
    </row>
    <row r="1881" spans="1:5" ht="15" x14ac:dyDescent="0.2">
      <c r="A1881" s="48">
        <v>1880</v>
      </c>
      <c r="B1881" s="70">
        <v>3.67</v>
      </c>
      <c r="C1881" s="67">
        <v>1.7866851396648047</v>
      </c>
      <c r="D1881" s="84">
        <v>0.34431428571428574</v>
      </c>
      <c r="E1881" s="67">
        <v>26.42724446428571</v>
      </c>
    </row>
    <row r="1882" spans="1:5" ht="15" x14ac:dyDescent="0.2">
      <c r="A1882" s="48">
        <v>1881</v>
      </c>
      <c r="B1882" s="70">
        <v>6.38</v>
      </c>
      <c r="C1882" s="67">
        <v>3.4684230083565448</v>
      </c>
      <c r="D1882" s="84">
        <v>1.3414666666666675</v>
      </c>
      <c r="E1882" s="67">
        <v>38.459507857142853</v>
      </c>
    </row>
    <row r="1883" spans="1:5" ht="15" x14ac:dyDescent="0.2">
      <c r="A1883" s="48">
        <v>1882</v>
      </c>
      <c r="B1883" s="70">
        <v>4.3499999999999996</v>
      </c>
      <c r="C1883" s="67">
        <v>4.84851113888889</v>
      </c>
      <c r="D1883" s="84">
        <v>2.7260072727272728</v>
      </c>
      <c r="E1883" s="67">
        <v>44.371247142857136</v>
      </c>
    </row>
    <row r="1884" spans="1:5" ht="15" x14ac:dyDescent="0.2">
      <c r="A1884" s="48">
        <v>1883</v>
      </c>
      <c r="B1884" s="70">
        <v>7.22</v>
      </c>
      <c r="C1884" s="67">
        <v>5.5659580501392796</v>
      </c>
      <c r="D1884" s="84">
        <v>3.371764285714284</v>
      </c>
      <c r="E1884" s="67">
        <v>47.937899464285714</v>
      </c>
    </row>
    <row r="1885" spans="1:5" ht="15" x14ac:dyDescent="0.2">
      <c r="A1885" s="48">
        <v>1884</v>
      </c>
      <c r="B1885" s="70">
        <v>9.74</v>
      </c>
      <c r="C1885" s="67">
        <v>5.5604566111111096</v>
      </c>
      <c r="D1885" s="84">
        <v>3.6748714285714281</v>
      </c>
      <c r="E1885" s="67">
        <v>48.008893035714273</v>
      </c>
    </row>
    <row r="1886" spans="1:5" ht="15" x14ac:dyDescent="0.2">
      <c r="A1886" s="48">
        <v>1885</v>
      </c>
      <c r="B1886" s="70">
        <v>9.89</v>
      </c>
      <c r="C1886" s="67">
        <v>5.4567020555555583</v>
      </c>
      <c r="D1886" s="84">
        <v>3.6309642857142852</v>
      </c>
      <c r="E1886" s="67">
        <v>47.730091964285705</v>
      </c>
    </row>
    <row r="1887" spans="1:5" ht="15" x14ac:dyDescent="0.2">
      <c r="A1887" s="48">
        <v>1886</v>
      </c>
      <c r="B1887" s="70">
        <v>9.15</v>
      </c>
      <c r="C1887" s="67">
        <v>5.1674466295264612</v>
      </c>
      <c r="D1887" s="84">
        <v>3.3231000000000006</v>
      </c>
      <c r="E1887" s="67">
        <v>45.087336607142866</v>
      </c>
    </row>
    <row r="1888" spans="1:5" ht="15" x14ac:dyDescent="0.2">
      <c r="A1888" s="48">
        <v>1887</v>
      </c>
      <c r="B1888" s="70">
        <v>11.38</v>
      </c>
      <c r="C1888" s="67">
        <v>4.1951484722222245</v>
      </c>
      <c r="D1888" s="84">
        <v>2.5383927272727269</v>
      </c>
      <c r="E1888" s="67">
        <v>43.226276250000012</v>
      </c>
    </row>
    <row r="1889" spans="1:5" ht="15" x14ac:dyDescent="0.2">
      <c r="A1889" s="48">
        <v>1888</v>
      </c>
      <c r="B1889" s="70">
        <v>13.74</v>
      </c>
      <c r="C1889" s="67">
        <v>3.0894752367688039</v>
      </c>
      <c r="D1889" s="84">
        <v>1.5610666666666666</v>
      </c>
      <c r="E1889" s="67">
        <v>37.650419642857145</v>
      </c>
    </row>
    <row r="1890" spans="1:5" ht="15" x14ac:dyDescent="0.2">
      <c r="A1890" s="48">
        <v>1889</v>
      </c>
      <c r="B1890" s="70">
        <v>14.86</v>
      </c>
      <c r="C1890" s="67">
        <v>1.7122515492957744</v>
      </c>
      <c r="D1890" s="84">
        <v>0.68550638297872346</v>
      </c>
      <c r="E1890" s="67">
        <v>20.971178035714285</v>
      </c>
    </row>
    <row r="1891" spans="1:5" ht="15" x14ac:dyDescent="0.2">
      <c r="A1891" s="48">
        <v>1890</v>
      </c>
      <c r="B1891" s="70">
        <v>13.88</v>
      </c>
      <c r="C1891" s="67">
        <v>0.45541219999999999</v>
      </c>
      <c r="D1891" s="84">
        <v>7.3894736842105277E-2</v>
      </c>
      <c r="E1891" s="67">
        <v>3.2750383636363645</v>
      </c>
    </row>
    <row r="1892" spans="1:5" ht="15" x14ac:dyDescent="0.2">
      <c r="A1892" s="48">
        <v>1891</v>
      </c>
      <c r="B1892" s="70">
        <v>13.85</v>
      </c>
      <c r="C1892" s="67">
        <v>3.5197938144329893E-2</v>
      </c>
      <c r="D1892" s="83">
        <v>0</v>
      </c>
      <c r="E1892" s="68">
        <v>0</v>
      </c>
    </row>
    <row r="1893" spans="1:5" ht="15" x14ac:dyDescent="0.2">
      <c r="A1893" s="48">
        <v>1892</v>
      </c>
      <c r="B1893" s="70">
        <v>12.09</v>
      </c>
      <c r="C1893" s="68">
        <v>0</v>
      </c>
      <c r="D1893" s="83">
        <v>0</v>
      </c>
      <c r="E1893" s="68">
        <v>0</v>
      </c>
    </row>
    <row r="1894" spans="1:5" ht="15" x14ac:dyDescent="0.2">
      <c r="A1894" s="48">
        <v>1893</v>
      </c>
      <c r="B1894" s="70">
        <v>11.98</v>
      </c>
      <c r="C1894" s="68">
        <v>0</v>
      </c>
      <c r="D1894" s="83">
        <v>0</v>
      </c>
      <c r="E1894" s="68">
        <v>0</v>
      </c>
    </row>
    <row r="1895" spans="1:5" ht="15" x14ac:dyDescent="0.2">
      <c r="A1895" s="48">
        <v>1894</v>
      </c>
      <c r="B1895" s="70">
        <v>11.79</v>
      </c>
      <c r="C1895" s="68">
        <v>0</v>
      </c>
      <c r="D1895" s="83">
        <v>0</v>
      </c>
      <c r="E1895" s="68">
        <v>0</v>
      </c>
    </row>
    <row r="1896" spans="1:5" ht="15" x14ac:dyDescent="0.2">
      <c r="A1896" s="48">
        <v>1895</v>
      </c>
      <c r="B1896" s="70">
        <v>11.78</v>
      </c>
      <c r="C1896" s="68">
        <v>0</v>
      </c>
      <c r="D1896" s="83">
        <v>0</v>
      </c>
      <c r="E1896" s="68">
        <v>0</v>
      </c>
    </row>
    <row r="1897" spans="1:5" ht="15" x14ac:dyDescent="0.2">
      <c r="A1897" s="48">
        <v>1896</v>
      </c>
      <c r="B1897" s="70">
        <v>12.27</v>
      </c>
      <c r="C1897" s="68">
        <v>0</v>
      </c>
      <c r="D1897" s="83">
        <v>0</v>
      </c>
      <c r="E1897" s="68">
        <v>0</v>
      </c>
    </row>
    <row r="1898" spans="1:5" ht="15" x14ac:dyDescent="0.2">
      <c r="A1898" s="48">
        <v>1897</v>
      </c>
      <c r="B1898" s="67">
        <v>10.97</v>
      </c>
      <c r="C1898" s="68">
        <v>0</v>
      </c>
      <c r="D1898" s="83">
        <v>0</v>
      </c>
      <c r="E1898" s="68">
        <v>0</v>
      </c>
    </row>
    <row r="1899" spans="1:5" ht="15" x14ac:dyDescent="0.2">
      <c r="A1899" s="48">
        <v>1898</v>
      </c>
      <c r="B1899" s="70">
        <v>9.1</v>
      </c>
      <c r="C1899" s="68">
        <v>0</v>
      </c>
      <c r="D1899" s="83">
        <v>0</v>
      </c>
      <c r="E1899" s="68">
        <v>0</v>
      </c>
    </row>
    <row r="1900" spans="1:5" ht="15" x14ac:dyDescent="0.2">
      <c r="A1900" s="48">
        <v>1899</v>
      </c>
      <c r="B1900" s="70">
        <v>11.42</v>
      </c>
      <c r="C1900" s="68">
        <v>0</v>
      </c>
      <c r="D1900" s="83">
        <v>0</v>
      </c>
      <c r="E1900" s="68">
        <v>0</v>
      </c>
    </row>
    <row r="1901" spans="1:5" ht="15" x14ac:dyDescent="0.2">
      <c r="A1901" s="48">
        <v>1900</v>
      </c>
      <c r="B1901" s="70">
        <v>10.78</v>
      </c>
      <c r="C1901" s="68">
        <v>0</v>
      </c>
      <c r="D1901" s="83">
        <v>0</v>
      </c>
      <c r="E1901" s="68">
        <v>0</v>
      </c>
    </row>
    <row r="1902" spans="1:5" ht="15" x14ac:dyDescent="0.2">
      <c r="A1902" s="48">
        <v>1901</v>
      </c>
      <c r="B1902" s="70">
        <v>8.9600000000000009</v>
      </c>
      <c r="C1902" s="68">
        <v>0</v>
      </c>
      <c r="D1902" s="83">
        <v>0</v>
      </c>
      <c r="E1902" s="68">
        <v>0</v>
      </c>
    </row>
    <row r="1903" spans="1:5" ht="15" x14ac:dyDescent="0.2">
      <c r="A1903" s="48">
        <v>1902</v>
      </c>
      <c r="B1903" s="70">
        <v>7.17</v>
      </c>
      <c r="C1903" s="67">
        <v>1.7500000000000002E-2</v>
      </c>
      <c r="D1903" s="83">
        <v>0</v>
      </c>
      <c r="E1903" s="69">
        <v>0.20897214285714288</v>
      </c>
    </row>
    <row r="1904" spans="1:5" ht="15" x14ac:dyDescent="0.2">
      <c r="A1904" s="48">
        <v>1903</v>
      </c>
      <c r="B1904" s="70">
        <v>5.88</v>
      </c>
      <c r="C1904" s="67">
        <v>0.37340954022988498</v>
      </c>
      <c r="D1904" s="84">
        <v>2.8971428571428572E-2</v>
      </c>
      <c r="E1904" s="67">
        <v>8.0675501785714285</v>
      </c>
    </row>
    <row r="1905" spans="1:5" ht="15" x14ac:dyDescent="0.2">
      <c r="A1905" s="48">
        <v>1904</v>
      </c>
      <c r="B1905" s="70">
        <v>3.67</v>
      </c>
      <c r="C1905" s="67">
        <v>1.7866851396648047</v>
      </c>
      <c r="D1905" s="84">
        <v>0.34431428571428574</v>
      </c>
      <c r="E1905" s="67">
        <v>26.42724446428571</v>
      </c>
    </row>
    <row r="1906" spans="1:5" ht="15" x14ac:dyDescent="0.2">
      <c r="A1906" s="48">
        <v>1905</v>
      </c>
      <c r="B1906" s="70">
        <v>6.38</v>
      </c>
      <c r="C1906" s="67">
        <v>3.4684230083565448</v>
      </c>
      <c r="D1906" s="84">
        <v>1.3414666666666675</v>
      </c>
      <c r="E1906" s="67">
        <v>38.459507857142853</v>
      </c>
    </row>
    <row r="1907" spans="1:5" ht="15" x14ac:dyDescent="0.2">
      <c r="A1907" s="48">
        <v>1906</v>
      </c>
      <c r="B1907" s="70">
        <v>4.3499999999999996</v>
      </c>
      <c r="C1907" s="67">
        <v>4.84851113888889</v>
      </c>
      <c r="D1907" s="84">
        <v>2.7260072727272728</v>
      </c>
      <c r="E1907" s="67">
        <v>44.371247142857136</v>
      </c>
    </row>
    <row r="1908" spans="1:5" ht="15" x14ac:dyDescent="0.2">
      <c r="A1908" s="48">
        <v>1907</v>
      </c>
      <c r="B1908" s="70">
        <v>7.22</v>
      </c>
      <c r="C1908" s="67">
        <v>5.5659580501392796</v>
      </c>
      <c r="D1908" s="84">
        <v>3.371764285714284</v>
      </c>
      <c r="E1908" s="67">
        <v>47.937899464285714</v>
      </c>
    </row>
    <row r="1909" spans="1:5" ht="15" x14ac:dyDescent="0.2">
      <c r="A1909" s="48">
        <v>1908</v>
      </c>
      <c r="B1909" s="70">
        <v>9.74</v>
      </c>
      <c r="C1909" s="67">
        <v>5.5604566111111096</v>
      </c>
      <c r="D1909" s="84">
        <v>3.6748714285714281</v>
      </c>
      <c r="E1909" s="67">
        <v>48.008893035714273</v>
      </c>
    </row>
    <row r="1910" spans="1:5" ht="15" x14ac:dyDescent="0.2">
      <c r="A1910" s="48">
        <v>1909</v>
      </c>
      <c r="B1910" s="70">
        <v>9.89</v>
      </c>
      <c r="C1910" s="67">
        <v>5.4567020555555583</v>
      </c>
      <c r="D1910" s="84">
        <v>3.6309642857142852</v>
      </c>
      <c r="E1910" s="67">
        <v>47.730091964285705</v>
      </c>
    </row>
    <row r="1911" spans="1:5" ht="15" x14ac:dyDescent="0.2">
      <c r="A1911" s="48">
        <v>1910</v>
      </c>
      <c r="B1911" s="70">
        <v>9.15</v>
      </c>
      <c r="C1911" s="67">
        <v>5.1674466295264612</v>
      </c>
      <c r="D1911" s="84">
        <v>3.3231000000000006</v>
      </c>
      <c r="E1911" s="67">
        <v>45.087336607142866</v>
      </c>
    </row>
    <row r="1912" spans="1:5" ht="15" x14ac:dyDescent="0.2">
      <c r="A1912" s="48">
        <v>1911</v>
      </c>
      <c r="B1912" s="70">
        <v>11.38</v>
      </c>
      <c r="C1912" s="67">
        <v>4.1951484722222245</v>
      </c>
      <c r="D1912" s="84">
        <v>2.5383927272727269</v>
      </c>
      <c r="E1912" s="67">
        <v>43.226276250000012</v>
      </c>
    </row>
    <row r="1913" spans="1:5" ht="15" x14ac:dyDescent="0.2">
      <c r="A1913" s="48">
        <v>1912</v>
      </c>
      <c r="B1913" s="70">
        <v>13.74</v>
      </c>
      <c r="C1913" s="67">
        <v>3.0894752367688039</v>
      </c>
      <c r="D1913" s="84">
        <v>1.5610666666666666</v>
      </c>
      <c r="E1913" s="67">
        <v>37.650419642857145</v>
      </c>
    </row>
    <row r="1914" spans="1:5" ht="15" x14ac:dyDescent="0.2">
      <c r="A1914" s="48">
        <v>1913</v>
      </c>
      <c r="B1914" s="70">
        <v>14.86</v>
      </c>
      <c r="C1914" s="67">
        <v>1.7122515492957744</v>
      </c>
      <c r="D1914" s="84">
        <v>0.68550638297872346</v>
      </c>
      <c r="E1914" s="67">
        <v>20.971178035714285</v>
      </c>
    </row>
    <row r="1915" spans="1:5" ht="15" x14ac:dyDescent="0.2">
      <c r="A1915" s="48">
        <v>1914</v>
      </c>
      <c r="B1915" s="70">
        <v>13.88</v>
      </c>
      <c r="C1915" s="67">
        <v>0.45541219999999999</v>
      </c>
      <c r="D1915" s="84">
        <v>7.3894736842105277E-2</v>
      </c>
      <c r="E1915" s="67">
        <v>3.2750383636363645</v>
      </c>
    </row>
    <row r="1916" spans="1:5" ht="15" x14ac:dyDescent="0.2">
      <c r="A1916" s="48">
        <v>1915</v>
      </c>
      <c r="B1916" s="70">
        <v>13.85</v>
      </c>
      <c r="C1916" s="67">
        <v>3.5197938144329893E-2</v>
      </c>
      <c r="D1916" s="83">
        <v>0</v>
      </c>
      <c r="E1916" s="68">
        <v>0</v>
      </c>
    </row>
    <row r="1917" spans="1:5" ht="15" x14ac:dyDescent="0.2">
      <c r="A1917" s="48">
        <v>1916</v>
      </c>
      <c r="B1917" s="70">
        <v>12.09</v>
      </c>
      <c r="C1917" s="68">
        <v>0</v>
      </c>
      <c r="D1917" s="83">
        <v>0</v>
      </c>
      <c r="E1917" s="68">
        <v>0</v>
      </c>
    </row>
    <row r="1918" spans="1:5" ht="15" x14ac:dyDescent="0.2">
      <c r="A1918" s="48">
        <v>1917</v>
      </c>
      <c r="B1918" s="70">
        <v>11.98</v>
      </c>
      <c r="C1918" s="68">
        <v>0</v>
      </c>
      <c r="D1918" s="83">
        <v>0</v>
      </c>
      <c r="E1918" s="68">
        <v>0</v>
      </c>
    </row>
    <row r="1919" spans="1:5" ht="15" x14ac:dyDescent="0.2">
      <c r="A1919" s="48">
        <v>1918</v>
      </c>
      <c r="B1919" s="70">
        <v>11.79</v>
      </c>
      <c r="C1919" s="68">
        <v>0</v>
      </c>
      <c r="D1919" s="83">
        <v>0</v>
      </c>
      <c r="E1919" s="68">
        <v>0</v>
      </c>
    </row>
    <row r="1920" spans="1:5" ht="15" x14ac:dyDescent="0.2">
      <c r="A1920" s="48">
        <v>1919</v>
      </c>
      <c r="B1920" s="70">
        <v>11.78</v>
      </c>
      <c r="C1920" s="68">
        <v>0</v>
      </c>
      <c r="D1920" s="83">
        <v>0</v>
      </c>
      <c r="E1920" s="68">
        <v>0</v>
      </c>
    </row>
    <row r="1921" spans="1:5" ht="15" x14ac:dyDescent="0.2">
      <c r="A1921" s="48">
        <v>1920</v>
      </c>
      <c r="B1921" s="70">
        <v>12.27</v>
      </c>
      <c r="C1921" s="68">
        <v>0</v>
      </c>
      <c r="D1921" s="83">
        <v>0</v>
      </c>
      <c r="E1921" s="68">
        <v>0</v>
      </c>
    </row>
    <row r="1922" spans="1:5" ht="15" x14ac:dyDescent="0.2">
      <c r="A1922" s="48">
        <v>1921</v>
      </c>
      <c r="B1922" s="67">
        <v>10.97</v>
      </c>
      <c r="C1922" s="68">
        <v>0</v>
      </c>
      <c r="D1922" s="83">
        <v>0</v>
      </c>
      <c r="E1922" s="68">
        <v>0</v>
      </c>
    </row>
    <row r="1923" spans="1:5" ht="15" x14ac:dyDescent="0.2">
      <c r="A1923" s="48">
        <v>1922</v>
      </c>
      <c r="B1923" s="67">
        <v>9.1</v>
      </c>
      <c r="C1923" s="68">
        <v>0</v>
      </c>
      <c r="D1923" s="83">
        <v>0</v>
      </c>
      <c r="E1923" s="68">
        <v>0</v>
      </c>
    </row>
    <row r="1924" spans="1:5" ht="15" x14ac:dyDescent="0.2">
      <c r="A1924" s="48">
        <v>1923</v>
      </c>
      <c r="B1924" s="67">
        <v>11.42</v>
      </c>
      <c r="C1924" s="68">
        <v>0</v>
      </c>
      <c r="D1924" s="83">
        <v>0</v>
      </c>
      <c r="E1924" s="68">
        <v>0</v>
      </c>
    </row>
    <row r="1925" spans="1:5" ht="15" x14ac:dyDescent="0.2">
      <c r="A1925" s="48">
        <v>1924</v>
      </c>
      <c r="B1925" s="67">
        <v>10.78</v>
      </c>
      <c r="C1925" s="68">
        <v>0</v>
      </c>
      <c r="D1925" s="83">
        <v>0</v>
      </c>
      <c r="E1925" s="68">
        <v>0</v>
      </c>
    </row>
    <row r="1926" spans="1:5" ht="15" x14ac:dyDescent="0.2">
      <c r="A1926" s="48">
        <v>1925</v>
      </c>
      <c r="B1926" s="67">
        <v>8.9600000000000009</v>
      </c>
      <c r="C1926" s="68">
        <v>0</v>
      </c>
      <c r="D1926" s="83">
        <v>0</v>
      </c>
      <c r="E1926" s="68">
        <v>0</v>
      </c>
    </row>
    <row r="1927" spans="1:5" ht="15" x14ac:dyDescent="0.2">
      <c r="A1927" s="48">
        <v>1926</v>
      </c>
      <c r="B1927" s="67">
        <v>7.17</v>
      </c>
      <c r="C1927" s="67">
        <v>1.7500000000000002E-2</v>
      </c>
      <c r="D1927" s="83">
        <v>0</v>
      </c>
      <c r="E1927" s="69">
        <v>0.20897214285714288</v>
      </c>
    </row>
    <row r="1928" spans="1:5" ht="15" x14ac:dyDescent="0.2">
      <c r="A1928" s="48">
        <v>1927</v>
      </c>
      <c r="B1928" s="67">
        <v>5.88</v>
      </c>
      <c r="C1928" s="67">
        <v>0.37340954022988498</v>
      </c>
      <c r="D1928" s="84">
        <v>2.8971428571428572E-2</v>
      </c>
      <c r="E1928" s="67">
        <v>8.0675501785714285</v>
      </c>
    </row>
    <row r="1929" spans="1:5" ht="15" x14ac:dyDescent="0.2">
      <c r="A1929" s="48">
        <v>1928</v>
      </c>
      <c r="B1929" s="67">
        <v>3.67</v>
      </c>
      <c r="C1929" s="67">
        <v>1.7866851396648047</v>
      </c>
      <c r="D1929" s="84">
        <v>0.34431428571428574</v>
      </c>
      <c r="E1929" s="67">
        <v>26.42724446428571</v>
      </c>
    </row>
    <row r="1930" spans="1:5" ht="15" x14ac:dyDescent="0.2">
      <c r="A1930" s="48">
        <v>1929</v>
      </c>
      <c r="B1930" s="67">
        <v>6.38</v>
      </c>
      <c r="C1930" s="67">
        <v>3.4684230083565448</v>
      </c>
      <c r="D1930" s="84">
        <v>1.3414666666666675</v>
      </c>
      <c r="E1930" s="67">
        <v>38.459507857142853</v>
      </c>
    </row>
    <row r="1931" spans="1:5" ht="15" x14ac:dyDescent="0.2">
      <c r="A1931" s="48">
        <v>1930</v>
      </c>
      <c r="B1931" s="67">
        <v>4.3499999999999996</v>
      </c>
      <c r="C1931" s="67">
        <v>4.84851113888889</v>
      </c>
      <c r="D1931" s="84">
        <v>2.7260072727272728</v>
      </c>
      <c r="E1931" s="67">
        <v>44.371247142857136</v>
      </c>
    </row>
    <row r="1932" spans="1:5" ht="15" x14ac:dyDescent="0.2">
      <c r="A1932" s="48">
        <v>1931</v>
      </c>
      <c r="B1932" s="67">
        <v>7.22</v>
      </c>
      <c r="C1932" s="67">
        <v>5.5659580501392796</v>
      </c>
      <c r="D1932" s="84">
        <v>3.371764285714284</v>
      </c>
      <c r="E1932" s="67">
        <v>47.937899464285714</v>
      </c>
    </row>
    <row r="1933" spans="1:5" ht="15" x14ac:dyDescent="0.2">
      <c r="A1933" s="48">
        <v>1932</v>
      </c>
      <c r="B1933" s="67">
        <v>9.74</v>
      </c>
      <c r="C1933" s="67">
        <v>5.5604566111111096</v>
      </c>
      <c r="D1933" s="84">
        <v>3.6748714285714281</v>
      </c>
      <c r="E1933" s="67">
        <v>48.008893035714273</v>
      </c>
    </row>
    <row r="1934" spans="1:5" ht="15" x14ac:dyDescent="0.2">
      <c r="A1934" s="48">
        <v>1933</v>
      </c>
      <c r="B1934" s="67">
        <v>9.89</v>
      </c>
      <c r="C1934" s="67">
        <v>5.4567020555555583</v>
      </c>
      <c r="D1934" s="84">
        <v>3.6309642857142852</v>
      </c>
      <c r="E1934" s="67">
        <v>47.730091964285705</v>
      </c>
    </row>
    <row r="1935" spans="1:5" ht="15" x14ac:dyDescent="0.2">
      <c r="A1935" s="48">
        <v>1934</v>
      </c>
      <c r="B1935" s="67">
        <v>9.15</v>
      </c>
      <c r="C1935" s="67">
        <v>5.1674466295264612</v>
      </c>
      <c r="D1935" s="84">
        <v>3.3231000000000006</v>
      </c>
      <c r="E1935" s="67">
        <v>45.087336607142866</v>
      </c>
    </row>
    <row r="1936" spans="1:5" ht="15" x14ac:dyDescent="0.2">
      <c r="A1936" s="48">
        <v>1935</v>
      </c>
      <c r="B1936" s="67">
        <v>11.38</v>
      </c>
      <c r="C1936" s="67">
        <v>4.1951484722222245</v>
      </c>
      <c r="D1936" s="84">
        <v>2.5383927272727269</v>
      </c>
      <c r="E1936" s="67">
        <v>43.226276250000012</v>
      </c>
    </row>
    <row r="1937" spans="1:5" ht="15" x14ac:dyDescent="0.2">
      <c r="A1937" s="48">
        <v>1936</v>
      </c>
      <c r="B1937" s="67">
        <v>13.74</v>
      </c>
      <c r="C1937" s="67">
        <v>3.0894752367688039</v>
      </c>
      <c r="D1937" s="84">
        <v>1.5610666666666666</v>
      </c>
      <c r="E1937" s="67">
        <v>37.650419642857145</v>
      </c>
    </row>
    <row r="1938" spans="1:5" ht="15" x14ac:dyDescent="0.2">
      <c r="A1938" s="48">
        <v>1937</v>
      </c>
      <c r="B1938" s="67">
        <v>14.86</v>
      </c>
      <c r="C1938" s="67">
        <v>1.7122515492957744</v>
      </c>
      <c r="D1938" s="84">
        <v>0.68550638297872346</v>
      </c>
      <c r="E1938" s="67">
        <v>20.971178035714285</v>
      </c>
    </row>
    <row r="1939" spans="1:5" ht="15" x14ac:dyDescent="0.2">
      <c r="A1939" s="48">
        <v>1938</v>
      </c>
      <c r="B1939" s="67">
        <v>13.88</v>
      </c>
      <c r="C1939" s="67">
        <v>0.45541219999999999</v>
      </c>
      <c r="D1939" s="84">
        <v>7.3894736842105277E-2</v>
      </c>
      <c r="E1939" s="67">
        <v>3.2750383636363645</v>
      </c>
    </row>
    <row r="1940" spans="1:5" ht="15" x14ac:dyDescent="0.2">
      <c r="A1940" s="48">
        <v>1939</v>
      </c>
      <c r="B1940" s="67">
        <v>13.85</v>
      </c>
      <c r="C1940" s="67">
        <v>3.5197938144329893E-2</v>
      </c>
      <c r="D1940" s="83">
        <v>0</v>
      </c>
      <c r="E1940" s="68">
        <v>0</v>
      </c>
    </row>
    <row r="1941" spans="1:5" ht="15" x14ac:dyDescent="0.2">
      <c r="A1941" s="48">
        <v>1940</v>
      </c>
      <c r="B1941" s="67">
        <v>12.09</v>
      </c>
      <c r="C1941" s="68">
        <v>0</v>
      </c>
      <c r="D1941" s="83">
        <v>0</v>
      </c>
      <c r="E1941" s="68">
        <v>0</v>
      </c>
    </row>
    <row r="1942" spans="1:5" ht="15" x14ac:dyDescent="0.2">
      <c r="A1942" s="48">
        <v>1941</v>
      </c>
      <c r="B1942" s="67">
        <v>11.98</v>
      </c>
      <c r="C1942" s="68">
        <v>0</v>
      </c>
      <c r="D1942" s="83">
        <v>0</v>
      </c>
      <c r="E1942" s="68">
        <v>0</v>
      </c>
    </row>
    <row r="1943" spans="1:5" ht="15" x14ac:dyDescent="0.2">
      <c r="A1943" s="48">
        <v>1942</v>
      </c>
      <c r="B1943" s="67">
        <v>11.79</v>
      </c>
      <c r="C1943" s="68">
        <v>0</v>
      </c>
      <c r="D1943" s="83">
        <v>0</v>
      </c>
      <c r="E1943" s="68">
        <v>0</v>
      </c>
    </row>
    <row r="1944" spans="1:5" ht="15" x14ac:dyDescent="0.2">
      <c r="A1944" s="48">
        <v>1943</v>
      </c>
      <c r="B1944" s="67">
        <v>11.78</v>
      </c>
      <c r="C1944" s="68">
        <v>0</v>
      </c>
      <c r="D1944" s="83">
        <v>0</v>
      </c>
      <c r="E1944" s="68">
        <v>0</v>
      </c>
    </row>
    <row r="1945" spans="1:5" ht="15" x14ac:dyDescent="0.2">
      <c r="A1945" s="48">
        <v>1944</v>
      </c>
      <c r="B1945" s="67">
        <v>12.27</v>
      </c>
      <c r="C1945" s="68">
        <v>0</v>
      </c>
      <c r="D1945" s="83">
        <v>0</v>
      </c>
      <c r="E1945" s="68">
        <v>0</v>
      </c>
    </row>
    <row r="1946" spans="1:5" ht="15" x14ac:dyDescent="0.2">
      <c r="A1946" s="48">
        <v>1945</v>
      </c>
      <c r="B1946" s="67">
        <v>10.97</v>
      </c>
      <c r="C1946" s="68">
        <v>0</v>
      </c>
      <c r="D1946" s="83">
        <v>0</v>
      </c>
      <c r="E1946" s="68">
        <v>0</v>
      </c>
    </row>
    <row r="1947" spans="1:5" ht="15" x14ac:dyDescent="0.2">
      <c r="A1947" s="48">
        <v>1946</v>
      </c>
      <c r="B1947" s="67">
        <v>9.1</v>
      </c>
      <c r="C1947" s="68">
        <v>0</v>
      </c>
      <c r="D1947" s="83">
        <v>0</v>
      </c>
      <c r="E1947" s="68">
        <v>0</v>
      </c>
    </row>
    <row r="1948" spans="1:5" ht="15" x14ac:dyDescent="0.2">
      <c r="A1948" s="48">
        <v>1947</v>
      </c>
      <c r="B1948" s="67">
        <v>11.42</v>
      </c>
      <c r="C1948" s="68">
        <v>0</v>
      </c>
      <c r="D1948" s="83">
        <v>0</v>
      </c>
      <c r="E1948" s="68">
        <v>0</v>
      </c>
    </row>
    <row r="1949" spans="1:5" ht="15" x14ac:dyDescent="0.2">
      <c r="A1949" s="48">
        <v>1948</v>
      </c>
      <c r="B1949" s="67">
        <v>10.78</v>
      </c>
      <c r="C1949" s="68">
        <v>0</v>
      </c>
      <c r="D1949" s="83">
        <v>0</v>
      </c>
      <c r="E1949" s="68">
        <v>0</v>
      </c>
    </row>
    <row r="1950" spans="1:5" ht="15" x14ac:dyDescent="0.2">
      <c r="A1950" s="48">
        <v>1949</v>
      </c>
      <c r="B1950" s="67">
        <v>8.9600000000000009</v>
      </c>
      <c r="C1950" s="68">
        <v>0</v>
      </c>
      <c r="D1950" s="83">
        <v>0</v>
      </c>
      <c r="E1950" s="68">
        <v>0</v>
      </c>
    </row>
    <row r="1951" spans="1:5" ht="15" x14ac:dyDescent="0.2">
      <c r="A1951" s="48">
        <v>1950</v>
      </c>
      <c r="B1951" s="67">
        <v>7.17</v>
      </c>
      <c r="C1951" s="67">
        <v>1.7500000000000002E-2</v>
      </c>
      <c r="D1951" s="83">
        <v>0</v>
      </c>
      <c r="E1951" s="69">
        <v>0.20897214285714288</v>
      </c>
    </row>
    <row r="1952" spans="1:5" ht="15" x14ac:dyDescent="0.2">
      <c r="A1952" s="48">
        <v>1951</v>
      </c>
      <c r="B1952" s="67">
        <v>5.88</v>
      </c>
      <c r="C1952" s="67">
        <v>0.37340954022988498</v>
      </c>
      <c r="D1952" s="84">
        <v>2.8971428571428572E-2</v>
      </c>
      <c r="E1952" s="67">
        <v>8.0675501785714285</v>
      </c>
    </row>
    <row r="1953" spans="1:5" ht="15" x14ac:dyDescent="0.2">
      <c r="A1953" s="48">
        <v>1952</v>
      </c>
      <c r="B1953" s="67">
        <v>3.67</v>
      </c>
      <c r="C1953" s="67">
        <v>1.7866851396648047</v>
      </c>
      <c r="D1953" s="84">
        <v>0.34431428571428574</v>
      </c>
      <c r="E1953" s="67">
        <v>26.42724446428571</v>
      </c>
    </row>
    <row r="1954" spans="1:5" ht="15" x14ac:dyDescent="0.2">
      <c r="A1954" s="48">
        <v>1953</v>
      </c>
      <c r="B1954" s="67">
        <v>6.38</v>
      </c>
      <c r="C1954" s="67">
        <v>3.4684230083565448</v>
      </c>
      <c r="D1954" s="84">
        <v>1.3414666666666675</v>
      </c>
      <c r="E1954" s="67">
        <v>38.459507857142853</v>
      </c>
    </row>
    <row r="1955" spans="1:5" ht="15" x14ac:dyDescent="0.2">
      <c r="A1955" s="48">
        <v>1954</v>
      </c>
      <c r="B1955" s="67">
        <v>4.3499999999999996</v>
      </c>
      <c r="C1955" s="67">
        <v>4.84851113888889</v>
      </c>
      <c r="D1955" s="84">
        <v>2.7260072727272728</v>
      </c>
      <c r="E1955" s="67">
        <v>44.371247142857136</v>
      </c>
    </row>
    <row r="1956" spans="1:5" ht="15" x14ac:dyDescent="0.2">
      <c r="A1956" s="48">
        <v>1955</v>
      </c>
      <c r="B1956" s="67">
        <v>7.22</v>
      </c>
      <c r="C1956" s="67">
        <v>5.5659580501392796</v>
      </c>
      <c r="D1956" s="84">
        <v>3.371764285714284</v>
      </c>
      <c r="E1956" s="67">
        <v>47.937899464285714</v>
      </c>
    </row>
    <row r="1957" spans="1:5" ht="15" x14ac:dyDescent="0.2">
      <c r="A1957" s="48">
        <v>1956</v>
      </c>
      <c r="B1957" s="67">
        <v>9.74</v>
      </c>
      <c r="C1957" s="67">
        <v>5.5604566111111096</v>
      </c>
      <c r="D1957" s="84">
        <v>3.6748714285714281</v>
      </c>
      <c r="E1957" s="67">
        <v>48.008893035714273</v>
      </c>
    </row>
    <row r="1958" spans="1:5" ht="15" x14ac:dyDescent="0.2">
      <c r="A1958" s="48">
        <v>1957</v>
      </c>
      <c r="B1958" s="67">
        <v>9.89</v>
      </c>
      <c r="C1958" s="67">
        <v>5.4567020555555583</v>
      </c>
      <c r="D1958" s="84">
        <v>3.6309642857142852</v>
      </c>
      <c r="E1958" s="67">
        <v>47.730091964285705</v>
      </c>
    </row>
    <row r="1959" spans="1:5" ht="15" x14ac:dyDescent="0.2">
      <c r="A1959" s="48">
        <v>1958</v>
      </c>
      <c r="B1959" s="67">
        <v>9.15</v>
      </c>
      <c r="C1959" s="67">
        <v>5.1674466295264612</v>
      </c>
      <c r="D1959" s="84">
        <v>3.3231000000000006</v>
      </c>
      <c r="E1959" s="67">
        <v>45.087336607142866</v>
      </c>
    </row>
    <row r="1960" spans="1:5" ht="15" x14ac:dyDescent="0.2">
      <c r="A1960" s="48">
        <v>1959</v>
      </c>
      <c r="B1960" s="67">
        <v>11.38</v>
      </c>
      <c r="C1960" s="67">
        <v>4.1951484722222245</v>
      </c>
      <c r="D1960" s="84">
        <v>2.5383927272727269</v>
      </c>
      <c r="E1960" s="67">
        <v>43.226276250000012</v>
      </c>
    </row>
    <row r="1961" spans="1:5" ht="15" x14ac:dyDescent="0.2">
      <c r="A1961" s="48">
        <v>1960</v>
      </c>
      <c r="B1961" s="67">
        <v>13.74</v>
      </c>
      <c r="C1961" s="67">
        <v>3.0894752367688039</v>
      </c>
      <c r="D1961" s="84">
        <v>1.5610666666666666</v>
      </c>
      <c r="E1961" s="67">
        <v>37.650419642857145</v>
      </c>
    </row>
    <row r="1962" spans="1:5" ht="15" x14ac:dyDescent="0.2">
      <c r="A1962" s="48">
        <v>1961</v>
      </c>
      <c r="B1962" s="67">
        <v>14.86</v>
      </c>
      <c r="C1962" s="67">
        <v>1.7122515492957744</v>
      </c>
      <c r="D1962" s="84">
        <v>0.68550638297872346</v>
      </c>
      <c r="E1962" s="67">
        <v>20.971178035714285</v>
      </c>
    </row>
    <row r="1963" spans="1:5" ht="15" x14ac:dyDescent="0.2">
      <c r="A1963" s="48">
        <v>1962</v>
      </c>
      <c r="B1963" s="67">
        <v>13.88</v>
      </c>
      <c r="C1963" s="67">
        <v>0.45541219999999999</v>
      </c>
      <c r="D1963" s="84">
        <v>7.3894736842105277E-2</v>
      </c>
      <c r="E1963" s="67">
        <v>3.2750383636363645</v>
      </c>
    </row>
    <row r="1964" spans="1:5" ht="15" x14ac:dyDescent="0.2">
      <c r="A1964" s="48">
        <v>1963</v>
      </c>
      <c r="B1964" s="67">
        <v>13.85</v>
      </c>
      <c r="C1964" s="67">
        <v>3.5197938144329893E-2</v>
      </c>
      <c r="D1964" s="83">
        <v>0</v>
      </c>
      <c r="E1964" s="68">
        <v>0</v>
      </c>
    </row>
    <row r="1965" spans="1:5" ht="15" x14ac:dyDescent="0.2">
      <c r="A1965" s="48">
        <v>1964</v>
      </c>
      <c r="B1965" s="67">
        <v>12.09</v>
      </c>
      <c r="C1965" s="68">
        <v>0</v>
      </c>
      <c r="D1965" s="83">
        <v>0</v>
      </c>
      <c r="E1965" s="68">
        <v>0</v>
      </c>
    </row>
    <row r="1966" spans="1:5" ht="15" x14ac:dyDescent="0.2">
      <c r="A1966" s="48">
        <v>1965</v>
      </c>
      <c r="B1966" s="67">
        <v>11.98</v>
      </c>
      <c r="C1966" s="68">
        <v>0</v>
      </c>
      <c r="D1966" s="83">
        <v>0</v>
      </c>
      <c r="E1966" s="68">
        <v>0</v>
      </c>
    </row>
    <row r="1967" spans="1:5" ht="15" x14ac:dyDescent="0.2">
      <c r="A1967" s="48">
        <v>1966</v>
      </c>
      <c r="B1967" s="67">
        <v>11.79</v>
      </c>
      <c r="C1967" s="68">
        <v>0</v>
      </c>
      <c r="D1967" s="83">
        <v>0</v>
      </c>
      <c r="E1967" s="68">
        <v>0</v>
      </c>
    </row>
    <row r="1968" spans="1:5" ht="15" x14ac:dyDescent="0.2">
      <c r="A1968" s="48">
        <v>1967</v>
      </c>
      <c r="B1968" s="67">
        <v>11.78</v>
      </c>
      <c r="C1968" s="68">
        <v>0</v>
      </c>
      <c r="D1968" s="83">
        <v>0</v>
      </c>
      <c r="E1968" s="68">
        <v>0</v>
      </c>
    </row>
    <row r="1969" spans="1:5" ht="15" x14ac:dyDescent="0.2">
      <c r="A1969" s="48">
        <v>1968</v>
      </c>
      <c r="B1969" s="67">
        <v>12.27</v>
      </c>
      <c r="C1969" s="68">
        <v>0</v>
      </c>
      <c r="D1969" s="83">
        <v>0</v>
      </c>
      <c r="E1969" s="68">
        <v>0</v>
      </c>
    </row>
    <row r="1970" spans="1:5" ht="15" x14ac:dyDescent="0.2">
      <c r="A1970" s="48">
        <v>1969</v>
      </c>
      <c r="B1970" s="67">
        <v>10.97</v>
      </c>
      <c r="C1970" s="68">
        <v>0</v>
      </c>
      <c r="D1970" s="83">
        <v>0</v>
      </c>
      <c r="E1970" s="68">
        <v>0</v>
      </c>
    </row>
    <row r="1971" spans="1:5" ht="15" x14ac:dyDescent="0.2">
      <c r="A1971" s="48">
        <v>1970</v>
      </c>
      <c r="B1971" s="67">
        <v>9.1</v>
      </c>
      <c r="C1971" s="68">
        <v>0</v>
      </c>
      <c r="D1971" s="83">
        <v>0</v>
      </c>
      <c r="E1971" s="68">
        <v>0</v>
      </c>
    </row>
    <row r="1972" spans="1:5" ht="15" x14ac:dyDescent="0.2">
      <c r="A1972" s="48">
        <v>1971</v>
      </c>
      <c r="B1972" s="67">
        <v>11.42</v>
      </c>
      <c r="C1972" s="68">
        <v>0</v>
      </c>
      <c r="D1972" s="83">
        <v>0</v>
      </c>
      <c r="E1972" s="68">
        <v>0</v>
      </c>
    </row>
    <row r="1973" spans="1:5" ht="15" x14ac:dyDescent="0.2">
      <c r="A1973" s="48">
        <v>1972</v>
      </c>
      <c r="B1973" s="67">
        <v>10.78</v>
      </c>
      <c r="C1973" s="68">
        <v>0</v>
      </c>
      <c r="D1973" s="83">
        <v>0</v>
      </c>
      <c r="E1973" s="68">
        <v>0</v>
      </c>
    </row>
    <row r="1974" spans="1:5" ht="15" x14ac:dyDescent="0.2">
      <c r="A1974" s="48">
        <v>1973</v>
      </c>
      <c r="B1974" s="67">
        <v>8.9600000000000009</v>
      </c>
      <c r="C1974" s="68">
        <v>0</v>
      </c>
      <c r="D1974" s="83">
        <v>0</v>
      </c>
      <c r="E1974" s="68">
        <v>0</v>
      </c>
    </row>
    <row r="1975" spans="1:5" ht="15" x14ac:dyDescent="0.2">
      <c r="A1975" s="48">
        <v>1974</v>
      </c>
      <c r="B1975" s="67">
        <v>7.17</v>
      </c>
      <c r="C1975" s="67">
        <v>1.7500000000000002E-2</v>
      </c>
      <c r="D1975" s="83">
        <v>0</v>
      </c>
      <c r="E1975" s="69">
        <v>0.20897214285714288</v>
      </c>
    </row>
    <row r="1976" spans="1:5" ht="15" x14ac:dyDescent="0.2">
      <c r="A1976" s="48">
        <v>1975</v>
      </c>
      <c r="B1976" s="67">
        <v>5.88</v>
      </c>
      <c r="C1976" s="67">
        <v>0.37340954022988498</v>
      </c>
      <c r="D1976" s="84">
        <v>2.8971428571428572E-2</v>
      </c>
      <c r="E1976" s="67">
        <v>8.0675501785714285</v>
      </c>
    </row>
    <row r="1977" spans="1:5" ht="15" x14ac:dyDescent="0.2">
      <c r="A1977" s="48">
        <v>1976</v>
      </c>
      <c r="B1977" s="67">
        <v>3.67</v>
      </c>
      <c r="C1977" s="67">
        <v>1.7866851396648047</v>
      </c>
      <c r="D1977" s="84">
        <v>0.34431428571428574</v>
      </c>
      <c r="E1977" s="67">
        <v>26.42724446428571</v>
      </c>
    </row>
    <row r="1978" spans="1:5" ht="15" x14ac:dyDescent="0.2">
      <c r="A1978" s="48">
        <v>1977</v>
      </c>
      <c r="B1978" s="67">
        <v>6.38</v>
      </c>
      <c r="C1978" s="67">
        <v>3.4684230083565448</v>
      </c>
      <c r="D1978" s="84">
        <v>1.3414666666666675</v>
      </c>
      <c r="E1978" s="67">
        <v>38.459507857142853</v>
      </c>
    </row>
    <row r="1979" spans="1:5" ht="15" x14ac:dyDescent="0.2">
      <c r="A1979" s="48">
        <v>1978</v>
      </c>
      <c r="B1979" s="67">
        <v>4.3499999999999996</v>
      </c>
      <c r="C1979" s="67">
        <v>4.84851113888889</v>
      </c>
      <c r="D1979" s="84">
        <v>2.7260072727272728</v>
      </c>
      <c r="E1979" s="67">
        <v>44.371247142857136</v>
      </c>
    </row>
    <row r="1980" spans="1:5" ht="15" x14ac:dyDescent="0.2">
      <c r="A1980" s="48">
        <v>1979</v>
      </c>
      <c r="B1980" s="67">
        <v>7.22</v>
      </c>
      <c r="C1980" s="67">
        <v>5.5659580501392796</v>
      </c>
      <c r="D1980" s="84">
        <v>3.371764285714284</v>
      </c>
      <c r="E1980" s="67">
        <v>47.937899464285714</v>
      </c>
    </row>
    <row r="1981" spans="1:5" ht="15" x14ac:dyDescent="0.2">
      <c r="A1981" s="48">
        <v>1980</v>
      </c>
      <c r="B1981" s="67">
        <v>9.74</v>
      </c>
      <c r="C1981" s="67">
        <v>5.5604566111111096</v>
      </c>
      <c r="D1981" s="84">
        <v>3.6748714285714281</v>
      </c>
      <c r="E1981" s="67">
        <v>48.008893035714273</v>
      </c>
    </row>
    <row r="1982" spans="1:5" ht="15" x14ac:dyDescent="0.2">
      <c r="A1982" s="48">
        <v>1981</v>
      </c>
      <c r="B1982" s="67">
        <v>9.89</v>
      </c>
      <c r="C1982" s="67">
        <v>5.4567020555555583</v>
      </c>
      <c r="D1982" s="84">
        <v>3.6309642857142852</v>
      </c>
      <c r="E1982" s="67">
        <v>47.730091964285705</v>
      </c>
    </row>
    <row r="1983" spans="1:5" ht="15" x14ac:dyDescent="0.2">
      <c r="A1983" s="48">
        <v>1982</v>
      </c>
      <c r="B1983" s="67">
        <v>9.15</v>
      </c>
      <c r="C1983" s="67">
        <v>5.1674466295264612</v>
      </c>
      <c r="D1983" s="84">
        <v>3.3231000000000006</v>
      </c>
      <c r="E1983" s="67">
        <v>45.087336607142866</v>
      </c>
    </row>
    <row r="1984" spans="1:5" ht="15" x14ac:dyDescent="0.2">
      <c r="A1984" s="48">
        <v>1983</v>
      </c>
      <c r="B1984" s="67">
        <v>11.38</v>
      </c>
      <c r="C1984" s="67">
        <v>4.1951484722222245</v>
      </c>
      <c r="D1984" s="84">
        <v>2.5383927272727269</v>
      </c>
      <c r="E1984" s="67">
        <v>43.226276250000012</v>
      </c>
    </row>
    <row r="1985" spans="1:5" ht="15" x14ac:dyDescent="0.2">
      <c r="A1985" s="48">
        <v>1984</v>
      </c>
      <c r="B1985" s="67">
        <v>13.74</v>
      </c>
      <c r="C1985" s="67">
        <v>3.0894752367688039</v>
      </c>
      <c r="D1985" s="84">
        <v>1.5610666666666666</v>
      </c>
      <c r="E1985" s="67">
        <v>37.650419642857145</v>
      </c>
    </row>
    <row r="1986" spans="1:5" ht="15" x14ac:dyDescent="0.2">
      <c r="A1986" s="48">
        <v>1985</v>
      </c>
      <c r="B1986" s="67">
        <v>14.86</v>
      </c>
      <c r="C1986" s="67">
        <v>1.7122515492957744</v>
      </c>
      <c r="D1986" s="84">
        <v>0.68550638297872346</v>
      </c>
      <c r="E1986" s="67">
        <v>20.971178035714285</v>
      </c>
    </row>
    <row r="1987" spans="1:5" ht="15" x14ac:dyDescent="0.2">
      <c r="A1987" s="48">
        <v>1986</v>
      </c>
      <c r="B1987" s="67">
        <v>13.88</v>
      </c>
      <c r="C1987" s="67">
        <v>0.45541219999999999</v>
      </c>
      <c r="D1987" s="84">
        <v>7.3894736842105277E-2</v>
      </c>
      <c r="E1987" s="67">
        <v>3.2750383636363645</v>
      </c>
    </row>
    <row r="1988" spans="1:5" ht="15" x14ac:dyDescent="0.2">
      <c r="A1988" s="48">
        <v>1987</v>
      </c>
      <c r="B1988" s="67">
        <v>13.85</v>
      </c>
      <c r="C1988" s="67">
        <v>3.5197938144329893E-2</v>
      </c>
      <c r="D1988" s="83">
        <v>0</v>
      </c>
      <c r="E1988" s="68">
        <v>0</v>
      </c>
    </row>
    <row r="1989" spans="1:5" ht="15" x14ac:dyDescent="0.2">
      <c r="A1989" s="48">
        <v>1988</v>
      </c>
      <c r="B1989" s="67">
        <v>12.09</v>
      </c>
      <c r="C1989" s="68">
        <v>0</v>
      </c>
      <c r="D1989" s="83">
        <v>0</v>
      </c>
      <c r="E1989" s="68">
        <v>0</v>
      </c>
    </row>
    <row r="1990" spans="1:5" ht="15" x14ac:dyDescent="0.2">
      <c r="A1990" s="48">
        <v>1989</v>
      </c>
      <c r="B1990" s="67">
        <v>11.98</v>
      </c>
      <c r="C1990" s="68">
        <v>0</v>
      </c>
      <c r="D1990" s="83">
        <v>0</v>
      </c>
      <c r="E1990" s="68">
        <v>0</v>
      </c>
    </row>
    <row r="1991" spans="1:5" ht="15" x14ac:dyDescent="0.2">
      <c r="A1991" s="48">
        <v>1990</v>
      </c>
      <c r="B1991" s="67">
        <v>11.79</v>
      </c>
      <c r="C1991" s="68">
        <v>0</v>
      </c>
      <c r="D1991" s="83">
        <v>0</v>
      </c>
      <c r="E1991" s="68">
        <v>0</v>
      </c>
    </row>
    <row r="1992" spans="1:5" ht="15" x14ac:dyDescent="0.2">
      <c r="A1992" s="48">
        <v>1991</v>
      </c>
      <c r="B1992" s="67">
        <v>11.78</v>
      </c>
      <c r="C1992" s="68">
        <v>0</v>
      </c>
      <c r="D1992" s="83">
        <v>0</v>
      </c>
      <c r="E1992" s="68">
        <v>0</v>
      </c>
    </row>
    <row r="1993" spans="1:5" ht="15" x14ac:dyDescent="0.2">
      <c r="A1993" s="48">
        <v>1992</v>
      </c>
      <c r="B1993" s="67">
        <v>12.27</v>
      </c>
      <c r="C1993" s="68">
        <v>0</v>
      </c>
      <c r="D1993" s="83">
        <v>0</v>
      </c>
      <c r="E1993" s="68">
        <v>0</v>
      </c>
    </row>
    <row r="1994" spans="1:5" ht="15" x14ac:dyDescent="0.2">
      <c r="A1994" s="48">
        <v>1993</v>
      </c>
      <c r="B1994" s="67">
        <v>10.97</v>
      </c>
      <c r="C1994" s="68">
        <v>0</v>
      </c>
      <c r="D1994" s="83">
        <v>0</v>
      </c>
      <c r="E1994" s="68">
        <v>0</v>
      </c>
    </row>
    <row r="1995" spans="1:5" ht="15" x14ac:dyDescent="0.2">
      <c r="A1995" s="48">
        <v>1994</v>
      </c>
      <c r="B1995" s="70">
        <v>9.1</v>
      </c>
      <c r="C1995" s="68">
        <v>0</v>
      </c>
      <c r="D1995" s="83">
        <v>0</v>
      </c>
      <c r="E1995" s="68">
        <v>0</v>
      </c>
    </row>
    <row r="1996" spans="1:5" ht="15" x14ac:dyDescent="0.2">
      <c r="A1996" s="48">
        <v>1995</v>
      </c>
      <c r="B1996" s="70">
        <v>11.42</v>
      </c>
      <c r="C1996" s="68">
        <v>0</v>
      </c>
      <c r="D1996" s="83">
        <v>0</v>
      </c>
      <c r="E1996" s="68">
        <v>0</v>
      </c>
    </row>
    <row r="1997" spans="1:5" ht="15" x14ac:dyDescent="0.2">
      <c r="A1997" s="48">
        <v>1996</v>
      </c>
      <c r="B1997" s="70">
        <v>10.78</v>
      </c>
      <c r="C1997" s="68">
        <v>0</v>
      </c>
      <c r="D1997" s="83">
        <v>0</v>
      </c>
      <c r="E1997" s="68">
        <v>0</v>
      </c>
    </row>
    <row r="1998" spans="1:5" ht="15" x14ac:dyDescent="0.2">
      <c r="A1998" s="48">
        <v>1997</v>
      </c>
      <c r="B1998" s="70">
        <v>8.9600000000000009</v>
      </c>
      <c r="C1998" s="68">
        <v>0</v>
      </c>
      <c r="D1998" s="83">
        <v>0</v>
      </c>
      <c r="E1998" s="68">
        <v>0</v>
      </c>
    </row>
    <row r="1999" spans="1:5" ht="15" x14ac:dyDescent="0.2">
      <c r="A1999" s="48">
        <v>1998</v>
      </c>
      <c r="B1999" s="70">
        <v>7.17</v>
      </c>
      <c r="C1999" s="67">
        <v>1.7500000000000002E-2</v>
      </c>
      <c r="D1999" s="83">
        <v>0</v>
      </c>
      <c r="E1999" s="69">
        <v>0.20897214285714288</v>
      </c>
    </row>
    <row r="2000" spans="1:5" ht="15" x14ac:dyDescent="0.2">
      <c r="A2000" s="48">
        <v>1999</v>
      </c>
      <c r="B2000" s="70">
        <v>5.88</v>
      </c>
      <c r="C2000" s="67">
        <v>0.37340954022988498</v>
      </c>
      <c r="D2000" s="84">
        <v>2.8971428571428572E-2</v>
      </c>
      <c r="E2000" s="67">
        <v>8.0675501785714285</v>
      </c>
    </row>
    <row r="2001" spans="1:5" ht="15" x14ac:dyDescent="0.2">
      <c r="A2001" s="48">
        <v>2000</v>
      </c>
      <c r="B2001" s="70">
        <v>3.67</v>
      </c>
      <c r="C2001" s="67">
        <v>1.7866851396648047</v>
      </c>
      <c r="D2001" s="84">
        <v>0.34431428571428574</v>
      </c>
      <c r="E2001" s="67">
        <v>26.42724446428571</v>
      </c>
    </row>
    <row r="2002" spans="1:5" ht="15" x14ac:dyDescent="0.2">
      <c r="A2002" s="48">
        <v>2001</v>
      </c>
      <c r="B2002" s="70">
        <v>6.38</v>
      </c>
      <c r="C2002" s="67">
        <v>3.4684230083565448</v>
      </c>
      <c r="D2002" s="84">
        <v>1.3414666666666675</v>
      </c>
      <c r="E2002" s="67">
        <v>38.459507857142853</v>
      </c>
    </row>
    <row r="2003" spans="1:5" ht="15" x14ac:dyDescent="0.2">
      <c r="A2003" s="48">
        <v>2002</v>
      </c>
      <c r="B2003" s="70">
        <v>4.3499999999999996</v>
      </c>
      <c r="C2003" s="67">
        <v>4.84851113888889</v>
      </c>
      <c r="D2003" s="84">
        <v>2.7260072727272728</v>
      </c>
      <c r="E2003" s="67">
        <v>44.371247142857136</v>
      </c>
    </row>
    <row r="2004" spans="1:5" ht="15" x14ac:dyDescent="0.2">
      <c r="A2004" s="48">
        <v>2003</v>
      </c>
      <c r="B2004" s="70">
        <v>7.22</v>
      </c>
      <c r="C2004" s="67">
        <v>5.5659580501392796</v>
      </c>
      <c r="D2004" s="84">
        <v>3.371764285714284</v>
      </c>
      <c r="E2004" s="67">
        <v>47.937899464285714</v>
      </c>
    </row>
    <row r="2005" spans="1:5" ht="15" x14ac:dyDescent="0.2">
      <c r="A2005" s="48">
        <v>2004</v>
      </c>
      <c r="B2005" s="70">
        <v>9.74</v>
      </c>
      <c r="C2005" s="67">
        <v>5.5604566111111096</v>
      </c>
      <c r="D2005" s="84">
        <v>3.6748714285714281</v>
      </c>
      <c r="E2005" s="67">
        <v>48.008893035714273</v>
      </c>
    </row>
    <row r="2006" spans="1:5" ht="15" x14ac:dyDescent="0.2">
      <c r="A2006" s="48">
        <v>2005</v>
      </c>
      <c r="B2006" s="70">
        <v>9.89</v>
      </c>
      <c r="C2006" s="67">
        <v>5.4567020555555583</v>
      </c>
      <c r="D2006" s="84">
        <v>3.6309642857142852</v>
      </c>
      <c r="E2006" s="67">
        <v>47.730091964285705</v>
      </c>
    </row>
    <row r="2007" spans="1:5" ht="15" x14ac:dyDescent="0.2">
      <c r="A2007" s="48">
        <v>2006</v>
      </c>
      <c r="B2007" s="70">
        <v>9.15</v>
      </c>
      <c r="C2007" s="67">
        <v>5.1674466295264612</v>
      </c>
      <c r="D2007" s="84">
        <v>3.3231000000000006</v>
      </c>
      <c r="E2007" s="67">
        <v>45.087336607142866</v>
      </c>
    </row>
    <row r="2008" spans="1:5" ht="15" x14ac:dyDescent="0.2">
      <c r="A2008" s="48">
        <v>2007</v>
      </c>
      <c r="B2008" s="70">
        <v>11.38</v>
      </c>
      <c r="C2008" s="67">
        <v>4.1951484722222245</v>
      </c>
      <c r="D2008" s="84">
        <v>2.5383927272727269</v>
      </c>
      <c r="E2008" s="67">
        <v>43.226276250000012</v>
      </c>
    </row>
    <row r="2009" spans="1:5" ht="15" x14ac:dyDescent="0.2">
      <c r="A2009" s="48">
        <v>2008</v>
      </c>
      <c r="B2009" s="70">
        <v>13.74</v>
      </c>
      <c r="C2009" s="67">
        <v>3.0894752367688039</v>
      </c>
      <c r="D2009" s="84">
        <v>1.5610666666666666</v>
      </c>
      <c r="E2009" s="67">
        <v>37.650419642857145</v>
      </c>
    </row>
    <row r="2010" spans="1:5" ht="15" x14ac:dyDescent="0.2">
      <c r="A2010" s="48">
        <v>2009</v>
      </c>
      <c r="B2010" s="70">
        <v>14.86</v>
      </c>
      <c r="C2010" s="67">
        <v>1.7122515492957744</v>
      </c>
      <c r="D2010" s="84">
        <v>0.68550638297872346</v>
      </c>
      <c r="E2010" s="67">
        <v>20.971178035714285</v>
      </c>
    </row>
    <row r="2011" spans="1:5" ht="15" x14ac:dyDescent="0.2">
      <c r="A2011" s="48">
        <v>2010</v>
      </c>
      <c r="B2011" s="70">
        <v>13.88</v>
      </c>
      <c r="C2011" s="67">
        <v>0.45541219999999999</v>
      </c>
      <c r="D2011" s="84">
        <v>7.3894736842105277E-2</v>
      </c>
      <c r="E2011" s="67">
        <v>3.2750383636363645</v>
      </c>
    </row>
    <row r="2012" spans="1:5" ht="15" x14ac:dyDescent="0.2">
      <c r="A2012" s="48">
        <v>2011</v>
      </c>
      <c r="B2012" s="70">
        <v>13.85</v>
      </c>
      <c r="C2012" s="67">
        <v>3.5197938144329893E-2</v>
      </c>
      <c r="D2012" s="83">
        <v>0</v>
      </c>
      <c r="E2012" s="68">
        <v>0</v>
      </c>
    </row>
    <row r="2013" spans="1:5" ht="15" x14ac:dyDescent="0.2">
      <c r="A2013" s="48">
        <v>2012</v>
      </c>
      <c r="B2013" s="70">
        <v>12.09</v>
      </c>
      <c r="C2013" s="68">
        <v>0</v>
      </c>
      <c r="D2013" s="83">
        <v>0</v>
      </c>
      <c r="E2013" s="68">
        <v>0</v>
      </c>
    </row>
    <row r="2014" spans="1:5" ht="15" x14ac:dyDescent="0.2">
      <c r="A2014" s="48">
        <v>2013</v>
      </c>
      <c r="B2014" s="70">
        <v>11.98</v>
      </c>
      <c r="C2014" s="68">
        <v>0</v>
      </c>
      <c r="D2014" s="83">
        <v>0</v>
      </c>
      <c r="E2014" s="68">
        <v>0</v>
      </c>
    </row>
    <row r="2015" spans="1:5" ht="15" x14ac:dyDescent="0.2">
      <c r="A2015" s="48">
        <v>2014</v>
      </c>
      <c r="B2015" s="70">
        <v>11.79</v>
      </c>
      <c r="C2015" s="68">
        <v>0</v>
      </c>
      <c r="D2015" s="83">
        <v>0</v>
      </c>
      <c r="E2015" s="68">
        <v>0</v>
      </c>
    </row>
    <row r="2016" spans="1:5" ht="15" x14ac:dyDescent="0.2">
      <c r="A2016" s="48">
        <v>2015</v>
      </c>
      <c r="B2016" s="70">
        <v>11.78</v>
      </c>
      <c r="C2016" s="68">
        <v>0</v>
      </c>
      <c r="D2016" s="83">
        <v>0</v>
      </c>
      <c r="E2016" s="68">
        <v>0</v>
      </c>
    </row>
    <row r="2017" spans="1:5" ht="15" x14ac:dyDescent="0.2">
      <c r="A2017" s="48">
        <v>2016</v>
      </c>
      <c r="B2017" s="70">
        <v>12.27</v>
      </c>
      <c r="C2017" s="68">
        <v>0</v>
      </c>
      <c r="D2017" s="83">
        <v>0</v>
      </c>
      <c r="E2017" s="68">
        <v>0</v>
      </c>
    </row>
    <row r="2018" spans="1:5" ht="15" x14ac:dyDescent="0.2">
      <c r="A2018" s="48">
        <v>2017</v>
      </c>
      <c r="B2018" s="67">
        <v>10.97</v>
      </c>
      <c r="C2018" s="68">
        <v>0</v>
      </c>
      <c r="D2018" s="83">
        <v>0</v>
      </c>
      <c r="E2018" s="68">
        <v>0</v>
      </c>
    </row>
    <row r="2019" spans="1:5" ht="15" x14ac:dyDescent="0.2">
      <c r="A2019" s="48">
        <v>2018</v>
      </c>
      <c r="B2019" s="70">
        <v>9.1</v>
      </c>
      <c r="C2019" s="68">
        <v>0</v>
      </c>
      <c r="D2019" s="83">
        <v>0</v>
      </c>
      <c r="E2019" s="68">
        <v>0</v>
      </c>
    </row>
    <row r="2020" spans="1:5" ht="15" x14ac:dyDescent="0.2">
      <c r="A2020" s="48">
        <v>2019</v>
      </c>
      <c r="B2020" s="70">
        <v>11.42</v>
      </c>
      <c r="C2020" s="68">
        <v>0</v>
      </c>
      <c r="D2020" s="83">
        <v>0</v>
      </c>
      <c r="E2020" s="68">
        <v>0</v>
      </c>
    </row>
    <row r="2021" spans="1:5" ht="15" x14ac:dyDescent="0.2">
      <c r="A2021" s="48">
        <v>2020</v>
      </c>
      <c r="B2021" s="70">
        <v>10.78</v>
      </c>
      <c r="C2021" s="68">
        <v>0</v>
      </c>
      <c r="D2021" s="83">
        <v>0</v>
      </c>
      <c r="E2021" s="68">
        <v>0</v>
      </c>
    </row>
    <row r="2022" spans="1:5" ht="15" x14ac:dyDescent="0.2">
      <c r="A2022" s="48">
        <v>2021</v>
      </c>
      <c r="B2022" s="70">
        <v>8.9600000000000009</v>
      </c>
      <c r="C2022" s="68">
        <v>0</v>
      </c>
      <c r="D2022" s="83">
        <v>0</v>
      </c>
      <c r="E2022" s="68">
        <v>0</v>
      </c>
    </row>
    <row r="2023" spans="1:5" ht="15" x14ac:dyDescent="0.2">
      <c r="A2023" s="48">
        <v>2022</v>
      </c>
      <c r="B2023" s="70">
        <v>7.17</v>
      </c>
      <c r="C2023" s="67">
        <v>1.7500000000000002E-2</v>
      </c>
      <c r="D2023" s="83">
        <v>0</v>
      </c>
      <c r="E2023" s="69">
        <v>0.20897214285714288</v>
      </c>
    </row>
    <row r="2024" spans="1:5" ht="15" x14ac:dyDescent="0.2">
      <c r="A2024" s="48">
        <v>2023</v>
      </c>
      <c r="B2024" s="70">
        <v>5.88</v>
      </c>
      <c r="C2024" s="67">
        <v>0.37340954022988498</v>
      </c>
      <c r="D2024" s="84">
        <v>2.8971428571428572E-2</v>
      </c>
      <c r="E2024" s="67">
        <v>8.0675501785714285</v>
      </c>
    </row>
    <row r="2025" spans="1:5" ht="15" x14ac:dyDescent="0.2">
      <c r="A2025" s="48">
        <v>2024</v>
      </c>
      <c r="B2025" s="70">
        <v>3.67</v>
      </c>
      <c r="C2025" s="67">
        <v>1.7866851396648047</v>
      </c>
      <c r="D2025" s="84">
        <v>0.34431428571428574</v>
      </c>
      <c r="E2025" s="67">
        <v>26.42724446428571</v>
      </c>
    </row>
    <row r="2026" spans="1:5" ht="15" x14ac:dyDescent="0.2">
      <c r="A2026" s="48">
        <v>2025</v>
      </c>
      <c r="B2026" s="70">
        <v>6.38</v>
      </c>
      <c r="C2026" s="67">
        <v>3.4684230083565448</v>
      </c>
      <c r="D2026" s="84">
        <v>1.3414666666666675</v>
      </c>
      <c r="E2026" s="67">
        <v>38.459507857142853</v>
      </c>
    </row>
    <row r="2027" spans="1:5" ht="15" x14ac:dyDescent="0.2">
      <c r="A2027" s="48">
        <v>2026</v>
      </c>
      <c r="B2027" s="70">
        <v>4.3499999999999996</v>
      </c>
      <c r="C2027" s="67">
        <v>4.84851113888889</v>
      </c>
      <c r="D2027" s="84">
        <v>2.7260072727272728</v>
      </c>
      <c r="E2027" s="67">
        <v>44.371247142857136</v>
      </c>
    </row>
    <row r="2028" spans="1:5" ht="15" x14ac:dyDescent="0.2">
      <c r="A2028" s="48">
        <v>2027</v>
      </c>
      <c r="B2028" s="70">
        <v>7.22</v>
      </c>
      <c r="C2028" s="67">
        <v>5.5659580501392796</v>
      </c>
      <c r="D2028" s="84">
        <v>3.371764285714284</v>
      </c>
      <c r="E2028" s="67">
        <v>47.937899464285714</v>
      </c>
    </row>
    <row r="2029" spans="1:5" ht="15" x14ac:dyDescent="0.2">
      <c r="A2029" s="48">
        <v>2028</v>
      </c>
      <c r="B2029" s="70">
        <v>9.74</v>
      </c>
      <c r="C2029" s="67">
        <v>5.5604566111111096</v>
      </c>
      <c r="D2029" s="84">
        <v>3.6748714285714281</v>
      </c>
      <c r="E2029" s="67">
        <v>48.008893035714273</v>
      </c>
    </row>
    <row r="2030" spans="1:5" ht="15" x14ac:dyDescent="0.2">
      <c r="A2030" s="48">
        <v>2029</v>
      </c>
      <c r="B2030" s="70">
        <v>9.89</v>
      </c>
      <c r="C2030" s="67">
        <v>5.4567020555555583</v>
      </c>
      <c r="D2030" s="84">
        <v>3.6309642857142852</v>
      </c>
      <c r="E2030" s="67">
        <v>47.730091964285705</v>
      </c>
    </row>
    <row r="2031" spans="1:5" ht="15" x14ac:dyDescent="0.2">
      <c r="A2031" s="48">
        <v>2030</v>
      </c>
      <c r="B2031" s="70">
        <v>9.15</v>
      </c>
      <c r="C2031" s="67">
        <v>5.1674466295264612</v>
      </c>
      <c r="D2031" s="84">
        <v>3.3231000000000006</v>
      </c>
      <c r="E2031" s="67">
        <v>45.087336607142866</v>
      </c>
    </row>
    <row r="2032" spans="1:5" ht="15" x14ac:dyDescent="0.2">
      <c r="A2032" s="48">
        <v>2031</v>
      </c>
      <c r="B2032" s="70">
        <v>11.38</v>
      </c>
      <c r="C2032" s="67">
        <v>4.1951484722222245</v>
      </c>
      <c r="D2032" s="84">
        <v>2.5383927272727269</v>
      </c>
      <c r="E2032" s="67">
        <v>43.226276250000012</v>
      </c>
    </row>
    <row r="2033" spans="1:5" ht="15" x14ac:dyDescent="0.2">
      <c r="A2033" s="48">
        <v>2032</v>
      </c>
      <c r="B2033" s="70">
        <v>13.74</v>
      </c>
      <c r="C2033" s="67">
        <v>3.0894752367688039</v>
      </c>
      <c r="D2033" s="84">
        <v>1.5610666666666666</v>
      </c>
      <c r="E2033" s="67">
        <v>37.650419642857145</v>
      </c>
    </row>
    <row r="2034" spans="1:5" ht="15" x14ac:dyDescent="0.2">
      <c r="A2034" s="48">
        <v>2033</v>
      </c>
      <c r="B2034" s="70">
        <v>14.86</v>
      </c>
      <c r="C2034" s="67">
        <v>1.7122515492957744</v>
      </c>
      <c r="D2034" s="84">
        <v>0.68550638297872346</v>
      </c>
      <c r="E2034" s="67">
        <v>20.971178035714285</v>
      </c>
    </row>
    <row r="2035" spans="1:5" ht="15" x14ac:dyDescent="0.2">
      <c r="A2035" s="48">
        <v>2034</v>
      </c>
      <c r="B2035" s="70">
        <v>13.88</v>
      </c>
      <c r="C2035" s="67">
        <v>0.45541219999999999</v>
      </c>
      <c r="D2035" s="84">
        <v>7.3894736842105277E-2</v>
      </c>
      <c r="E2035" s="67">
        <v>3.2750383636363645</v>
      </c>
    </row>
    <row r="2036" spans="1:5" ht="15" x14ac:dyDescent="0.2">
      <c r="A2036" s="48">
        <v>2035</v>
      </c>
      <c r="B2036" s="70">
        <v>13.85</v>
      </c>
      <c r="C2036" s="67">
        <v>3.5197938144329893E-2</v>
      </c>
      <c r="D2036" s="83">
        <v>0</v>
      </c>
      <c r="E2036" s="68">
        <v>0</v>
      </c>
    </row>
    <row r="2037" spans="1:5" ht="15" x14ac:dyDescent="0.2">
      <c r="A2037" s="48">
        <v>2036</v>
      </c>
      <c r="B2037" s="70">
        <v>12.09</v>
      </c>
      <c r="C2037" s="68">
        <v>0</v>
      </c>
      <c r="D2037" s="83">
        <v>0</v>
      </c>
      <c r="E2037" s="68">
        <v>0</v>
      </c>
    </row>
    <row r="2038" spans="1:5" ht="15" x14ac:dyDescent="0.2">
      <c r="A2038" s="48">
        <v>2037</v>
      </c>
      <c r="B2038" s="70">
        <v>11.98</v>
      </c>
      <c r="C2038" s="68">
        <v>0</v>
      </c>
      <c r="D2038" s="83">
        <v>0</v>
      </c>
      <c r="E2038" s="68">
        <v>0</v>
      </c>
    </row>
    <row r="2039" spans="1:5" ht="15" x14ac:dyDescent="0.2">
      <c r="A2039" s="48">
        <v>2038</v>
      </c>
      <c r="B2039" s="70">
        <v>11.79</v>
      </c>
      <c r="C2039" s="68">
        <v>0</v>
      </c>
      <c r="D2039" s="83">
        <v>0</v>
      </c>
      <c r="E2039" s="68">
        <v>0</v>
      </c>
    </row>
    <row r="2040" spans="1:5" ht="15" x14ac:dyDescent="0.2">
      <c r="A2040" s="48">
        <v>2039</v>
      </c>
      <c r="B2040" s="70">
        <v>11.78</v>
      </c>
      <c r="C2040" s="68">
        <v>0</v>
      </c>
      <c r="D2040" s="83">
        <v>0</v>
      </c>
      <c r="E2040" s="68">
        <v>0</v>
      </c>
    </row>
    <row r="2041" spans="1:5" ht="15" x14ac:dyDescent="0.2">
      <c r="A2041" s="48">
        <v>2040</v>
      </c>
      <c r="B2041" s="70">
        <v>12.27</v>
      </c>
      <c r="C2041" s="68">
        <v>0</v>
      </c>
      <c r="D2041" s="83">
        <v>0</v>
      </c>
      <c r="E2041" s="68">
        <v>0</v>
      </c>
    </row>
    <row r="2042" spans="1:5" ht="15" x14ac:dyDescent="0.2">
      <c r="A2042" s="48">
        <v>2041</v>
      </c>
      <c r="B2042" s="67">
        <v>10.97</v>
      </c>
      <c r="C2042" s="68">
        <v>0</v>
      </c>
      <c r="D2042" s="83">
        <v>0</v>
      </c>
      <c r="E2042" s="68">
        <v>0</v>
      </c>
    </row>
    <row r="2043" spans="1:5" ht="15" x14ac:dyDescent="0.2">
      <c r="A2043" s="48">
        <v>2042</v>
      </c>
      <c r="B2043" s="67">
        <v>9.1</v>
      </c>
      <c r="C2043" s="68">
        <v>0</v>
      </c>
      <c r="D2043" s="83">
        <v>0</v>
      </c>
      <c r="E2043" s="68">
        <v>0</v>
      </c>
    </row>
    <row r="2044" spans="1:5" ht="15" x14ac:dyDescent="0.2">
      <c r="A2044" s="48">
        <v>2043</v>
      </c>
      <c r="B2044" s="67">
        <v>11.42</v>
      </c>
      <c r="C2044" s="68">
        <v>0</v>
      </c>
      <c r="D2044" s="83">
        <v>0</v>
      </c>
      <c r="E2044" s="68">
        <v>0</v>
      </c>
    </row>
    <row r="2045" spans="1:5" ht="15" x14ac:dyDescent="0.2">
      <c r="A2045" s="48">
        <v>2044</v>
      </c>
      <c r="B2045" s="67">
        <v>10.78</v>
      </c>
      <c r="C2045" s="68">
        <v>0</v>
      </c>
      <c r="D2045" s="83">
        <v>0</v>
      </c>
      <c r="E2045" s="68">
        <v>0</v>
      </c>
    </row>
    <row r="2046" spans="1:5" ht="15" x14ac:dyDescent="0.2">
      <c r="A2046" s="48">
        <v>2045</v>
      </c>
      <c r="B2046" s="67">
        <v>8.9600000000000009</v>
      </c>
      <c r="C2046" s="68">
        <v>0</v>
      </c>
      <c r="D2046" s="83">
        <v>0</v>
      </c>
      <c r="E2046" s="68">
        <v>0</v>
      </c>
    </row>
    <row r="2047" spans="1:5" ht="15" x14ac:dyDescent="0.2">
      <c r="A2047" s="48">
        <v>2046</v>
      </c>
      <c r="B2047" s="67">
        <v>7.17</v>
      </c>
      <c r="C2047" s="67">
        <v>1.7500000000000002E-2</v>
      </c>
      <c r="D2047" s="83">
        <v>0</v>
      </c>
      <c r="E2047" s="69">
        <v>0.20897214285714288</v>
      </c>
    </row>
    <row r="2048" spans="1:5" ht="15" x14ac:dyDescent="0.2">
      <c r="A2048" s="48">
        <v>2047</v>
      </c>
      <c r="B2048" s="67">
        <v>5.88</v>
      </c>
      <c r="C2048" s="67">
        <v>0.37340954022988498</v>
      </c>
      <c r="D2048" s="84">
        <v>2.8971428571428572E-2</v>
      </c>
      <c r="E2048" s="67">
        <v>8.0675501785714285</v>
      </c>
    </row>
    <row r="2049" spans="1:5" ht="15" x14ac:dyDescent="0.2">
      <c r="A2049" s="48">
        <v>2048</v>
      </c>
      <c r="B2049" s="67">
        <v>3.67</v>
      </c>
      <c r="C2049" s="67">
        <v>1.7866851396648047</v>
      </c>
      <c r="D2049" s="84">
        <v>0.34431428571428574</v>
      </c>
      <c r="E2049" s="67">
        <v>26.42724446428571</v>
      </c>
    </row>
    <row r="2050" spans="1:5" ht="15" x14ac:dyDescent="0.2">
      <c r="A2050" s="48">
        <v>2049</v>
      </c>
      <c r="B2050" s="67">
        <v>6.38</v>
      </c>
      <c r="C2050" s="67">
        <v>3.4684230083565448</v>
      </c>
      <c r="D2050" s="84">
        <v>1.3414666666666675</v>
      </c>
      <c r="E2050" s="67">
        <v>38.459507857142853</v>
      </c>
    </row>
    <row r="2051" spans="1:5" ht="15" x14ac:dyDescent="0.2">
      <c r="A2051" s="48">
        <v>2050</v>
      </c>
      <c r="B2051" s="67">
        <v>4.3499999999999996</v>
      </c>
      <c r="C2051" s="67">
        <v>4.84851113888889</v>
      </c>
      <c r="D2051" s="84">
        <v>2.7260072727272728</v>
      </c>
      <c r="E2051" s="67">
        <v>44.371247142857136</v>
      </c>
    </row>
    <row r="2052" spans="1:5" ht="15" x14ac:dyDescent="0.2">
      <c r="A2052" s="48">
        <v>2051</v>
      </c>
      <c r="B2052" s="67">
        <v>7.22</v>
      </c>
      <c r="C2052" s="67">
        <v>5.5659580501392796</v>
      </c>
      <c r="D2052" s="84">
        <v>3.371764285714284</v>
      </c>
      <c r="E2052" s="67">
        <v>47.937899464285714</v>
      </c>
    </row>
    <row r="2053" spans="1:5" ht="15" x14ac:dyDescent="0.2">
      <c r="A2053" s="48">
        <v>2052</v>
      </c>
      <c r="B2053" s="67">
        <v>9.74</v>
      </c>
      <c r="C2053" s="67">
        <v>5.5604566111111096</v>
      </c>
      <c r="D2053" s="84">
        <v>3.6748714285714281</v>
      </c>
      <c r="E2053" s="67">
        <v>48.008893035714273</v>
      </c>
    </row>
    <row r="2054" spans="1:5" ht="15" x14ac:dyDescent="0.2">
      <c r="A2054" s="48">
        <v>2053</v>
      </c>
      <c r="B2054" s="67">
        <v>9.89</v>
      </c>
      <c r="C2054" s="67">
        <v>5.4567020555555583</v>
      </c>
      <c r="D2054" s="84">
        <v>3.6309642857142852</v>
      </c>
      <c r="E2054" s="67">
        <v>47.730091964285705</v>
      </c>
    </row>
    <row r="2055" spans="1:5" ht="15" x14ac:dyDescent="0.2">
      <c r="A2055" s="48">
        <v>2054</v>
      </c>
      <c r="B2055" s="67">
        <v>9.15</v>
      </c>
      <c r="C2055" s="67">
        <v>5.1674466295264612</v>
      </c>
      <c r="D2055" s="84">
        <v>3.3231000000000006</v>
      </c>
      <c r="E2055" s="67">
        <v>45.087336607142866</v>
      </c>
    </row>
    <row r="2056" spans="1:5" ht="15" x14ac:dyDescent="0.2">
      <c r="A2056" s="48">
        <v>2055</v>
      </c>
      <c r="B2056" s="67">
        <v>11.38</v>
      </c>
      <c r="C2056" s="67">
        <v>4.1951484722222245</v>
      </c>
      <c r="D2056" s="84">
        <v>2.5383927272727269</v>
      </c>
      <c r="E2056" s="67">
        <v>43.226276250000012</v>
      </c>
    </row>
    <row r="2057" spans="1:5" ht="15" x14ac:dyDescent="0.2">
      <c r="A2057" s="48">
        <v>2056</v>
      </c>
      <c r="B2057" s="67">
        <v>13.74</v>
      </c>
      <c r="C2057" s="67">
        <v>3.0894752367688039</v>
      </c>
      <c r="D2057" s="84">
        <v>1.5610666666666666</v>
      </c>
      <c r="E2057" s="67">
        <v>37.650419642857145</v>
      </c>
    </row>
    <row r="2058" spans="1:5" ht="15" x14ac:dyDescent="0.2">
      <c r="A2058" s="48">
        <v>2057</v>
      </c>
      <c r="B2058" s="67">
        <v>14.86</v>
      </c>
      <c r="C2058" s="67">
        <v>1.7122515492957744</v>
      </c>
      <c r="D2058" s="84">
        <v>0.68550638297872346</v>
      </c>
      <c r="E2058" s="67">
        <v>20.971178035714285</v>
      </c>
    </row>
    <row r="2059" spans="1:5" ht="15" x14ac:dyDescent="0.2">
      <c r="A2059" s="48">
        <v>2058</v>
      </c>
      <c r="B2059" s="67">
        <v>13.88</v>
      </c>
      <c r="C2059" s="67">
        <v>0.45541219999999999</v>
      </c>
      <c r="D2059" s="84">
        <v>7.3894736842105277E-2</v>
      </c>
      <c r="E2059" s="67">
        <v>3.2750383636363645</v>
      </c>
    </row>
    <row r="2060" spans="1:5" ht="15" x14ac:dyDescent="0.2">
      <c r="A2060" s="48">
        <v>2059</v>
      </c>
      <c r="B2060" s="67">
        <v>13.85</v>
      </c>
      <c r="C2060" s="67">
        <v>3.5197938144329893E-2</v>
      </c>
      <c r="D2060" s="83">
        <v>0</v>
      </c>
      <c r="E2060" s="68">
        <v>0</v>
      </c>
    </row>
    <row r="2061" spans="1:5" ht="15" x14ac:dyDescent="0.2">
      <c r="A2061" s="48">
        <v>2060</v>
      </c>
      <c r="B2061" s="67">
        <v>12.09</v>
      </c>
      <c r="C2061" s="68">
        <v>0</v>
      </c>
      <c r="D2061" s="83">
        <v>0</v>
      </c>
      <c r="E2061" s="68">
        <v>0</v>
      </c>
    </row>
    <row r="2062" spans="1:5" ht="15" x14ac:dyDescent="0.2">
      <c r="A2062" s="48">
        <v>2061</v>
      </c>
      <c r="B2062" s="67">
        <v>11.98</v>
      </c>
      <c r="C2062" s="68">
        <v>0</v>
      </c>
      <c r="D2062" s="83">
        <v>0</v>
      </c>
      <c r="E2062" s="68">
        <v>0</v>
      </c>
    </row>
    <row r="2063" spans="1:5" ht="15" x14ac:dyDescent="0.2">
      <c r="A2063" s="48">
        <v>2062</v>
      </c>
      <c r="B2063" s="67">
        <v>11.79</v>
      </c>
      <c r="C2063" s="68">
        <v>0</v>
      </c>
      <c r="D2063" s="83">
        <v>0</v>
      </c>
      <c r="E2063" s="68">
        <v>0</v>
      </c>
    </row>
    <row r="2064" spans="1:5" ht="15" x14ac:dyDescent="0.2">
      <c r="A2064" s="48">
        <v>2063</v>
      </c>
      <c r="B2064" s="67">
        <v>11.78</v>
      </c>
      <c r="C2064" s="68">
        <v>0</v>
      </c>
      <c r="D2064" s="83">
        <v>0</v>
      </c>
      <c r="E2064" s="68">
        <v>0</v>
      </c>
    </row>
    <row r="2065" spans="1:5" ht="15" x14ac:dyDescent="0.2">
      <c r="A2065" s="48">
        <v>2064</v>
      </c>
      <c r="B2065" s="67">
        <v>12.27</v>
      </c>
      <c r="C2065" s="68">
        <v>0</v>
      </c>
      <c r="D2065" s="83">
        <v>0</v>
      </c>
      <c r="E2065" s="68">
        <v>0</v>
      </c>
    </row>
    <row r="2066" spans="1:5" ht="15" x14ac:dyDescent="0.2">
      <c r="A2066" s="48">
        <v>2065</v>
      </c>
      <c r="B2066" s="67">
        <v>10.97</v>
      </c>
      <c r="C2066" s="68">
        <v>0</v>
      </c>
      <c r="D2066" s="83">
        <v>0</v>
      </c>
      <c r="E2066" s="68">
        <v>0</v>
      </c>
    </row>
    <row r="2067" spans="1:5" ht="15" x14ac:dyDescent="0.2">
      <c r="A2067" s="48">
        <v>2066</v>
      </c>
      <c r="B2067" s="67">
        <v>9.1</v>
      </c>
      <c r="C2067" s="68">
        <v>0</v>
      </c>
      <c r="D2067" s="83">
        <v>0</v>
      </c>
      <c r="E2067" s="68">
        <v>0</v>
      </c>
    </row>
    <row r="2068" spans="1:5" ht="15" x14ac:dyDescent="0.2">
      <c r="A2068" s="48">
        <v>2067</v>
      </c>
      <c r="B2068" s="67">
        <v>11.42</v>
      </c>
      <c r="C2068" s="68">
        <v>0</v>
      </c>
      <c r="D2068" s="83">
        <v>0</v>
      </c>
      <c r="E2068" s="68">
        <v>0</v>
      </c>
    </row>
    <row r="2069" spans="1:5" ht="15" x14ac:dyDescent="0.2">
      <c r="A2069" s="48">
        <v>2068</v>
      </c>
      <c r="B2069" s="67">
        <v>10.78</v>
      </c>
      <c r="C2069" s="68">
        <v>0</v>
      </c>
      <c r="D2069" s="83">
        <v>0</v>
      </c>
      <c r="E2069" s="68">
        <v>0</v>
      </c>
    </row>
    <row r="2070" spans="1:5" ht="15" x14ac:dyDescent="0.2">
      <c r="A2070" s="48">
        <v>2069</v>
      </c>
      <c r="B2070" s="67">
        <v>8.9600000000000009</v>
      </c>
      <c r="C2070" s="68">
        <v>0</v>
      </c>
      <c r="D2070" s="83">
        <v>0</v>
      </c>
      <c r="E2070" s="68">
        <v>0</v>
      </c>
    </row>
    <row r="2071" spans="1:5" ht="15" x14ac:dyDescent="0.2">
      <c r="A2071" s="48">
        <v>2070</v>
      </c>
      <c r="B2071" s="67">
        <v>7.17</v>
      </c>
      <c r="C2071" s="67">
        <v>1.7500000000000002E-2</v>
      </c>
      <c r="D2071" s="83">
        <v>0</v>
      </c>
      <c r="E2071" s="69">
        <v>0.20897214285714288</v>
      </c>
    </row>
    <row r="2072" spans="1:5" ht="15" x14ac:dyDescent="0.2">
      <c r="A2072" s="48">
        <v>2071</v>
      </c>
      <c r="B2072" s="67">
        <v>5.88</v>
      </c>
      <c r="C2072" s="67">
        <v>0.37340954022988498</v>
      </c>
      <c r="D2072" s="84">
        <v>2.8971428571428572E-2</v>
      </c>
      <c r="E2072" s="67">
        <v>8.0675501785714285</v>
      </c>
    </row>
    <row r="2073" spans="1:5" ht="15" x14ac:dyDescent="0.2">
      <c r="A2073" s="48">
        <v>2072</v>
      </c>
      <c r="B2073" s="67">
        <v>3.67</v>
      </c>
      <c r="C2073" s="67">
        <v>1.7866851396648047</v>
      </c>
      <c r="D2073" s="84">
        <v>0.34431428571428574</v>
      </c>
      <c r="E2073" s="67">
        <v>26.42724446428571</v>
      </c>
    </row>
    <row r="2074" spans="1:5" ht="15" x14ac:dyDescent="0.2">
      <c r="A2074" s="48">
        <v>2073</v>
      </c>
      <c r="B2074" s="67">
        <v>6.38</v>
      </c>
      <c r="C2074" s="67">
        <v>3.4684230083565448</v>
      </c>
      <c r="D2074" s="84">
        <v>1.3414666666666675</v>
      </c>
      <c r="E2074" s="67">
        <v>38.459507857142853</v>
      </c>
    </row>
    <row r="2075" spans="1:5" ht="15" x14ac:dyDescent="0.2">
      <c r="A2075" s="48">
        <v>2074</v>
      </c>
      <c r="B2075" s="67">
        <v>4.3499999999999996</v>
      </c>
      <c r="C2075" s="67">
        <v>4.84851113888889</v>
      </c>
      <c r="D2075" s="84">
        <v>2.7260072727272728</v>
      </c>
      <c r="E2075" s="67">
        <v>44.371247142857136</v>
      </c>
    </row>
    <row r="2076" spans="1:5" ht="15" x14ac:dyDescent="0.2">
      <c r="A2076" s="48">
        <v>2075</v>
      </c>
      <c r="B2076" s="67">
        <v>7.22</v>
      </c>
      <c r="C2076" s="67">
        <v>5.5659580501392796</v>
      </c>
      <c r="D2076" s="84">
        <v>3.371764285714284</v>
      </c>
      <c r="E2076" s="67">
        <v>47.937899464285714</v>
      </c>
    </row>
    <row r="2077" spans="1:5" ht="15" x14ac:dyDescent="0.2">
      <c r="A2077" s="48">
        <v>2076</v>
      </c>
      <c r="B2077" s="67">
        <v>9.74</v>
      </c>
      <c r="C2077" s="67">
        <v>5.5604566111111096</v>
      </c>
      <c r="D2077" s="84">
        <v>3.6748714285714281</v>
      </c>
      <c r="E2077" s="67">
        <v>48.008893035714273</v>
      </c>
    </row>
    <row r="2078" spans="1:5" ht="15" x14ac:dyDescent="0.2">
      <c r="A2078" s="48">
        <v>2077</v>
      </c>
      <c r="B2078" s="67">
        <v>9.89</v>
      </c>
      <c r="C2078" s="67">
        <v>5.4567020555555583</v>
      </c>
      <c r="D2078" s="84">
        <v>3.6309642857142852</v>
      </c>
      <c r="E2078" s="67">
        <v>47.730091964285705</v>
      </c>
    </row>
    <row r="2079" spans="1:5" ht="15" x14ac:dyDescent="0.2">
      <c r="A2079" s="48">
        <v>2078</v>
      </c>
      <c r="B2079" s="67">
        <v>9.15</v>
      </c>
      <c r="C2079" s="67">
        <v>5.1674466295264612</v>
      </c>
      <c r="D2079" s="84">
        <v>3.3231000000000006</v>
      </c>
      <c r="E2079" s="67">
        <v>45.087336607142866</v>
      </c>
    </row>
    <row r="2080" spans="1:5" ht="15" x14ac:dyDescent="0.2">
      <c r="A2080" s="48">
        <v>2079</v>
      </c>
      <c r="B2080" s="67">
        <v>11.38</v>
      </c>
      <c r="C2080" s="67">
        <v>4.1951484722222245</v>
      </c>
      <c r="D2080" s="84">
        <v>2.5383927272727269</v>
      </c>
      <c r="E2080" s="67">
        <v>43.226276250000012</v>
      </c>
    </row>
    <row r="2081" spans="1:5" ht="15" x14ac:dyDescent="0.2">
      <c r="A2081" s="48">
        <v>2080</v>
      </c>
      <c r="B2081" s="67">
        <v>13.74</v>
      </c>
      <c r="C2081" s="67">
        <v>3.0894752367688039</v>
      </c>
      <c r="D2081" s="84">
        <v>1.5610666666666666</v>
      </c>
      <c r="E2081" s="67">
        <v>37.650419642857145</v>
      </c>
    </row>
    <row r="2082" spans="1:5" ht="15" x14ac:dyDescent="0.2">
      <c r="A2082" s="48">
        <v>2081</v>
      </c>
      <c r="B2082" s="67">
        <v>14.86</v>
      </c>
      <c r="C2082" s="67">
        <v>1.7122515492957744</v>
      </c>
      <c r="D2082" s="84">
        <v>0.68550638297872346</v>
      </c>
      <c r="E2082" s="67">
        <v>20.971178035714285</v>
      </c>
    </row>
    <row r="2083" spans="1:5" ht="15" x14ac:dyDescent="0.2">
      <c r="A2083" s="48">
        <v>2082</v>
      </c>
      <c r="B2083" s="67">
        <v>13.88</v>
      </c>
      <c r="C2083" s="67">
        <v>0.45541219999999999</v>
      </c>
      <c r="D2083" s="84">
        <v>7.3894736842105277E-2</v>
      </c>
      <c r="E2083" s="67">
        <v>3.2750383636363645</v>
      </c>
    </row>
    <row r="2084" spans="1:5" ht="15" x14ac:dyDescent="0.2">
      <c r="A2084" s="48">
        <v>2083</v>
      </c>
      <c r="B2084" s="67">
        <v>13.85</v>
      </c>
      <c r="C2084" s="67">
        <v>3.5197938144329893E-2</v>
      </c>
      <c r="D2084" s="83">
        <v>0</v>
      </c>
      <c r="E2084" s="68">
        <v>0</v>
      </c>
    </row>
    <row r="2085" spans="1:5" ht="15" x14ac:dyDescent="0.2">
      <c r="A2085" s="48">
        <v>2084</v>
      </c>
      <c r="B2085" s="67">
        <v>12.09</v>
      </c>
      <c r="C2085" s="68">
        <v>0</v>
      </c>
      <c r="D2085" s="83">
        <v>0</v>
      </c>
      <c r="E2085" s="68">
        <v>0</v>
      </c>
    </row>
    <row r="2086" spans="1:5" ht="15" x14ac:dyDescent="0.2">
      <c r="A2086" s="48">
        <v>2085</v>
      </c>
      <c r="B2086" s="67">
        <v>11.98</v>
      </c>
      <c r="C2086" s="68">
        <v>0</v>
      </c>
      <c r="D2086" s="83">
        <v>0</v>
      </c>
      <c r="E2086" s="68">
        <v>0</v>
      </c>
    </row>
    <row r="2087" spans="1:5" ht="15" x14ac:dyDescent="0.2">
      <c r="A2087" s="48">
        <v>2086</v>
      </c>
      <c r="B2087" s="67">
        <v>11.79</v>
      </c>
      <c r="C2087" s="68">
        <v>0</v>
      </c>
      <c r="D2087" s="83">
        <v>0</v>
      </c>
      <c r="E2087" s="68">
        <v>0</v>
      </c>
    </row>
    <row r="2088" spans="1:5" ht="15" x14ac:dyDescent="0.2">
      <c r="A2088" s="48">
        <v>2087</v>
      </c>
      <c r="B2088" s="67">
        <v>11.78</v>
      </c>
      <c r="C2088" s="68">
        <v>0</v>
      </c>
      <c r="D2088" s="83">
        <v>0</v>
      </c>
      <c r="E2088" s="68">
        <v>0</v>
      </c>
    </row>
    <row r="2089" spans="1:5" ht="15" x14ac:dyDescent="0.2">
      <c r="A2089" s="48">
        <v>2088</v>
      </c>
      <c r="B2089" s="67">
        <v>12.27</v>
      </c>
      <c r="C2089" s="68">
        <v>0</v>
      </c>
      <c r="D2089" s="83">
        <v>0</v>
      </c>
      <c r="E2089" s="68">
        <v>0</v>
      </c>
    </row>
    <row r="2090" spans="1:5" ht="15" x14ac:dyDescent="0.2">
      <c r="A2090" s="48">
        <v>2089</v>
      </c>
      <c r="B2090" s="67">
        <v>10.97</v>
      </c>
      <c r="C2090" s="68">
        <v>0</v>
      </c>
      <c r="D2090" s="83">
        <v>0</v>
      </c>
      <c r="E2090" s="68">
        <v>0</v>
      </c>
    </row>
    <row r="2091" spans="1:5" ht="15" x14ac:dyDescent="0.2">
      <c r="A2091" s="48">
        <v>2090</v>
      </c>
      <c r="B2091" s="67">
        <v>9.1</v>
      </c>
      <c r="C2091" s="68">
        <v>0</v>
      </c>
      <c r="D2091" s="83">
        <v>0</v>
      </c>
      <c r="E2091" s="68">
        <v>0</v>
      </c>
    </row>
    <row r="2092" spans="1:5" ht="15" x14ac:dyDescent="0.2">
      <c r="A2092" s="48">
        <v>2091</v>
      </c>
      <c r="B2092" s="67">
        <v>11.42</v>
      </c>
      <c r="C2092" s="68">
        <v>0</v>
      </c>
      <c r="D2092" s="83">
        <v>0</v>
      </c>
      <c r="E2092" s="68">
        <v>0</v>
      </c>
    </row>
    <row r="2093" spans="1:5" ht="15" x14ac:dyDescent="0.2">
      <c r="A2093" s="48">
        <v>2092</v>
      </c>
      <c r="B2093" s="67">
        <v>10.78</v>
      </c>
      <c r="C2093" s="68">
        <v>0</v>
      </c>
      <c r="D2093" s="83">
        <v>0</v>
      </c>
      <c r="E2093" s="68">
        <v>0</v>
      </c>
    </row>
    <row r="2094" spans="1:5" ht="15" x14ac:dyDescent="0.2">
      <c r="A2094" s="48">
        <v>2093</v>
      </c>
      <c r="B2094" s="67">
        <v>8.9600000000000009</v>
      </c>
      <c r="C2094" s="68">
        <v>0</v>
      </c>
      <c r="D2094" s="83">
        <v>0</v>
      </c>
      <c r="E2094" s="68">
        <v>0</v>
      </c>
    </row>
    <row r="2095" spans="1:5" ht="15" x14ac:dyDescent="0.2">
      <c r="A2095" s="48">
        <v>2094</v>
      </c>
      <c r="B2095" s="67">
        <v>7.17</v>
      </c>
      <c r="C2095" s="67">
        <v>1.7500000000000002E-2</v>
      </c>
      <c r="D2095" s="83">
        <v>0</v>
      </c>
      <c r="E2095" s="69">
        <v>0.20897214285714288</v>
      </c>
    </row>
    <row r="2096" spans="1:5" ht="15" x14ac:dyDescent="0.2">
      <c r="A2096" s="48">
        <v>2095</v>
      </c>
      <c r="B2096" s="67">
        <v>5.88</v>
      </c>
      <c r="C2096" s="67">
        <v>0.37340954022988498</v>
      </c>
      <c r="D2096" s="84">
        <v>2.8971428571428572E-2</v>
      </c>
      <c r="E2096" s="67">
        <v>8.0675501785714285</v>
      </c>
    </row>
    <row r="2097" spans="1:5" ht="15" x14ac:dyDescent="0.2">
      <c r="A2097" s="48">
        <v>2096</v>
      </c>
      <c r="B2097" s="67">
        <v>3.67</v>
      </c>
      <c r="C2097" s="67">
        <v>1.7866851396648047</v>
      </c>
      <c r="D2097" s="84">
        <v>0.34431428571428574</v>
      </c>
      <c r="E2097" s="67">
        <v>26.42724446428571</v>
      </c>
    </row>
    <row r="2098" spans="1:5" ht="15" x14ac:dyDescent="0.2">
      <c r="A2098" s="48">
        <v>2097</v>
      </c>
      <c r="B2098" s="67">
        <v>6.38</v>
      </c>
      <c r="C2098" s="67">
        <v>3.4684230083565448</v>
      </c>
      <c r="D2098" s="84">
        <v>1.3414666666666675</v>
      </c>
      <c r="E2098" s="67">
        <v>38.459507857142853</v>
      </c>
    </row>
    <row r="2099" spans="1:5" ht="15" x14ac:dyDescent="0.2">
      <c r="A2099" s="48">
        <v>2098</v>
      </c>
      <c r="B2099" s="67">
        <v>4.3499999999999996</v>
      </c>
      <c r="C2099" s="67">
        <v>4.84851113888889</v>
      </c>
      <c r="D2099" s="84">
        <v>2.7260072727272728</v>
      </c>
      <c r="E2099" s="67">
        <v>44.371247142857136</v>
      </c>
    </row>
    <row r="2100" spans="1:5" ht="15" x14ac:dyDescent="0.2">
      <c r="A2100" s="48">
        <v>2099</v>
      </c>
      <c r="B2100" s="67">
        <v>7.22</v>
      </c>
      <c r="C2100" s="67">
        <v>5.5659580501392796</v>
      </c>
      <c r="D2100" s="84">
        <v>3.371764285714284</v>
      </c>
      <c r="E2100" s="67">
        <v>47.937899464285714</v>
      </c>
    </row>
    <row r="2101" spans="1:5" ht="15" x14ac:dyDescent="0.2">
      <c r="A2101" s="48">
        <v>2100</v>
      </c>
      <c r="B2101" s="67">
        <v>9.74</v>
      </c>
      <c r="C2101" s="67">
        <v>5.5604566111111096</v>
      </c>
      <c r="D2101" s="84">
        <v>3.6748714285714281</v>
      </c>
      <c r="E2101" s="67">
        <v>48.008893035714273</v>
      </c>
    </row>
    <row r="2102" spans="1:5" ht="15" x14ac:dyDescent="0.2">
      <c r="A2102" s="48">
        <v>2101</v>
      </c>
      <c r="B2102" s="67">
        <v>9.89</v>
      </c>
      <c r="C2102" s="67">
        <v>5.4567020555555583</v>
      </c>
      <c r="D2102" s="84">
        <v>3.6309642857142852</v>
      </c>
      <c r="E2102" s="67">
        <v>47.730091964285705</v>
      </c>
    </row>
    <row r="2103" spans="1:5" ht="15" x14ac:dyDescent="0.2">
      <c r="A2103" s="48">
        <v>2102</v>
      </c>
      <c r="B2103" s="67">
        <v>9.15</v>
      </c>
      <c r="C2103" s="67">
        <v>5.1674466295264612</v>
      </c>
      <c r="D2103" s="84">
        <v>3.3231000000000006</v>
      </c>
      <c r="E2103" s="67">
        <v>45.087336607142866</v>
      </c>
    </row>
    <row r="2104" spans="1:5" ht="15" x14ac:dyDescent="0.2">
      <c r="A2104" s="48">
        <v>2103</v>
      </c>
      <c r="B2104" s="67">
        <v>11.38</v>
      </c>
      <c r="C2104" s="67">
        <v>4.1951484722222245</v>
      </c>
      <c r="D2104" s="84">
        <v>2.5383927272727269</v>
      </c>
      <c r="E2104" s="67">
        <v>43.226276250000012</v>
      </c>
    </row>
    <row r="2105" spans="1:5" ht="15" x14ac:dyDescent="0.2">
      <c r="A2105" s="48">
        <v>2104</v>
      </c>
      <c r="B2105" s="67">
        <v>13.74</v>
      </c>
      <c r="C2105" s="67">
        <v>3.0894752367688039</v>
      </c>
      <c r="D2105" s="84">
        <v>1.5610666666666666</v>
      </c>
      <c r="E2105" s="67">
        <v>37.650419642857145</v>
      </c>
    </row>
    <row r="2106" spans="1:5" ht="15" x14ac:dyDescent="0.2">
      <c r="A2106" s="48">
        <v>2105</v>
      </c>
      <c r="B2106" s="67">
        <v>14.86</v>
      </c>
      <c r="C2106" s="67">
        <v>1.7122515492957744</v>
      </c>
      <c r="D2106" s="84">
        <v>0.68550638297872346</v>
      </c>
      <c r="E2106" s="67">
        <v>20.971178035714285</v>
      </c>
    </row>
    <row r="2107" spans="1:5" ht="15" x14ac:dyDescent="0.2">
      <c r="A2107" s="48">
        <v>2106</v>
      </c>
      <c r="B2107" s="67">
        <v>13.88</v>
      </c>
      <c r="C2107" s="67">
        <v>0.45541219999999999</v>
      </c>
      <c r="D2107" s="84">
        <v>7.3894736842105277E-2</v>
      </c>
      <c r="E2107" s="67">
        <v>3.2750383636363645</v>
      </c>
    </row>
    <row r="2108" spans="1:5" ht="15" x14ac:dyDescent="0.2">
      <c r="A2108" s="48">
        <v>2107</v>
      </c>
      <c r="B2108" s="67">
        <v>13.85</v>
      </c>
      <c r="C2108" s="67">
        <v>3.5197938144329893E-2</v>
      </c>
      <c r="D2108" s="83">
        <v>0</v>
      </c>
      <c r="E2108" s="68">
        <v>0</v>
      </c>
    </row>
    <row r="2109" spans="1:5" ht="15" x14ac:dyDescent="0.2">
      <c r="A2109" s="48">
        <v>2108</v>
      </c>
      <c r="B2109" s="67">
        <v>12.09</v>
      </c>
      <c r="C2109" s="68">
        <v>0</v>
      </c>
      <c r="D2109" s="83">
        <v>0</v>
      </c>
      <c r="E2109" s="68">
        <v>0</v>
      </c>
    </row>
    <row r="2110" spans="1:5" ht="15" x14ac:dyDescent="0.2">
      <c r="A2110" s="48">
        <v>2109</v>
      </c>
      <c r="B2110" s="67">
        <v>11.98</v>
      </c>
      <c r="C2110" s="68">
        <v>0</v>
      </c>
      <c r="D2110" s="83">
        <v>0</v>
      </c>
      <c r="E2110" s="68">
        <v>0</v>
      </c>
    </row>
    <row r="2111" spans="1:5" ht="15" x14ac:dyDescent="0.2">
      <c r="A2111" s="48">
        <v>2110</v>
      </c>
      <c r="B2111" s="67">
        <v>11.79</v>
      </c>
      <c r="C2111" s="68">
        <v>0</v>
      </c>
      <c r="D2111" s="83">
        <v>0</v>
      </c>
      <c r="E2111" s="68">
        <v>0</v>
      </c>
    </row>
    <row r="2112" spans="1:5" ht="15" x14ac:dyDescent="0.2">
      <c r="A2112" s="48">
        <v>2111</v>
      </c>
      <c r="B2112" s="67">
        <v>11.78</v>
      </c>
      <c r="C2112" s="68">
        <v>0</v>
      </c>
      <c r="D2112" s="83">
        <v>0</v>
      </c>
      <c r="E2112" s="68">
        <v>0</v>
      </c>
    </row>
    <row r="2113" spans="1:5" ht="15" x14ac:dyDescent="0.2">
      <c r="A2113" s="48">
        <v>2112</v>
      </c>
      <c r="B2113" s="67">
        <v>12.27</v>
      </c>
      <c r="C2113" s="68">
        <v>0</v>
      </c>
      <c r="D2113" s="83">
        <v>0</v>
      </c>
      <c r="E2113" s="68">
        <v>0</v>
      </c>
    </row>
    <row r="2114" spans="1:5" ht="15" x14ac:dyDescent="0.2">
      <c r="A2114" s="48">
        <v>2113</v>
      </c>
      <c r="B2114" s="67">
        <v>10.97</v>
      </c>
      <c r="C2114" s="68">
        <v>0</v>
      </c>
      <c r="D2114" s="83">
        <v>0</v>
      </c>
      <c r="E2114" s="68">
        <v>0</v>
      </c>
    </row>
    <row r="2115" spans="1:5" ht="15" x14ac:dyDescent="0.2">
      <c r="A2115" s="48">
        <v>2114</v>
      </c>
      <c r="B2115" s="70">
        <v>9.1</v>
      </c>
      <c r="C2115" s="68">
        <v>0</v>
      </c>
      <c r="D2115" s="83">
        <v>0</v>
      </c>
      <c r="E2115" s="68">
        <v>0</v>
      </c>
    </row>
    <row r="2116" spans="1:5" ht="15" x14ac:dyDescent="0.2">
      <c r="A2116" s="48">
        <v>2115</v>
      </c>
      <c r="B2116" s="70">
        <v>11.42</v>
      </c>
      <c r="C2116" s="68">
        <v>0</v>
      </c>
      <c r="D2116" s="83">
        <v>0</v>
      </c>
      <c r="E2116" s="68">
        <v>0</v>
      </c>
    </row>
    <row r="2117" spans="1:5" ht="15" x14ac:dyDescent="0.2">
      <c r="A2117" s="48">
        <v>2116</v>
      </c>
      <c r="B2117" s="70">
        <v>10.78</v>
      </c>
      <c r="C2117" s="68">
        <v>0</v>
      </c>
      <c r="D2117" s="83">
        <v>0</v>
      </c>
      <c r="E2117" s="68">
        <v>0</v>
      </c>
    </row>
    <row r="2118" spans="1:5" ht="15" x14ac:dyDescent="0.2">
      <c r="A2118" s="48">
        <v>2117</v>
      </c>
      <c r="B2118" s="70">
        <v>8.9600000000000009</v>
      </c>
      <c r="C2118" s="68">
        <v>0</v>
      </c>
      <c r="D2118" s="83">
        <v>0</v>
      </c>
      <c r="E2118" s="68">
        <v>0</v>
      </c>
    </row>
    <row r="2119" spans="1:5" ht="15" x14ac:dyDescent="0.2">
      <c r="A2119" s="48">
        <v>2118</v>
      </c>
      <c r="B2119" s="70">
        <v>7.17</v>
      </c>
      <c r="C2119" s="67">
        <v>1.7500000000000002E-2</v>
      </c>
      <c r="D2119" s="83">
        <v>0</v>
      </c>
      <c r="E2119" s="69">
        <v>0.20897214285714288</v>
      </c>
    </row>
    <row r="2120" spans="1:5" ht="15" x14ac:dyDescent="0.2">
      <c r="A2120" s="48">
        <v>2119</v>
      </c>
      <c r="B2120" s="70">
        <v>5.88</v>
      </c>
      <c r="C2120" s="67">
        <v>0.37340954022988498</v>
      </c>
      <c r="D2120" s="84">
        <v>2.8971428571428572E-2</v>
      </c>
      <c r="E2120" s="67">
        <v>8.0675501785714285</v>
      </c>
    </row>
    <row r="2121" spans="1:5" ht="15" x14ac:dyDescent="0.2">
      <c r="A2121" s="48">
        <v>2120</v>
      </c>
      <c r="B2121" s="70">
        <v>3.67</v>
      </c>
      <c r="C2121" s="67">
        <v>1.7866851396648047</v>
      </c>
      <c r="D2121" s="84">
        <v>0.34431428571428574</v>
      </c>
      <c r="E2121" s="67">
        <v>26.42724446428571</v>
      </c>
    </row>
    <row r="2122" spans="1:5" ht="15" x14ac:dyDescent="0.2">
      <c r="A2122" s="48">
        <v>2121</v>
      </c>
      <c r="B2122" s="70">
        <v>6.38</v>
      </c>
      <c r="C2122" s="67">
        <v>3.4684230083565448</v>
      </c>
      <c r="D2122" s="84">
        <v>1.3414666666666675</v>
      </c>
      <c r="E2122" s="67">
        <v>38.459507857142853</v>
      </c>
    </row>
    <row r="2123" spans="1:5" ht="15" x14ac:dyDescent="0.2">
      <c r="A2123" s="48">
        <v>2122</v>
      </c>
      <c r="B2123" s="70">
        <v>4.3499999999999996</v>
      </c>
      <c r="C2123" s="67">
        <v>4.84851113888889</v>
      </c>
      <c r="D2123" s="84">
        <v>2.7260072727272728</v>
      </c>
      <c r="E2123" s="67">
        <v>44.371247142857136</v>
      </c>
    </row>
    <row r="2124" spans="1:5" ht="15" x14ac:dyDescent="0.2">
      <c r="A2124" s="48">
        <v>2123</v>
      </c>
      <c r="B2124" s="70">
        <v>7.22</v>
      </c>
      <c r="C2124" s="67">
        <v>5.5659580501392796</v>
      </c>
      <c r="D2124" s="84">
        <v>3.371764285714284</v>
      </c>
      <c r="E2124" s="67">
        <v>47.937899464285714</v>
      </c>
    </row>
    <row r="2125" spans="1:5" ht="15" x14ac:dyDescent="0.2">
      <c r="A2125" s="48">
        <v>2124</v>
      </c>
      <c r="B2125" s="70">
        <v>9.74</v>
      </c>
      <c r="C2125" s="67">
        <v>5.5604566111111096</v>
      </c>
      <c r="D2125" s="84">
        <v>3.6748714285714281</v>
      </c>
      <c r="E2125" s="67">
        <v>48.008893035714273</v>
      </c>
    </row>
    <row r="2126" spans="1:5" ht="15" x14ac:dyDescent="0.2">
      <c r="A2126" s="48">
        <v>2125</v>
      </c>
      <c r="B2126" s="70">
        <v>9.89</v>
      </c>
      <c r="C2126" s="67">
        <v>5.4567020555555583</v>
      </c>
      <c r="D2126" s="84">
        <v>3.6309642857142852</v>
      </c>
      <c r="E2126" s="67">
        <v>47.730091964285705</v>
      </c>
    </row>
    <row r="2127" spans="1:5" ht="15" x14ac:dyDescent="0.2">
      <c r="A2127" s="48">
        <v>2126</v>
      </c>
      <c r="B2127" s="70">
        <v>9.15</v>
      </c>
      <c r="C2127" s="67">
        <v>5.1674466295264612</v>
      </c>
      <c r="D2127" s="84">
        <v>3.3231000000000006</v>
      </c>
      <c r="E2127" s="67">
        <v>45.087336607142866</v>
      </c>
    </row>
    <row r="2128" spans="1:5" ht="15" x14ac:dyDescent="0.2">
      <c r="A2128" s="48">
        <v>2127</v>
      </c>
      <c r="B2128" s="70">
        <v>11.38</v>
      </c>
      <c r="C2128" s="67">
        <v>4.1951484722222245</v>
      </c>
      <c r="D2128" s="84">
        <v>2.5383927272727269</v>
      </c>
      <c r="E2128" s="67">
        <v>43.226276250000012</v>
      </c>
    </row>
    <row r="2129" spans="1:5" ht="15" x14ac:dyDescent="0.2">
      <c r="A2129" s="48">
        <v>2128</v>
      </c>
      <c r="B2129" s="70">
        <v>13.74</v>
      </c>
      <c r="C2129" s="67">
        <v>3.0894752367688039</v>
      </c>
      <c r="D2129" s="84">
        <v>1.5610666666666666</v>
      </c>
      <c r="E2129" s="67">
        <v>37.650419642857145</v>
      </c>
    </row>
    <row r="2130" spans="1:5" ht="15" x14ac:dyDescent="0.2">
      <c r="A2130" s="48">
        <v>2129</v>
      </c>
      <c r="B2130" s="70">
        <v>14.86</v>
      </c>
      <c r="C2130" s="67">
        <v>1.7122515492957744</v>
      </c>
      <c r="D2130" s="84">
        <v>0.68550638297872346</v>
      </c>
      <c r="E2130" s="67">
        <v>20.971178035714285</v>
      </c>
    </row>
    <row r="2131" spans="1:5" ht="15" x14ac:dyDescent="0.2">
      <c r="A2131" s="48">
        <v>2130</v>
      </c>
      <c r="B2131" s="70">
        <v>13.88</v>
      </c>
      <c r="C2131" s="67">
        <v>0.45541219999999999</v>
      </c>
      <c r="D2131" s="84">
        <v>7.3894736842105277E-2</v>
      </c>
      <c r="E2131" s="67">
        <v>3.2750383636363645</v>
      </c>
    </row>
    <row r="2132" spans="1:5" ht="15" x14ac:dyDescent="0.2">
      <c r="A2132" s="48">
        <v>2131</v>
      </c>
      <c r="B2132" s="70">
        <v>13.85</v>
      </c>
      <c r="C2132" s="67">
        <v>3.5197938144329893E-2</v>
      </c>
      <c r="D2132" s="83">
        <v>0</v>
      </c>
      <c r="E2132" s="68">
        <v>0</v>
      </c>
    </row>
    <row r="2133" spans="1:5" ht="15" x14ac:dyDescent="0.2">
      <c r="A2133" s="48">
        <v>2132</v>
      </c>
      <c r="B2133" s="70">
        <v>12.09</v>
      </c>
      <c r="C2133" s="68">
        <v>0</v>
      </c>
      <c r="D2133" s="83">
        <v>0</v>
      </c>
      <c r="E2133" s="68">
        <v>0</v>
      </c>
    </row>
    <row r="2134" spans="1:5" ht="15" x14ac:dyDescent="0.2">
      <c r="A2134" s="48">
        <v>2133</v>
      </c>
      <c r="B2134" s="70">
        <v>11.98</v>
      </c>
      <c r="C2134" s="68">
        <v>0</v>
      </c>
      <c r="D2134" s="83">
        <v>0</v>
      </c>
      <c r="E2134" s="68">
        <v>0</v>
      </c>
    </row>
    <row r="2135" spans="1:5" ht="15" x14ac:dyDescent="0.2">
      <c r="A2135" s="48">
        <v>2134</v>
      </c>
      <c r="B2135" s="70">
        <v>11.79</v>
      </c>
      <c r="C2135" s="68">
        <v>0</v>
      </c>
      <c r="D2135" s="83">
        <v>0</v>
      </c>
      <c r="E2135" s="68">
        <v>0</v>
      </c>
    </row>
    <row r="2136" spans="1:5" ht="15" x14ac:dyDescent="0.2">
      <c r="A2136" s="48">
        <v>2135</v>
      </c>
      <c r="B2136" s="70">
        <v>11.78</v>
      </c>
      <c r="C2136" s="68">
        <v>0</v>
      </c>
      <c r="D2136" s="83">
        <v>0</v>
      </c>
      <c r="E2136" s="68">
        <v>0</v>
      </c>
    </row>
    <row r="2137" spans="1:5" ht="15" x14ac:dyDescent="0.2">
      <c r="A2137" s="48">
        <v>2136</v>
      </c>
      <c r="B2137" s="70">
        <v>12.27</v>
      </c>
      <c r="C2137" s="68">
        <v>0</v>
      </c>
      <c r="D2137" s="83">
        <v>0</v>
      </c>
      <c r="E2137" s="68">
        <v>0</v>
      </c>
    </row>
    <row r="2138" spans="1:5" ht="15" x14ac:dyDescent="0.2">
      <c r="A2138" s="48">
        <v>2137</v>
      </c>
      <c r="B2138" s="67">
        <v>10.97</v>
      </c>
      <c r="C2138" s="68">
        <v>0</v>
      </c>
      <c r="D2138" s="83">
        <v>0</v>
      </c>
      <c r="E2138" s="68">
        <v>0</v>
      </c>
    </row>
    <row r="2139" spans="1:5" ht="15" x14ac:dyDescent="0.2">
      <c r="A2139" s="48">
        <v>2138</v>
      </c>
      <c r="B2139" s="70">
        <v>9.1</v>
      </c>
      <c r="C2139" s="68">
        <v>0</v>
      </c>
      <c r="D2139" s="83">
        <v>0</v>
      </c>
      <c r="E2139" s="68">
        <v>0</v>
      </c>
    </row>
    <row r="2140" spans="1:5" ht="15" x14ac:dyDescent="0.2">
      <c r="A2140" s="48">
        <v>2139</v>
      </c>
      <c r="B2140" s="70">
        <v>11.42</v>
      </c>
      <c r="C2140" s="68">
        <v>0</v>
      </c>
      <c r="D2140" s="83">
        <v>0</v>
      </c>
      <c r="E2140" s="68">
        <v>0</v>
      </c>
    </row>
    <row r="2141" spans="1:5" ht="15" x14ac:dyDescent="0.2">
      <c r="A2141" s="48">
        <v>2140</v>
      </c>
      <c r="B2141" s="70">
        <v>10.78</v>
      </c>
      <c r="C2141" s="68">
        <v>0</v>
      </c>
      <c r="D2141" s="83">
        <v>0</v>
      </c>
      <c r="E2141" s="68">
        <v>0</v>
      </c>
    </row>
    <row r="2142" spans="1:5" ht="15" x14ac:dyDescent="0.2">
      <c r="A2142" s="48">
        <v>2141</v>
      </c>
      <c r="B2142" s="70">
        <v>8.9600000000000009</v>
      </c>
      <c r="C2142" s="68">
        <v>0</v>
      </c>
      <c r="D2142" s="83">
        <v>0</v>
      </c>
      <c r="E2142" s="68">
        <v>0</v>
      </c>
    </row>
    <row r="2143" spans="1:5" ht="15" x14ac:dyDescent="0.2">
      <c r="A2143" s="48">
        <v>2142</v>
      </c>
      <c r="B2143" s="70">
        <v>7.17</v>
      </c>
      <c r="C2143" s="67">
        <v>1.7500000000000002E-2</v>
      </c>
      <c r="D2143" s="83">
        <v>0</v>
      </c>
      <c r="E2143" s="69">
        <v>0.20897214285714288</v>
      </c>
    </row>
    <row r="2144" spans="1:5" ht="15" x14ac:dyDescent="0.2">
      <c r="A2144" s="48">
        <v>2143</v>
      </c>
      <c r="B2144" s="70">
        <v>5.88</v>
      </c>
      <c r="C2144" s="67">
        <v>0.37340954022988498</v>
      </c>
      <c r="D2144" s="84">
        <v>2.8971428571428572E-2</v>
      </c>
      <c r="E2144" s="67">
        <v>8.0675501785714285</v>
      </c>
    </row>
    <row r="2145" spans="1:5" ht="15" x14ac:dyDescent="0.2">
      <c r="A2145" s="48">
        <v>2144</v>
      </c>
      <c r="B2145" s="70">
        <v>3.67</v>
      </c>
      <c r="C2145" s="67">
        <v>1.7866851396648047</v>
      </c>
      <c r="D2145" s="84">
        <v>0.34431428571428574</v>
      </c>
      <c r="E2145" s="67">
        <v>26.42724446428571</v>
      </c>
    </row>
    <row r="2146" spans="1:5" ht="15" x14ac:dyDescent="0.2">
      <c r="A2146" s="48">
        <v>2145</v>
      </c>
      <c r="B2146" s="70">
        <v>6.38</v>
      </c>
      <c r="C2146" s="67">
        <v>3.4684230083565448</v>
      </c>
      <c r="D2146" s="84">
        <v>1.3414666666666675</v>
      </c>
      <c r="E2146" s="67">
        <v>38.459507857142853</v>
      </c>
    </row>
    <row r="2147" spans="1:5" ht="15" x14ac:dyDescent="0.2">
      <c r="A2147" s="48">
        <v>2146</v>
      </c>
      <c r="B2147" s="70">
        <v>4.3499999999999996</v>
      </c>
      <c r="C2147" s="67">
        <v>4.84851113888889</v>
      </c>
      <c r="D2147" s="84">
        <v>2.7260072727272728</v>
      </c>
      <c r="E2147" s="67">
        <v>44.371247142857136</v>
      </c>
    </row>
    <row r="2148" spans="1:5" ht="15" x14ac:dyDescent="0.2">
      <c r="A2148" s="48">
        <v>2147</v>
      </c>
      <c r="B2148" s="70">
        <v>7.22</v>
      </c>
      <c r="C2148" s="67">
        <v>5.5659580501392796</v>
      </c>
      <c r="D2148" s="84">
        <v>3.371764285714284</v>
      </c>
      <c r="E2148" s="67">
        <v>47.937899464285714</v>
      </c>
    </row>
    <row r="2149" spans="1:5" ht="15" x14ac:dyDescent="0.2">
      <c r="A2149" s="48">
        <v>2148</v>
      </c>
      <c r="B2149" s="70">
        <v>9.74</v>
      </c>
      <c r="C2149" s="67">
        <v>5.5604566111111096</v>
      </c>
      <c r="D2149" s="84">
        <v>3.6748714285714281</v>
      </c>
      <c r="E2149" s="67">
        <v>48.008893035714273</v>
      </c>
    </row>
    <row r="2150" spans="1:5" ht="15" x14ac:dyDescent="0.2">
      <c r="A2150" s="48">
        <v>2149</v>
      </c>
      <c r="B2150" s="70">
        <v>9.89</v>
      </c>
      <c r="C2150" s="67">
        <v>5.4567020555555583</v>
      </c>
      <c r="D2150" s="84">
        <v>3.6309642857142852</v>
      </c>
      <c r="E2150" s="67">
        <v>47.730091964285705</v>
      </c>
    </row>
    <row r="2151" spans="1:5" ht="15" x14ac:dyDescent="0.2">
      <c r="A2151" s="48">
        <v>2150</v>
      </c>
      <c r="B2151" s="70">
        <v>9.15</v>
      </c>
      <c r="C2151" s="67">
        <v>5.1674466295264612</v>
      </c>
      <c r="D2151" s="84">
        <v>3.3231000000000006</v>
      </c>
      <c r="E2151" s="67">
        <v>45.087336607142866</v>
      </c>
    </row>
    <row r="2152" spans="1:5" ht="15" x14ac:dyDescent="0.2">
      <c r="A2152" s="48">
        <v>2151</v>
      </c>
      <c r="B2152" s="70">
        <v>11.38</v>
      </c>
      <c r="C2152" s="67">
        <v>4.1951484722222245</v>
      </c>
      <c r="D2152" s="84">
        <v>2.5383927272727269</v>
      </c>
      <c r="E2152" s="67">
        <v>43.226276250000012</v>
      </c>
    </row>
    <row r="2153" spans="1:5" ht="15" x14ac:dyDescent="0.2">
      <c r="A2153" s="48">
        <v>2152</v>
      </c>
      <c r="B2153" s="70">
        <v>13.74</v>
      </c>
      <c r="C2153" s="67">
        <v>3.0894752367688039</v>
      </c>
      <c r="D2153" s="84">
        <v>1.5610666666666666</v>
      </c>
      <c r="E2153" s="67">
        <v>37.650419642857145</v>
      </c>
    </row>
    <row r="2154" spans="1:5" ht="15" x14ac:dyDescent="0.2">
      <c r="A2154" s="48">
        <v>2153</v>
      </c>
      <c r="B2154" s="70">
        <v>14.86</v>
      </c>
      <c r="C2154" s="67">
        <v>1.7122515492957744</v>
      </c>
      <c r="D2154" s="84">
        <v>0.68550638297872346</v>
      </c>
      <c r="E2154" s="67">
        <v>20.971178035714285</v>
      </c>
    </row>
    <row r="2155" spans="1:5" ht="15" x14ac:dyDescent="0.2">
      <c r="A2155" s="48">
        <v>2154</v>
      </c>
      <c r="B2155" s="70">
        <v>13.88</v>
      </c>
      <c r="C2155" s="67">
        <v>0.45541219999999999</v>
      </c>
      <c r="D2155" s="84">
        <v>7.3894736842105277E-2</v>
      </c>
      <c r="E2155" s="67">
        <v>3.2750383636363645</v>
      </c>
    </row>
    <row r="2156" spans="1:5" ht="15" x14ac:dyDescent="0.2">
      <c r="A2156" s="48">
        <v>2155</v>
      </c>
      <c r="B2156" s="70">
        <v>13.85</v>
      </c>
      <c r="C2156" s="67">
        <v>3.5197938144329893E-2</v>
      </c>
      <c r="D2156" s="83">
        <v>0</v>
      </c>
      <c r="E2156" s="68">
        <v>0</v>
      </c>
    </row>
    <row r="2157" spans="1:5" ht="15" x14ac:dyDescent="0.2">
      <c r="A2157" s="48">
        <v>2156</v>
      </c>
      <c r="B2157" s="70">
        <v>12.09</v>
      </c>
      <c r="C2157" s="68">
        <v>0</v>
      </c>
      <c r="D2157" s="83">
        <v>0</v>
      </c>
      <c r="E2157" s="68">
        <v>0</v>
      </c>
    </row>
    <row r="2158" spans="1:5" ht="15" x14ac:dyDescent="0.2">
      <c r="A2158" s="48">
        <v>2157</v>
      </c>
      <c r="B2158" s="70">
        <v>11.98</v>
      </c>
      <c r="C2158" s="68">
        <v>0</v>
      </c>
      <c r="D2158" s="83">
        <v>0</v>
      </c>
      <c r="E2158" s="68">
        <v>0</v>
      </c>
    </row>
    <row r="2159" spans="1:5" ht="15" x14ac:dyDescent="0.2">
      <c r="A2159" s="48">
        <v>2158</v>
      </c>
      <c r="B2159" s="70">
        <v>11.79</v>
      </c>
      <c r="C2159" s="68">
        <v>0</v>
      </c>
      <c r="D2159" s="83">
        <v>0</v>
      </c>
      <c r="E2159" s="68">
        <v>0</v>
      </c>
    </row>
    <row r="2160" spans="1:5" ht="15" x14ac:dyDescent="0.2">
      <c r="A2160" s="48">
        <v>2159</v>
      </c>
      <c r="B2160" s="70">
        <v>11.78</v>
      </c>
      <c r="C2160" s="68">
        <v>0</v>
      </c>
      <c r="D2160" s="83">
        <v>0</v>
      </c>
      <c r="E2160" s="68">
        <v>0</v>
      </c>
    </row>
    <row r="2161" spans="1:5" ht="15" x14ac:dyDescent="0.2">
      <c r="A2161" s="48">
        <v>2160</v>
      </c>
      <c r="B2161" s="70">
        <v>12.27</v>
      </c>
      <c r="C2161" s="68">
        <v>0</v>
      </c>
      <c r="D2161" s="83">
        <v>0</v>
      </c>
      <c r="E2161" s="68">
        <v>0</v>
      </c>
    </row>
    <row r="2162" spans="1:5" ht="15" x14ac:dyDescent="0.2">
      <c r="A2162" s="48">
        <v>2161</v>
      </c>
      <c r="B2162" s="67">
        <v>10.97</v>
      </c>
      <c r="C2162" s="68">
        <v>0</v>
      </c>
      <c r="D2162" s="83">
        <v>0</v>
      </c>
      <c r="E2162" s="68">
        <v>0</v>
      </c>
    </row>
    <row r="2163" spans="1:5" ht="15" x14ac:dyDescent="0.2">
      <c r="A2163" s="48">
        <v>2162</v>
      </c>
      <c r="B2163" s="67">
        <v>9.1</v>
      </c>
      <c r="C2163" s="68">
        <v>0</v>
      </c>
      <c r="D2163" s="83">
        <v>0</v>
      </c>
      <c r="E2163" s="68">
        <v>0</v>
      </c>
    </row>
    <row r="2164" spans="1:5" ht="15" x14ac:dyDescent="0.2">
      <c r="A2164" s="48">
        <v>2163</v>
      </c>
      <c r="B2164" s="67">
        <v>11.42</v>
      </c>
      <c r="C2164" s="68">
        <v>0</v>
      </c>
      <c r="D2164" s="83">
        <v>0</v>
      </c>
      <c r="E2164" s="68">
        <v>0</v>
      </c>
    </row>
    <row r="2165" spans="1:5" ht="15" x14ac:dyDescent="0.2">
      <c r="A2165" s="48">
        <v>2164</v>
      </c>
      <c r="B2165" s="67">
        <v>10.78</v>
      </c>
      <c r="C2165" s="68">
        <v>0</v>
      </c>
      <c r="D2165" s="83">
        <v>0</v>
      </c>
      <c r="E2165" s="68">
        <v>0</v>
      </c>
    </row>
    <row r="2166" spans="1:5" ht="15" x14ac:dyDescent="0.2">
      <c r="A2166" s="48">
        <v>2165</v>
      </c>
      <c r="B2166" s="67">
        <v>8.9600000000000009</v>
      </c>
      <c r="C2166" s="68">
        <v>0</v>
      </c>
      <c r="D2166" s="83">
        <v>0</v>
      </c>
      <c r="E2166" s="68">
        <v>0</v>
      </c>
    </row>
    <row r="2167" spans="1:5" ht="15" x14ac:dyDescent="0.2">
      <c r="A2167" s="48">
        <v>2166</v>
      </c>
      <c r="B2167" s="67">
        <v>7.17</v>
      </c>
      <c r="C2167" s="67">
        <v>1.7500000000000002E-2</v>
      </c>
      <c r="D2167" s="83">
        <v>0</v>
      </c>
      <c r="E2167" s="69">
        <v>0.20897214285714288</v>
      </c>
    </row>
    <row r="2168" spans="1:5" ht="15" x14ac:dyDescent="0.2">
      <c r="A2168" s="48">
        <v>2167</v>
      </c>
      <c r="B2168" s="67">
        <v>5.88</v>
      </c>
      <c r="C2168" s="67">
        <v>0.37340954022988498</v>
      </c>
      <c r="D2168" s="84">
        <v>2.8971428571428572E-2</v>
      </c>
      <c r="E2168" s="67">
        <v>8.0675501785714285</v>
      </c>
    </row>
    <row r="2169" spans="1:5" ht="15" x14ac:dyDescent="0.2">
      <c r="A2169" s="48">
        <v>2168</v>
      </c>
      <c r="B2169" s="67">
        <v>3.67</v>
      </c>
      <c r="C2169" s="67">
        <v>1.7866851396648047</v>
      </c>
      <c r="D2169" s="84">
        <v>0.34431428571428574</v>
      </c>
      <c r="E2169" s="67">
        <v>26.42724446428571</v>
      </c>
    </row>
    <row r="2170" spans="1:5" ht="15" x14ac:dyDescent="0.2">
      <c r="A2170" s="48">
        <v>2169</v>
      </c>
      <c r="B2170" s="67">
        <v>6.38</v>
      </c>
      <c r="C2170" s="67">
        <v>3.4684230083565448</v>
      </c>
      <c r="D2170" s="84">
        <v>1.3414666666666675</v>
      </c>
      <c r="E2170" s="67">
        <v>38.459507857142853</v>
      </c>
    </row>
    <row r="2171" spans="1:5" ht="15" x14ac:dyDescent="0.2">
      <c r="A2171" s="48">
        <v>2170</v>
      </c>
      <c r="B2171" s="67">
        <v>4.3499999999999996</v>
      </c>
      <c r="C2171" s="67">
        <v>4.84851113888889</v>
      </c>
      <c r="D2171" s="84">
        <v>2.7260072727272728</v>
      </c>
      <c r="E2171" s="67">
        <v>44.371247142857136</v>
      </c>
    </row>
    <row r="2172" spans="1:5" ht="15" x14ac:dyDescent="0.2">
      <c r="A2172" s="48">
        <v>2171</v>
      </c>
      <c r="B2172" s="67">
        <v>7.22</v>
      </c>
      <c r="C2172" s="67">
        <v>5.5659580501392796</v>
      </c>
      <c r="D2172" s="84">
        <v>3.371764285714284</v>
      </c>
      <c r="E2172" s="67">
        <v>47.937899464285714</v>
      </c>
    </row>
    <row r="2173" spans="1:5" ht="15" x14ac:dyDescent="0.2">
      <c r="A2173" s="48">
        <v>2172</v>
      </c>
      <c r="B2173" s="67">
        <v>9.74</v>
      </c>
      <c r="C2173" s="67">
        <v>5.5604566111111096</v>
      </c>
      <c r="D2173" s="84">
        <v>3.6748714285714281</v>
      </c>
      <c r="E2173" s="67">
        <v>48.008893035714273</v>
      </c>
    </row>
    <row r="2174" spans="1:5" ht="15" x14ac:dyDescent="0.2">
      <c r="A2174" s="48">
        <v>2173</v>
      </c>
      <c r="B2174" s="67">
        <v>9.89</v>
      </c>
      <c r="C2174" s="67">
        <v>5.4567020555555583</v>
      </c>
      <c r="D2174" s="84">
        <v>3.6309642857142852</v>
      </c>
      <c r="E2174" s="67">
        <v>47.730091964285705</v>
      </c>
    </row>
    <row r="2175" spans="1:5" ht="15" x14ac:dyDescent="0.2">
      <c r="A2175" s="48">
        <v>2174</v>
      </c>
      <c r="B2175" s="67">
        <v>9.15</v>
      </c>
      <c r="C2175" s="67">
        <v>5.1674466295264612</v>
      </c>
      <c r="D2175" s="84">
        <v>3.3231000000000006</v>
      </c>
      <c r="E2175" s="67">
        <v>45.087336607142866</v>
      </c>
    </row>
    <row r="2176" spans="1:5" ht="15" x14ac:dyDescent="0.2">
      <c r="A2176" s="48">
        <v>2175</v>
      </c>
      <c r="B2176" s="67">
        <v>11.38</v>
      </c>
      <c r="C2176" s="67">
        <v>4.1951484722222245</v>
      </c>
      <c r="D2176" s="84">
        <v>2.5383927272727269</v>
      </c>
      <c r="E2176" s="67">
        <v>43.226276250000012</v>
      </c>
    </row>
    <row r="2177" spans="1:5" ht="15" x14ac:dyDescent="0.2">
      <c r="A2177" s="48">
        <v>2176</v>
      </c>
      <c r="B2177" s="67">
        <v>13.74</v>
      </c>
      <c r="C2177" s="67">
        <v>3.0894752367688039</v>
      </c>
      <c r="D2177" s="84">
        <v>1.5610666666666666</v>
      </c>
      <c r="E2177" s="67">
        <v>37.650419642857145</v>
      </c>
    </row>
    <row r="2178" spans="1:5" ht="15" x14ac:dyDescent="0.2">
      <c r="A2178" s="48">
        <v>2177</v>
      </c>
      <c r="B2178" s="67">
        <v>14.86</v>
      </c>
      <c r="C2178" s="67">
        <v>1.7122515492957744</v>
      </c>
      <c r="D2178" s="84">
        <v>0.68550638297872346</v>
      </c>
      <c r="E2178" s="67">
        <v>20.971178035714285</v>
      </c>
    </row>
    <row r="2179" spans="1:5" ht="15" x14ac:dyDescent="0.2">
      <c r="A2179" s="48">
        <v>2178</v>
      </c>
      <c r="B2179" s="67">
        <v>13.88</v>
      </c>
      <c r="C2179" s="67">
        <v>0.45541219999999999</v>
      </c>
      <c r="D2179" s="84">
        <v>7.3894736842105277E-2</v>
      </c>
      <c r="E2179" s="67">
        <v>3.2750383636363645</v>
      </c>
    </row>
    <row r="2180" spans="1:5" ht="15" x14ac:dyDescent="0.2">
      <c r="A2180" s="48">
        <v>2179</v>
      </c>
      <c r="B2180" s="67">
        <v>13.85</v>
      </c>
      <c r="C2180" s="67">
        <v>3.5197938144329893E-2</v>
      </c>
      <c r="D2180" s="83">
        <v>0</v>
      </c>
      <c r="E2180" s="68">
        <v>0</v>
      </c>
    </row>
    <row r="2181" spans="1:5" ht="15" x14ac:dyDescent="0.2">
      <c r="A2181" s="48">
        <v>2180</v>
      </c>
      <c r="B2181" s="67">
        <v>12.09</v>
      </c>
      <c r="C2181" s="68">
        <v>0</v>
      </c>
      <c r="D2181" s="83">
        <v>0</v>
      </c>
      <c r="E2181" s="68">
        <v>0</v>
      </c>
    </row>
    <row r="2182" spans="1:5" ht="15" x14ac:dyDescent="0.2">
      <c r="A2182" s="48">
        <v>2181</v>
      </c>
      <c r="B2182" s="67">
        <v>11.98</v>
      </c>
      <c r="C2182" s="68">
        <v>0</v>
      </c>
      <c r="D2182" s="83">
        <v>0</v>
      </c>
      <c r="E2182" s="68">
        <v>0</v>
      </c>
    </row>
    <row r="2183" spans="1:5" ht="15" x14ac:dyDescent="0.2">
      <c r="A2183" s="48">
        <v>2182</v>
      </c>
      <c r="B2183" s="67">
        <v>11.79</v>
      </c>
      <c r="C2183" s="68">
        <v>0</v>
      </c>
      <c r="D2183" s="83">
        <v>0</v>
      </c>
      <c r="E2183" s="68">
        <v>0</v>
      </c>
    </row>
    <row r="2184" spans="1:5" ht="15" x14ac:dyDescent="0.2">
      <c r="A2184" s="48">
        <v>2183</v>
      </c>
      <c r="B2184" s="67">
        <v>11.78</v>
      </c>
      <c r="C2184" s="68">
        <v>0</v>
      </c>
      <c r="D2184" s="83">
        <v>0</v>
      </c>
      <c r="E2184" s="68">
        <v>0</v>
      </c>
    </row>
    <row r="2185" spans="1:5" ht="15" x14ac:dyDescent="0.2">
      <c r="A2185" s="48">
        <v>2184</v>
      </c>
      <c r="B2185" s="67">
        <v>12.27</v>
      </c>
      <c r="C2185" s="68">
        <v>0</v>
      </c>
      <c r="D2185" s="83">
        <v>0</v>
      </c>
      <c r="E2185" s="68">
        <v>0</v>
      </c>
    </row>
    <row r="2186" spans="1:5" ht="15" x14ac:dyDescent="0.2">
      <c r="A2186" s="48">
        <v>2185</v>
      </c>
      <c r="B2186" s="67">
        <v>10.97</v>
      </c>
      <c r="C2186" s="68">
        <v>0</v>
      </c>
      <c r="D2186" s="83">
        <v>0</v>
      </c>
      <c r="E2186" s="68">
        <v>0</v>
      </c>
    </row>
    <row r="2187" spans="1:5" ht="15" x14ac:dyDescent="0.2">
      <c r="A2187" s="48">
        <v>2186</v>
      </c>
      <c r="B2187" s="67">
        <v>9.1</v>
      </c>
      <c r="C2187" s="68">
        <v>0</v>
      </c>
      <c r="D2187" s="83">
        <v>0</v>
      </c>
      <c r="E2187" s="68">
        <v>0</v>
      </c>
    </row>
    <row r="2188" spans="1:5" ht="15" x14ac:dyDescent="0.2">
      <c r="A2188" s="48">
        <v>2187</v>
      </c>
      <c r="B2188" s="67">
        <v>11.42</v>
      </c>
      <c r="C2188" s="68">
        <v>0</v>
      </c>
      <c r="D2188" s="83">
        <v>0</v>
      </c>
      <c r="E2188" s="68">
        <v>0</v>
      </c>
    </row>
    <row r="2189" spans="1:5" ht="15" x14ac:dyDescent="0.2">
      <c r="A2189" s="48">
        <v>2188</v>
      </c>
      <c r="B2189" s="67">
        <v>10.78</v>
      </c>
      <c r="C2189" s="68">
        <v>0</v>
      </c>
      <c r="D2189" s="83">
        <v>0</v>
      </c>
      <c r="E2189" s="68">
        <v>0</v>
      </c>
    </row>
    <row r="2190" spans="1:5" ht="15" x14ac:dyDescent="0.2">
      <c r="A2190" s="48">
        <v>2189</v>
      </c>
      <c r="B2190" s="67">
        <v>8.9600000000000009</v>
      </c>
      <c r="C2190" s="68">
        <v>0</v>
      </c>
      <c r="D2190" s="83">
        <v>0</v>
      </c>
      <c r="E2190" s="68">
        <v>0</v>
      </c>
    </row>
    <row r="2191" spans="1:5" ht="15" x14ac:dyDescent="0.2">
      <c r="A2191" s="48">
        <v>2190</v>
      </c>
      <c r="B2191" s="67">
        <v>7.17</v>
      </c>
      <c r="C2191" s="67">
        <v>1.7500000000000002E-2</v>
      </c>
      <c r="D2191" s="83">
        <v>0</v>
      </c>
      <c r="E2191" s="69">
        <v>0.20897214285714288</v>
      </c>
    </row>
    <row r="2192" spans="1:5" ht="15" x14ac:dyDescent="0.2">
      <c r="A2192" s="48">
        <v>2191</v>
      </c>
      <c r="B2192" s="67">
        <v>5.88</v>
      </c>
      <c r="C2192" s="67">
        <v>0.37340954022988498</v>
      </c>
      <c r="D2192" s="84">
        <v>2.8971428571428572E-2</v>
      </c>
      <c r="E2192" s="67">
        <v>8.0675501785714285</v>
      </c>
    </row>
    <row r="2193" spans="1:5" ht="15" x14ac:dyDescent="0.2">
      <c r="A2193" s="48">
        <v>2192</v>
      </c>
      <c r="B2193" s="67">
        <v>3.67</v>
      </c>
      <c r="C2193" s="67">
        <v>1.7866851396648047</v>
      </c>
      <c r="D2193" s="84">
        <v>0.34431428571428574</v>
      </c>
      <c r="E2193" s="67">
        <v>26.42724446428571</v>
      </c>
    </row>
    <row r="2194" spans="1:5" ht="15" x14ac:dyDescent="0.2">
      <c r="A2194" s="48">
        <v>2193</v>
      </c>
      <c r="B2194" s="67">
        <v>6.38</v>
      </c>
      <c r="C2194" s="67">
        <v>3.4684230083565448</v>
      </c>
      <c r="D2194" s="84">
        <v>1.3414666666666675</v>
      </c>
      <c r="E2194" s="67">
        <v>38.459507857142853</v>
      </c>
    </row>
    <row r="2195" spans="1:5" ht="15" x14ac:dyDescent="0.2">
      <c r="A2195" s="48">
        <v>2194</v>
      </c>
      <c r="B2195" s="67">
        <v>4.3499999999999996</v>
      </c>
      <c r="C2195" s="67">
        <v>4.84851113888889</v>
      </c>
      <c r="D2195" s="84">
        <v>2.7260072727272728</v>
      </c>
      <c r="E2195" s="67">
        <v>44.371247142857136</v>
      </c>
    </row>
    <row r="2196" spans="1:5" ht="15" x14ac:dyDescent="0.2">
      <c r="A2196" s="48">
        <v>2195</v>
      </c>
      <c r="B2196" s="67">
        <v>7.22</v>
      </c>
      <c r="C2196" s="67">
        <v>5.5659580501392796</v>
      </c>
      <c r="D2196" s="84">
        <v>3.371764285714284</v>
      </c>
      <c r="E2196" s="67">
        <v>47.937899464285714</v>
      </c>
    </row>
    <row r="2197" spans="1:5" ht="15" x14ac:dyDescent="0.2">
      <c r="A2197" s="48">
        <v>2196</v>
      </c>
      <c r="B2197" s="67">
        <v>9.74</v>
      </c>
      <c r="C2197" s="67">
        <v>5.5604566111111096</v>
      </c>
      <c r="D2197" s="84">
        <v>3.6748714285714281</v>
      </c>
      <c r="E2197" s="67">
        <v>48.008893035714273</v>
      </c>
    </row>
    <row r="2198" spans="1:5" ht="15" x14ac:dyDescent="0.2">
      <c r="A2198" s="48">
        <v>2197</v>
      </c>
      <c r="B2198" s="67">
        <v>9.89</v>
      </c>
      <c r="C2198" s="67">
        <v>5.4567020555555583</v>
      </c>
      <c r="D2198" s="84">
        <v>3.6309642857142852</v>
      </c>
      <c r="E2198" s="67">
        <v>47.730091964285705</v>
      </c>
    </row>
    <row r="2199" spans="1:5" ht="15" x14ac:dyDescent="0.2">
      <c r="A2199" s="48">
        <v>2198</v>
      </c>
      <c r="B2199" s="67">
        <v>9.15</v>
      </c>
      <c r="C2199" s="67">
        <v>5.1674466295264612</v>
      </c>
      <c r="D2199" s="84">
        <v>3.3231000000000006</v>
      </c>
      <c r="E2199" s="67">
        <v>45.087336607142866</v>
      </c>
    </row>
    <row r="2200" spans="1:5" ht="15" x14ac:dyDescent="0.2">
      <c r="A2200" s="48">
        <v>2199</v>
      </c>
      <c r="B2200" s="67">
        <v>11.38</v>
      </c>
      <c r="C2200" s="67">
        <v>4.1951484722222245</v>
      </c>
      <c r="D2200" s="84">
        <v>2.5383927272727269</v>
      </c>
      <c r="E2200" s="67">
        <v>43.226276250000012</v>
      </c>
    </row>
    <row r="2201" spans="1:5" ht="15" x14ac:dyDescent="0.2">
      <c r="A2201" s="48">
        <v>2200</v>
      </c>
      <c r="B2201" s="67">
        <v>13.74</v>
      </c>
      <c r="C2201" s="67">
        <v>3.0894752367688039</v>
      </c>
      <c r="D2201" s="84">
        <v>1.5610666666666666</v>
      </c>
      <c r="E2201" s="67">
        <v>37.650419642857145</v>
      </c>
    </row>
    <row r="2202" spans="1:5" ht="15" x14ac:dyDescent="0.2">
      <c r="A2202" s="48">
        <v>2201</v>
      </c>
      <c r="B2202" s="67">
        <v>14.86</v>
      </c>
      <c r="C2202" s="67">
        <v>1.7122515492957744</v>
      </c>
      <c r="D2202" s="84">
        <v>0.68550638297872346</v>
      </c>
      <c r="E2202" s="67">
        <v>20.971178035714285</v>
      </c>
    </row>
    <row r="2203" spans="1:5" ht="15" x14ac:dyDescent="0.2">
      <c r="A2203" s="48">
        <v>2202</v>
      </c>
      <c r="B2203" s="67">
        <v>13.88</v>
      </c>
      <c r="C2203" s="67">
        <v>0.45541219999999999</v>
      </c>
      <c r="D2203" s="84">
        <v>7.3894736842105277E-2</v>
      </c>
      <c r="E2203" s="67">
        <v>3.2750383636363645</v>
      </c>
    </row>
    <row r="2204" spans="1:5" ht="15" x14ac:dyDescent="0.2">
      <c r="A2204" s="48">
        <v>2203</v>
      </c>
      <c r="B2204" s="67">
        <v>13.85</v>
      </c>
      <c r="C2204" s="67">
        <v>3.5197938144329893E-2</v>
      </c>
      <c r="D2204" s="83">
        <v>0</v>
      </c>
      <c r="E2204" s="68">
        <v>0</v>
      </c>
    </row>
    <row r="2205" spans="1:5" ht="15" x14ac:dyDescent="0.2">
      <c r="A2205" s="48">
        <v>2204</v>
      </c>
      <c r="B2205" s="67">
        <v>12.09</v>
      </c>
      <c r="C2205" s="68">
        <v>0</v>
      </c>
      <c r="D2205" s="83">
        <v>0</v>
      </c>
      <c r="E2205" s="68">
        <v>0</v>
      </c>
    </row>
    <row r="2206" spans="1:5" ht="15" x14ac:dyDescent="0.2">
      <c r="A2206" s="48">
        <v>2205</v>
      </c>
      <c r="B2206" s="67">
        <v>11.98</v>
      </c>
      <c r="C2206" s="68">
        <v>0</v>
      </c>
      <c r="D2206" s="83">
        <v>0</v>
      </c>
      <c r="E2206" s="68">
        <v>0</v>
      </c>
    </row>
    <row r="2207" spans="1:5" ht="15" x14ac:dyDescent="0.2">
      <c r="A2207" s="48">
        <v>2206</v>
      </c>
      <c r="B2207" s="67">
        <v>11.79</v>
      </c>
      <c r="C2207" s="68">
        <v>0</v>
      </c>
      <c r="D2207" s="83">
        <v>0</v>
      </c>
      <c r="E2207" s="68">
        <v>0</v>
      </c>
    </row>
    <row r="2208" spans="1:5" ht="15" x14ac:dyDescent="0.2">
      <c r="A2208" s="48">
        <v>2207</v>
      </c>
      <c r="B2208" s="67">
        <v>11.78</v>
      </c>
      <c r="C2208" s="68">
        <v>0</v>
      </c>
      <c r="D2208" s="83">
        <v>0</v>
      </c>
      <c r="E2208" s="68">
        <v>0</v>
      </c>
    </row>
    <row r="2209" spans="1:5" ht="15" x14ac:dyDescent="0.2">
      <c r="A2209" s="48">
        <v>2208</v>
      </c>
      <c r="B2209" s="67">
        <v>12.27</v>
      </c>
      <c r="C2209" s="68">
        <v>0</v>
      </c>
      <c r="D2209" s="83">
        <v>0</v>
      </c>
      <c r="E2209" s="68">
        <v>0</v>
      </c>
    </row>
    <row r="2210" spans="1:5" ht="15" x14ac:dyDescent="0.2">
      <c r="A2210" s="48">
        <v>2209</v>
      </c>
      <c r="B2210" s="67">
        <v>10.97</v>
      </c>
      <c r="C2210" s="68">
        <v>0</v>
      </c>
      <c r="D2210" s="83">
        <v>0</v>
      </c>
      <c r="E2210" s="68">
        <v>0</v>
      </c>
    </row>
    <row r="2211" spans="1:5" ht="15" x14ac:dyDescent="0.2">
      <c r="A2211" s="48">
        <v>2210</v>
      </c>
      <c r="B2211" s="67">
        <v>9.1</v>
      </c>
      <c r="C2211" s="68">
        <v>0</v>
      </c>
      <c r="D2211" s="83">
        <v>0</v>
      </c>
      <c r="E2211" s="68">
        <v>0</v>
      </c>
    </row>
    <row r="2212" spans="1:5" ht="15" x14ac:dyDescent="0.2">
      <c r="A2212" s="48">
        <v>2211</v>
      </c>
      <c r="B2212" s="67">
        <v>11.42</v>
      </c>
      <c r="C2212" s="68">
        <v>0</v>
      </c>
      <c r="D2212" s="83">
        <v>0</v>
      </c>
      <c r="E2212" s="68">
        <v>0</v>
      </c>
    </row>
    <row r="2213" spans="1:5" ht="15" x14ac:dyDescent="0.2">
      <c r="A2213" s="48">
        <v>2212</v>
      </c>
      <c r="B2213" s="67">
        <v>10.78</v>
      </c>
      <c r="C2213" s="68">
        <v>0</v>
      </c>
      <c r="D2213" s="83">
        <v>0</v>
      </c>
      <c r="E2213" s="68">
        <v>0</v>
      </c>
    </row>
    <row r="2214" spans="1:5" ht="15" x14ac:dyDescent="0.2">
      <c r="A2214" s="48">
        <v>2213</v>
      </c>
      <c r="B2214" s="67">
        <v>8.9600000000000009</v>
      </c>
      <c r="C2214" s="68">
        <v>0</v>
      </c>
      <c r="D2214" s="83">
        <v>0</v>
      </c>
      <c r="E2214" s="68">
        <v>0</v>
      </c>
    </row>
    <row r="2215" spans="1:5" ht="15" x14ac:dyDescent="0.2">
      <c r="A2215" s="48">
        <v>2214</v>
      </c>
      <c r="B2215" s="67">
        <v>7.17</v>
      </c>
      <c r="C2215" s="67">
        <v>1.7500000000000002E-2</v>
      </c>
      <c r="D2215" s="83">
        <v>0</v>
      </c>
      <c r="E2215" s="69">
        <v>0.20897214285714288</v>
      </c>
    </row>
    <row r="2216" spans="1:5" ht="15" x14ac:dyDescent="0.2">
      <c r="A2216" s="48">
        <v>2215</v>
      </c>
      <c r="B2216" s="67">
        <v>5.88</v>
      </c>
      <c r="C2216" s="67">
        <v>0.37340954022988498</v>
      </c>
      <c r="D2216" s="84">
        <v>2.8971428571428572E-2</v>
      </c>
      <c r="E2216" s="67">
        <v>8.0675501785714285</v>
      </c>
    </row>
    <row r="2217" spans="1:5" ht="15" x14ac:dyDescent="0.2">
      <c r="A2217" s="48">
        <v>2216</v>
      </c>
      <c r="B2217" s="67">
        <v>3.67</v>
      </c>
      <c r="C2217" s="67">
        <v>1.7866851396648047</v>
      </c>
      <c r="D2217" s="84">
        <v>0.34431428571428574</v>
      </c>
      <c r="E2217" s="67">
        <v>26.42724446428571</v>
      </c>
    </row>
    <row r="2218" spans="1:5" ht="15" x14ac:dyDescent="0.2">
      <c r="A2218" s="48">
        <v>2217</v>
      </c>
      <c r="B2218" s="67">
        <v>6.38</v>
      </c>
      <c r="C2218" s="67">
        <v>3.4684230083565448</v>
      </c>
      <c r="D2218" s="84">
        <v>1.3414666666666675</v>
      </c>
      <c r="E2218" s="67">
        <v>38.459507857142853</v>
      </c>
    </row>
    <row r="2219" spans="1:5" ht="15" x14ac:dyDescent="0.2">
      <c r="A2219" s="48">
        <v>2218</v>
      </c>
      <c r="B2219" s="67">
        <v>4.3499999999999996</v>
      </c>
      <c r="C2219" s="67">
        <v>4.84851113888889</v>
      </c>
      <c r="D2219" s="84">
        <v>2.7260072727272728</v>
      </c>
      <c r="E2219" s="67">
        <v>44.371247142857136</v>
      </c>
    </row>
    <row r="2220" spans="1:5" ht="15" x14ac:dyDescent="0.2">
      <c r="A2220" s="48">
        <v>2219</v>
      </c>
      <c r="B2220" s="67">
        <v>7.22</v>
      </c>
      <c r="C2220" s="67">
        <v>5.5659580501392796</v>
      </c>
      <c r="D2220" s="84">
        <v>3.371764285714284</v>
      </c>
      <c r="E2220" s="67">
        <v>47.937899464285714</v>
      </c>
    </row>
    <row r="2221" spans="1:5" ht="15" x14ac:dyDescent="0.2">
      <c r="A2221" s="48">
        <v>2220</v>
      </c>
      <c r="B2221" s="67">
        <v>9.74</v>
      </c>
      <c r="C2221" s="67">
        <v>5.5604566111111096</v>
      </c>
      <c r="D2221" s="84">
        <v>3.6748714285714281</v>
      </c>
      <c r="E2221" s="67">
        <v>48.008893035714273</v>
      </c>
    </row>
    <row r="2222" spans="1:5" ht="15" x14ac:dyDescent="0.2">
      <c r="A2222" s="48">
        <v>2221</v>
      </c>
      <c r="B2222" s="67">
        <v>9.89</v>
      </c>
      <c r="C2222" s="67">
        <v>5.4567020555555583</v>
      </c>
      <c r="D2222" s="84">
        <v>3.6309642857142852</v>
      </c>
      <c r="E2222" s="67">
        <v>47.730091964285705</v>
      </c>
    </row>
    <row r="2223" spans="1:5" ht="15" x14ac:dyDescent="0.2">
      <c r="A2223" s="48">
        <v>2222</v>
      </c>
      <c r="B2223" s="67">
        <v>9.15</v>
      </c>
      <c r="C2223" s="67">
        <v>5.1674466295264612</v>
      </c>
      <c r="D2223" s="84">
        <v>3.3231000000000006</v>
      </c>
      <c r="E2223" s="67">
        <v>45.087336607142866</v>
      </c>
    </row>
    <row r="2224" spans="1:5" ht="15" x14ac:dyDescent="0.2">
      <c r="A2224" s="48">
        <v>2223</v>
      </c>
      <c r="B2224" s="67">
        <v>11.38</v>
      </c>
      <c r="C2224" s="67">
        <v>4.1951484722222245</v>
      </c>
      <c r="D2224" s="84">
        <v>2.5383927272727269</v>
      </c>
      <c r="E2224" s="67">
        <v>43.226276250000012</v>
      </c>
    </row>
    <row r="2225" spans="1:5" ht="15" x14ac:dyDescent="0.2">
      <c r="A2225" s="48">
        <v>2224</v>
      </c>
      <c r="B2225" s="67">
        <v>13.74</v>
      </c>
      <c r="C2225" s="67">
        <v>3.0894752367688039</v>
      </c>
      <c r="D2225" s="84">
        <v>1.5610666666666666</v>
      </c>
      <c r="E2225" s="67">
        <v>37.650419642857145</v>
      </c>
    </row>
    <row r="2226" spans="1:5" ht="15" x14ac:dyDescent="0.2">
      <c r="A2226" s="48">
        <v>2225</v>
      </c>
      <c r="B2226" s="67">
        <v>14.86</v>
      </c>
      <c r="C2226" s="67">
        <v>1.7122515492957744</v>
      </c>
      <c r="D2226" s="84">
        <v>0.68550638297872346</v>
      </c>
      <c r="E2226" s="67">
        <v>20.971178035714285</v>
      </c>
    </row>
    <row r="2227" spans="1:5" ht="15" x14ac:dyDescent="0.2">
      <c r="A2227" s="48">
        <v>2226</v>
      </c>
      <c r="B2227" s="67">
        <v>13.88</v>
      </c>
      <c r="C2227" s="67">
        <v>0.45541219999999999</v>
      </c>
      <c r="D2227" s="84">
        <v>7.3894736842105277E-2</v>
      </c>
      <c r="E2227" s="67">
        <v>3.2750383636363645</v>
      </c>
    </row>
    <row r="2228" spans="1:5" ht="15" x14ac:dyDescent="0.2">
      <c r="A2228" s="48">
        <v>2227</v>
      </c>
      <c r="B2228" s="67">
        <v>13.85</v>
      </c>
      <c r="C2228" s="67">
        <v>3.5197938144329893E-2</v>
      </c>
      <c r="D2228" s="83">
        <v>0</v>
      </c>
      <c r="E2228" s="68">
        <v>0</v>
      </c>
    </row>
    <row r="2229" spans="1:5" ht="15" x14ac:dyDescent="0.2">
      <c r="A2229" s="48">
        <v>2228</v>
      </c>
      <c r="B2229" s="67">
        <v>12.09</v>
      </c>
      <c r="C2229" s="68">
        <v>0</v>
      </c>
      <c r="D2229" s="83">
        <v>0</v>
      </c>
      <c r="E2229" s="68">
        <v>0</v>
      </c>
    </row>
    <row r="2230" spans="1:5" ht="15" x14ac:dyDescent="0.2">
      <c r="A2230" s="48">
        <v>2229</v>
      </c>
      <c r="B2230" s="67">
        <v>11.98</v>
      </c>
      <c r="C2230" s="68">
        <v>0</v>
      </c>
      <c r="D2230" s="83">
        <v>0</v>
      </c>
      <c r="E2230" s="68">
        <v>0</v>
      </c>
    </row>
    <row r="2231" spans="1:5" ht="15" x14ac:dyDescent="0.2">
      <c r="A2231" s="48">
        <v>2230</v>
      </c>
      <c r="B2231" s="67">
        <v>11.79</v>
      </c>
      <c r="C2231" s="68">
        <v>0</v>
      </c>
      <c r="D2231" s="83">
        <v>0</v>
      </c>
      <c r="E2231" s="68">
        <v>0</v>
      </c>
    </row>
    <row r="2232" spans="1:5" ht="15" x14ac:dyDescent="0.2">
      <c r="A2232" s="48">
        <v>2231</v>
      </c>
      <c r="B2232" s="67">
        <v>11.78</v>
      </c>
      <c r="C2232" s="68">
        <v>0</v>
      </c>
      <c r="D2232" s="83">
        <v>0</v>
      </c>
      <c r="E2232" s="68">
        <v>0</v>
      </c>
    </row>
    <row r="2233" spans="1:5" ht="15" x14ac:dyDescent="0.2">
      <c r="A2233" s="48">
        <v>2232</v>
      </c>
      <c r="B2233" s="67">
        <v>12.27</v>
      </c>
      <c r="C2233" s="68">
        <v>0</v>
      </c>
      <c r="D2233" s="83">
        <v>0</v>
      </c>
      <c r="E2233" s="68">
        <v>0</v>
      </c>
    </row>
    <row r="2234" spans="1:5" ht="15" x14ac:dyDescent="0.2">
      <c r="A2234" s="48">
        <v>2233</v>
      </c>
      <c r="B2234" s="67">
        <v>10.97</v>
      </c>
      <c r="C2234" s="68">
        <v>0</v>
      </c>
      <c r="D2234" s="83">
        <v>0</v>
      </c>
      <c r="E2234" s="68">
        <v>0</v>
      </c>
    </row>
    <row r="2235" spans="1:5" ht="15" x14ac:dyDescent="0.2">
      <c r="A2235" s="48">
        <v>2234</v>
      </c>
      <c r="B2235" s="70">
        <v>9.1</v>
      </c>
      <c r="C2235" s="68">
        <v>0</v>
      </c>
      <c r="D2235" s="83">
        <v>0</v>
      </c>
      <c r="E2235" s="68">
        <v>0</v>
      </c>
    </row>
    <row r="2236" spans="1:5" ht="15" x14ac:dyDescent="0.2">
      <c r="A2236" s="48">
        <v>2235</v>
      </c>
      <c r="B2236" s="70">
        <v>11.42</v>
      </c>
      <c r="C2236" s="68">
        <v>0</v>
      </c>
      <c r="D2236" s="83">
        <v>0</v>
      </c>
      <c r="E2236" s="68">
        <v>0</v>
      </c>
    </row>
    <row r="2237" spans="1:5" ht="15" x14ac:dyDescent="0.2">
      <c r="A2237" s="48">
        <v>2236</v>
      </c>
      <c r="B2237" s="70">
        <v>10.78</v>
      </c>
      <c r="C2237" s="68">
        <v>0</v>
      </c>
      <c r="D2237" s="83">
        <v>0</v>
      </c>
      <c r="E2237" s="68">
        <v>0</v>
      </c>
    </row>
    <row r="2238" spans="1:5" ht="15" x14ac:dyDescent="0.2">
      <c r="A2238" s="48">
        <v>2237</v>
      </c>
      <c r="B2238" s="70">
        <v>8.9600000000000009</v>
      </c>
      <c r="C2238" s="68">
        <v>0</v>
      </c>
      <c r="D2238" s="83">
        <v>0</v>
      </c>
      <c r="E2238" s="68">
        <v>0</v>
      </c>
    </row>
    <row r="2239" spans="1:5" ht="15" x14ac:dyDescent="0.2">
      <c r="A2239" s="48">
        <v>2238</v>
      </c>
      <c r="B2239" s="70">
        <v>7.17</v>
      </c>
      <c r="C2239" s="67">
        <v>1.7500000000000002E-2</v>
      </c>
      <c r="D2239" s="83">
        <v>0</v>
      </c>
      <c r="E2239" s="69">
        <v>0.20897214285714288</v>
      </c>
    </row>
    <row r="2240" spans="1:5" ht="15" x14ac:dyDescent="0.2">
      <c r="A2240" s="48">
        <v>2239</v>
      </c>
      <c r="B2240" s="70">
        <v>5.88</v>
      </c>
      <c r="C2240" s="67">
        <v>0.37340954022988498</v>
      </c>
      <c r="D2240" s="84">
        <v>2.8971428571428572E-2</v>
      </c>
      <c r="E2240" s="67">
        <v>8.0675501785714285</v>
      </c>
    </row>
    <row r="2241" spans="1:5" ht="15" x14ac:dyDescent="0.2">
      <c r="A2241" s="48">
        <v>2240</v>
      </c>
      <c r="B2241" s="70">
        <v>3.67</v>
      </c>
      <c r="C2241" s="67">
        <v>1.7866851396648047</v>
      </c>
      <c r="D2241" s="84">
        <v>0.34431428571428574</v>
      </c>
      <c r="E2241" s="67">
        <v>26.42724446428571</v>
      </c>
    </row>
    <row r="2242" spans="1:5" ht="15" x14ac:dyDescent="0.2">
      <c r="A2242" s="48">
        <v>2241</v>
      </c>
      <c r="B2242" s="70">
        <v>6.38</v>
      </c>
      <c r="C2242" s="67">
        <v>3.4684230083565448</v>
      </c>
      <c r="D2242" s="84">
        <v>1.3414666666666675</v>
      </c>
      <c r="E2242" s="67">
        <v>38.459507857142853</v>
      </c>
    </row>
    <row r="2243" spans="1:5" ht="15" x14ac:dyDescent="0.2">
      <c r="A2243" s="48">
        <v>2242</v>
      </c>
      <c r="B2243" s="70">
        <v>4.3499999999999996</v>
      </c>
      <c r="C2243" s="67">
        <v>4.84851113888889</v>
      </c>
      <c r="D2243" s="84">
        <v>2.7260072727272728</v>
      </c>
      <c r="E2243" s="67">
        <v>44.371247142857136</v>
      </c>
    </row>
    <row r="2244" spans="1:5" ht="15" x14ac:dyDescent="0.2">
      <c r="A2244" s="48">
        <v>2243</v>
      </c>
      <c r="B2244" s="70">
        <v>7.22</v>
      </c>
      <c r="C2244" s="67">
        <v>5.5659580501392796</v>
      </c>
      <c r="D2244" s="84">
        <v>3.371764285714284</v>
      </c>
      <c r="E2244" s="67">
        <v>47.937899464285714</v>
      </c>
    </row>
    <row r="2245" spans="1:5" ht="15" x14ac:dyDescent="0.2">
      <c r="A2245" s="48">
        <v>2244</v>
      </c>
      <c r="B2245" s="70">
        <v>9.74</v>
      </c>
      <c r="C2245" s="67">
        <v>5.5604566111111096</v>
      </c>
      <c r="D2245" s="84">
        <v>3.6748714285714281</v>
      </c>
      <c r="E2245" s="67">
        <v>48.008893035714273</v>
      </c>
    </row>
    <row r="2246" spans="1:5" ht="15" x14ac:dyDescent="0.2">
      <c r="A2246" s="48">
        <v>2245</v>
      </c>
      <c r="B2246" s="70">
        <v>9.89</v>
      </c>
      <c r="C2246" s="67">
        <v>5.4567020555555583</v>
      </c>
      <c r="D2246" s="84">
        <v>3.6309642857142852</v>
      </c>
      <c r="E2246" s="67">
        <v>47.730091964285705</v>
      </c>
    </row>
    <row r="2247" spans="1:5" ht="15" x14ac:dyDescent="0.2">
      <c r="A2247" s="48">
        <v>2246</v>
      </c>
      <c r="B2247" s="70">
        <v>9.15</v>
      </c>
      <c r="C2247" s="67">
        <v>5.1674466295264612</v>
      </c>
      <c r="D2247" s="84">
        <v>3.3231000000000006</v>
      </c>
      <c r="E2247" s="67">
        <v>45.087336607142866</v>
      </c>
    </row>
    <row r="2248" spans="1:5" ht="15" x14ac:dyDescent="0.2">
      <c r="A2248" s="48">
        <v>2247</v>
      </c>
      <c r="B2248" s="70">
        <v>11.38</v>
      </c>
      <c r="C2248" s="67">
        <v>4.1951484722222245</v>
      </c>
      <c r="D2248" s="84">
        <v>2.5383927272727269</v>
      </c>
      <c r="E2248" s="67">
        <v>43.226276250000012</v>
      </c>
    </row>
    <row r="2249" spans="1:5" ht="15" x14ac:dyDescent="0.2">
      <c r="A2249" s="48">
        <v>2248</v>
      </c>
      <c r="B2249" s="70">
        <v>13.74</v>
      </c>
      <c r="C2249" s="67">
        <v>3.0894752367688039</v>
      </c>
      <c r="D2249" s="84">
        <v>1.5610666666666666</v>
      </c>
      <c r="E2249" s="67">
        <v>37.650419642857145</v>
      </c>
    </row>
    <row r="2250" spans="1:5" ht="15" x14ac:dyDescent="0.2">
      <c r="A2250" s="48">
        <v>2249</v>
      </c>
      <c r="B2250" s="70">
        <v>14.86</v>
      </c>
      <c r="C2250" s="67">
        <v>1.7122515492957744</v>
      </c>
      <c r="D2250" s="84">
        <v>0.68550638297872346</v>
      </c>
      <c r="E2250" s="67">
        <v>20.971178035714285</v>
      </c>
    </row>
    <row r="2251" spans="1:5" ht="15" x14ac:dyDescent="0.2">
      <c r="A2251" s="48">
        <v>2250</v>
      </c>
      <c r="B2251" s="70">
        <v>13.88</v>
      </c>
      <c r="C2251" s="67">
        <v>0.45541219999999999</v>
      </c>
      <c r="D2251" s="84">
        <v>7.3894736842105277E-2</v>
      </c>
      <c r="E2251" s="67">
        <v>3.2750383636363645</v>
      </c>
    </row>
    <row r="2252" spans="1:5" ht="15" x14ac:dyDescent="0.2">
      <c r="A2252" s="48">
        <v>2251</v>
      </c>
      <c r="B2252" s="70">
        <v>13.85</v>
      </c>
      <c r="C2252" s="67">
        <v>3.5197938144329893E-2</v>
      </c>
      <c r="D2252" s="83">
        <v>0</v>
      </c>
      <c r="E2252" s="68">
        <v>0</v>
      </c>
    </row>
    <row r="2253" spans="1:5" ht="15" x14ac:dyDescent="0.2">
      <c r="A2253" s="48">
        <v>2252</v>
      </c>
      <c r="B2253" s="70">
        <v>12.09</v>
      </c>
      <c r="C2253" s="68">
        <v>0</v>
      </c>
      <c r="D2253" s="83">
        <v>0</v>
      </c>
      <c r="E2253" s="68">
        <v>0</v>
      </c>
    </row>
    <row r="2254" spans="1:5" ht="15" x14ac:dyDescent="0.2">
      <c r="A2254" s="48">
        <v>2253</v>
      </c>
      <c r="B2254" s="70">
        <v>11.98</v>
      </c>
      <c r="C2254" s="68">
        <v>0</v>
      </c>
      <c r="D2254" s="83">
        <v>0</v>
      </c>
      <c r="E2254" s="68">
        <v>0</v>
      </c>
    </row>
    <row r="2255" spans="1:5" ht="15" x14ac:dyDescent="0.2">
      <c r="A2255" s="48">
        <v>2254</v>
      </c>
      <c r="B2255" s="70">
        <v>11.79</v>
      </c>
      <c r="C2255" s="68">
        <v>0</v>
      </c>
      <c r="D2255" s="83">
        <v>0</v>
      </c>
      <c r="E2255" s="68">
        <v>0</v>
      </c>
    </row>
    <row r="2256" spans="1:5" ht="15" x14ac:dyDescent="0.2">
      <c r="A2256" s="48">
        <v>2255</v>
      </c>
      <c r="B2256" s="70">
        <v>11.78</v>
      </c>
      <c r="C2256" s="68">
        <v>0</v>
      </c>
      <c r="D2256" s="83">
        <v>0</v>
      </c>
      <c r="E2256" s="68">
        <v>0</v>
      </c>
    </row>
    <row r="2257" spans="1:5" ht="15" x14ac:dyDescent="0.2">
      <c r="A2257" s="48">
        <v>2256</v>
      </c>
      <c r="B2257" s="70">
        <v>12.27</v>
      </c>
      <c r="C2257" s="68">
        <v>0</v>
      </c>
      <c r="D2257" s="83">
        <v>0</v>
      </c>
      <c r="E2257" s="68">
        <v>0</v>
      </c>
    </row>
    <row r="2258" spans="1:5" ht="15" x14ac:dyDescent="0.2">
      <c r="A2258" s="48">
        <v>2257</v>
      </c>
      <c r="B2258" s="67">
        <v>10.97</v>
      </c>
      <c r="C2258" s="68">
        <v>0</v>
      </c>
      <c r="D2258" s="83">
        <v>0</v>
      </c>
      <c r="E2258" s="68">
        <v>0</v>
      </c>
    </row>
    <row r="2259" spans="1:5" ht="15" x14ac:dyDescent="0.2">
      <c r="A2259" s="48">
        <v>2258</v>
      </c>
      <c r="B2259" s="70">
        <v>9.1</v>
      </c>
      <c r="C2259" s="68">
        <v>0</v>
      </c>
      <c r="D2259" s="83">
        <v>0</v>
      </c>
      <c r="E2259" s="68">
        <v>0</v>
      </c>
    </row>
    <row r="2260" spans="1:5" ht="15" x14ac:dyDescent="0.2">
      <c r="A2260" s="48">
        <v>2259</v>
      </c>
      <c r="B2260" s="70">
        <v>11.42</v>
      </c>
      <c r="C2260" s="68">
        <v>0</v>
      </c>
      <c r="D2260" s="83">
        <v>0</v>
      </c>
      <c r="E2260" s="68">
        <v>0</v>
      </c>
    </row>
    <row r="2261" spans="1:5" ht="15" x14ac:dyDescent="0.2">
      <c r="A2261" s="48">
        <v>2260</v>
      </c>
      <c r="B2261" s="70">
        <v>10.78</v>
      </c>
      <c r="C2261" s="68">
        <v>0</v>
      </c>
      <c r="D2261" s="83">
        <v>0</v>
      </c>
      <c r="E2261" s="68">
        <v>0</v>
      </c>
    </row>
    <row r="2262" spans="1:5" ht="15" x14ac:dyDescent="0.2">
      <c r="A2262" s="48">
        <v>2261</v>
      </c>
      <c r="B2262" s="70">
        <v>8.9600000000000009</v>
      </c>
      <c r="C2262" s="68">
        <v>0</v>
      </c>
      <c r="D2262" s="83">
        <v>0</v>
      </c>
      <c r="E2262" s="68">
        <v>0</v>
      </c>
    </row>
    <row r="2263" spans="1:5" ht="15" x14ac:dyDescent="0.2">
      <c r="A2263" s="48">
        <v>2262</v>
      </c>
      <c r="B2263" s="70">
        <v>7.17</v>
      </c>
      <c r="C2263" s="67">
        <v>1.7500000000000002E-2</v>
      </c>
      <c r="D2263" s="83">
        <v>0</v>
      </c>
      <c r="E2263" s="69">
        <v>0.20897214285714288</v>
      </c>
    </row>
    <row r="2264" spans="1:5" ht="15" x14ac:dyDescent="0.2">
      <c r="A2264" s="48">
        <v>2263</v>
      </c>
      <c r="B2264" s="70">
        <v>5.88</v>
      </c>
      <c r="C2264" s="67">
        <v>0.37340954022988498</v>
      </c>
      <c r="D2264" s="84">
        <v>2.8971428571428572E-2</v>
      </c>
      <c r="E2264" s="67">
        <v>8.0675501785714285</v>
      </c>
    </row>
    <row r="2265" spans="1:5" ht="15" x14ac:dyDescent="0.2">
      <c r="A2265" s="48">
        <v>2264</v>
      </c>
      <c r="B2265" s="70">
        <v>3.67</v>
      </c>
      <c r="C2265" s="67">
        <v>1.7866851396648047</v>
      </c>
      <c r="D2265" s="84">
        <v>0.34431428571428574</v>
      </c>
      <c r="E2265" s="67">
        <v>26.42724446428571</v>
      </c>
    </row>
    <row r="2266" spans="1:5" ht="15" x14ac:dyDescent="0.2">
      <c r="A2266" s="48">
        <v>2265</v>
      </c>
      <c r="B2266" s="70">
        <v>6.38</v>
      </c>
      <c r="C2266" s="67">
        <v>3.4684230083565448</v>
      </c>
      <c r="D2266" s="84">
        <v>1.3414666666666675</v>
      </c>
      <c r="E2266" s="67">
        <v>38.459507857142853</v>
      </c>
    </row>
    <row r="2267" spans="1:5" ht="15" x14ac:dyDescent="0.2">
      <c r="A2267" s="48">
        <v>2266</v>
      </c>
      <c r="B2267" s="70">
        <v>4.3499999999999996</v>
      </c>
      <c r="C2267" s="67">
        <v>4.84851113888889</v>
      </c>
      <c r="D2267" s="84">
        <v>2.7260072727272728</v>
      </c>
      <c r="E2267" s="67">
        <v>44.371247142857136</v>
      </c>
    </row>
    <row r="2268" spans="1:5" ht="15" x14ac:dyDescent="0.2">
      <c r="A2268" s="48">
        <v>2267</v>
      </c>
      <c r="B2268" s="70">
        <v>7.22</v>
      </c>
      <c r="C2268" s="67">
        <v>5.5659580501392796</v>
      </c>
      <c r="D2268" s="84">
        <v>3.371764285714284</v>
      </c>
      <c r="E2268" s="67">
        <v>47.937899464285714</v>
      </c>
    </row>
    <row r="2269" spans="1:5" ht="15" x14ac:dyDescent="0.2">
      <c r="A2269" s="48">
        <v>2268</v>
      </c>
      <c r="B2269" s="70">
        <v>9.74</v>
      </c>
      <c r="C2269" s="67">
        <v>5.5604566111111096</v>
      </c>
      <c r="D2269" s="84">
        <v>3.6748714285714281</v>
      </c>
      <c r="E2269" s="67">
        <v>48.008893035714273</v>
      </c>
    </row>
    <row r="2270" spans="1:5" ht="15" x14ac:dyDescent="0.2">
      <c r="A2270" s="48">
        <v>2269</v>
      </c>
      <c r="B2270" s="70">
        <v>9.89</v>
      </c>
      <c r="C2270" s="67">
        <v>5.4567020555555583</v>
      </c>
      <c r="D2270" s="84">
        <v>3.6309642857142852</v>
      </c>
      <c r="E2270" s="67">
        <v>47.730091964285705</v>
      </c>
    </row>
    <row r="2271" spans="1:5" ht="15" x14ac:dyDescent="0.2">
      <c r="A2271" s="48">
        <v>2270</v>
      </c>
      <c r="B2271" s="70">
        <v>9.15</v>
      </c>
      <c r="C2271" s="67">
        <v>5.1674466295264612</v>
      </c>
      <c r="D2271" s="84">
        <v>3.3231000000000006</v>
      </c>
      <c r="E2271" s="67">
        <v>45.087336607142866</v>
      </c>
    </row>
    <row r="2272" spans="1:5" ht="15" x14ac:dyDescent="0.2">
      <c r="A2272" s="48">
        <v>2271</v>
      </c>
      <c r="B2272" s="70">
        <v>11.38</v>
      </c>
      <c r="C2272" s="67">
        <v>4.1951484722222245</v>
      </c>
      <c r="D2272" s="84">
        <v>2.5383927272727269</v>
      </c>
      <c r="E2272" s="67">
        <v>43.226276250000012</v>
      </c>
    </row>
    <row r="2273" spans="1:5" ht="15" x14ac:dyDescent="0.2">
      <c r="A2273" s="48">
        <v>2272</v>
      </c>
      <c r="B2273" s="70">
        <v>13.74</v>
      </c>
      <c r="C2273" s="67">
        <v>3.0894752367688039</v>
      </c>
      <c r="D2273" s="84">
        <v>1.5610666666666666</v>
      </c>
      <c r="E2273" s="67">
        <v>37.650419642857145</v>
      </c>
    </row>
    <row r="2274" spans="1:5" ht="15" x14ac:dyDescent="0.2">
      <c r="A2274" s="48">
        <v>2273</v>
      </c>
      <c r="B2274" s="70">
        <v>14.86</v>
      </c>
      <c r="C2274" s="67">
        <v>1.7122515492957744</v>
      </c>
      <c r="D2274" s="84">
        <v>0.68550638297872346</v>
      </c>
      <c r="E2274" s="67">
        <v>20.971178035714285</v>
      </c>
    </row>
    <row r="2275" spans="1:5" ht="15" x14ac:dyDescent="0.2">
      <c r="A2275" s="48">
        <v>2274</v>
      </c>
      <c r="B2275" s="70">
        <v>13.88</v>
      </c>
      <c r="C2275" s="67">
        <v>0.45541219999999999</v>
      </c>
      <c r="D2275" s="84">
        <v>7.3894736842105277E-2</v>
      </c>
      <c r="E2275" s="67">
        <v>3.2750383636363645</v>
      </c>
    </row>
    <row r="2276" spans="1:5" ht="15" x14ac:dyDescent="0.2">
      <c r="A2276" s="48">
        <v>2275</v>
      </c>
      <c r="B2276" s="70">
        <v>13.85</v>
      </c>
      <c r="C2276" s="67">
        <v>3.5197938144329893E-2</v>
      </c>
      <c r="D2276" s="83">
        <v>0</v>
      </c>
      <c r="E2276" s="68">
        <v>0</v>
      </c>
    </row>
    <row r="2277" spans="1:5" ht="15" x14ac:dyDescent="0.2">
      <c r="A2277" s="48">
        <v>2276</v>
      </c>
      <c r="B2277" s="70">
        <v>12.09</v>
      </c>
      <c r="C2277" s="68">
        <v>0</v>
      </c>
      <c r="D2277" s="83">
        <v>0</v>
      </c>
      <c r="E2277" s="68">
        <v>0</v>
      </c>
    </row>
    <row r="2278" spans="1:5" ht="15" x14ac:dyDescent="0.2">
      <c r="A2278" s="48">
        <v>2277</v>
      </c>
      <c r="B2278" s="70">
        <v>11.98</v>
      </c>
      <c r="C2278" s="68">
        <v>0</v>
      </c>
      <c r="D2278" s="83">
        <v>0</v>
      </c>
      <c r="E2278" s="68">
        <v>0</v>
      </c>
    </row>
    <row r="2279" spans="1:5" ht="15" x14ac:dyDescent="0.2">
      <c r="A2279" s="48">
        <v>2278</v>
      </c>
      <c r="B2279" s="70">
        <v>11.79</v>
      </c>
      <c r="C2279" s="68">
        <v>0</v>
      </c>
      <c r="D2279" s="83">
        <v>0</v>
      </c>
      <c r="E2279" s="68">
        <v>0</v>
      </c>
    </row>
    <row r="2280" spans="1:5" ht="15" x14ac:dyDescent="0.2">
      <c r="A2280" s="48">
        <v>2279</v>
      </c>
      <c r="B2280" s="70">
        <v>11.78</v>
      </c>
      <c r="C2280" s="68">
        <v>0</v>
      </c>
      <c r="D2280" s="83">
        <v>0</v>
      </c>
      <c r="E2280" s="68">
        <v>0</v>
      </c>
    </row>
    <row r="2281" spans="1:5" ht="15" x14ac:dyDescent="0.2">
      <c r="A2281" s="48">
        <v>2280</v>
      </c>
      <c r="B2281" s="70">
        <v>12.27</v>
      </c>
      <c r="C2281" s="68">
        <v>0</v>
      </c>
      <c r="D2281" s="83">
        <v>0</v>
      </c>
      <c r="E2281" s="68">
        <v>0</v>
      </c>
    </row>
    <row r="2282" spans="1:5" ht="15" x14ac:dyDescent="0.2">
      <c r="A2282" s="48">
        <v>2281</v>
      </c>
      <c r="B2282" s="67">
        <v>10.97</v>
      </c>
      <c r="C2282" s="68">
        <v>0</v>
      </c>
      <c r="D2282" s="83">
        <v>0</v>
      </c>
      <c r="E2282" s="68">
        <v>0</v>
      </c>
    </row>
    <row r="2283" spans="1:5" ht="15" x14ac:dyDescent="0.2">
      <c r="A2283" s="48">
        <v>2282</v>
      </c>
      <c r="B2283" s="67">
        <v>9.1</v>
      </c>
      <c r="C2283" s="68">
        <v>0</v>
      </c>
      <c r="D2283" s="83">
        <v>0</v>
      </c>
      <c r="E2283" s="68">
        <v>0</v>
      </c>
    </row>
    <row r="2284" spans="1:5" ht="15" x14ac:dyDescent="0.2">
      <c r="A2284" s="48">
        <v>2283</v>
      </c>
      <c r="B2284" s="67">
        <v>11.42</v>
      </c>
      <c r="C2284" s="68">
        <v>0</v>
      </c>
      <c r="D2284" s="83">
        <v>0</v>
      </c>
      <c r="E2284" s="68">
        <v>0</v>
      </c>
    </row>
    <row r="2285" spans="1:5" ht="15" x14ac:dyDescent="0.2">
      <c r="A2285" s="48">
        <v>2284</v>
      </c>
      <c r="B2285" s="67">
        <v>10.78</v>
      </c>
      <c r="C2285" s="68">
        <v>0</v>
      </c>
      <c r="D2285" s="83">
        <v>0</v>
      </c>
      <c r="E2285" s="68">
        <v>0</v>
      </c>
    </row>
    <row r="2286" spans="1:5" ht="15" x14ac:dyDescent="0.2">
      <c r="A2286" s="48">
        <v>2285</v>
      </c>
      <c r="B2286" s="67">
        <v>8.9600000000000009</v>
      </c>
      <c r="C2286" s="68">
        <v>0</v>
      </c>
      <c r="D2286" s="83">
        <v>0</v>
      </c>
      <c r="E2286" s="68">
        <v>0</v>
      </c>
    </row>
    <row r="2287" spans="1:5" ht="15" x14ac:dyDescent="0.2">
      <c r="A2287" s="48">
        <v>2286</v>
      </c>
      <c r="B2287" s="67">
        <v>7.17</v>
      </c>
      <c r="C2287" s="67">
        <v>1.7500000000000002E-2</v>
      </c>
      <c r="D2287" s="83">
        <v>0</v>
      </c>
      <c r="E2287" s="69">
        <v>0.20897214285714288</v>
      </c>
    </row>
    <row r="2288" spans="1:5" ht="15" x14ac:dyDescent="0.2">
      <c r="A2288" s="48">
        <v>2287</v>
      </c>
      <c r="B2288" s="67">
        <v>5.88</v>
      </c>
      <c r="C2288" s="67">
        <v>0.37340954022988498</v>
      </c>
      <c r="D2288" s="84">
        <v>2.8971428571428572E-2</v>
      </c>
      <c r="E2288" s="67">
        <v>8.0675501785714285</v>
      </c>
    </row>
    <row r="2289" spans="1:5" ht="15" x14ac:dyDescent="0.2">
      <c r="A2289" s="48">
        <v>2288</v>
      </c>
      <c r="B2289" s="67">
        <v>3.67</v>
      </c>
      <c r="C2289" s="67">
        <v>1.7866851396648047</v>
      </c>
      <c r="D2289" s="84">
        <v>0.34431428571428574</v>
      </c>
      <c r="E2289" s="67">
        <v>26.42724446428571</v>
      </c>
    </row>
    <row r="2290" spans="1:5" ht="15" x14ac:dyDescent="0.2">
      <c r="A2290" s="48">
        <v>2289</v>
      </c>
      <c r="B2290" s="67">
        <v>6.38</v>
      </c>
      <c r="C2290" s="67">
        <v>3.4684230083565448</v>
      </c>
      <c r="D2290" s="84">
        <v>1.3414666666666675</v>
      </c>
      <c r="E2290" s="67">
        <v>38.459507857142853</v>
      </c>
    </row>
    <row r="2291" spans="1:5" ht="15" x14ac:dyDescent="0.2">
      <c r="A2291" s="48">
        <v>2290</v>
      </c>
      <c r="B2291" s="67">
        <v>4.3499999999999996</v>
      </c>
      <c r="C2291" s="67">
        <v>4.84851113888889</v>
      </c>
      <c r="D2291" s="84">
        <v>2.7260072727272728</v>
      </c>
      <c r="E2291" s="67">
        <v>44.371247142857136</v>
      </c>
    </row>
    <row r="2292" spans="1:5" ht="15" x14ac:dyDescent="0.2">
      <c r="A2292" s="48">
        <v>2291</v>
      </c>
      <c r="B2292" s="67">
        <v>7.22</v>
      </c>
      <c r="C2292" s="67">
        <v>5.5659580501392796</v>
      </c>
      <c r="D2292" s="84">
        <v>3.371764285714284</v>
      </c>
      <c r="E2292" s="67">
        <v>47.937899464285714</v>
      </c>
    </row>
    <row r="2293" spans="1:5" ht="15" x14ac:dyDescent="0.2">
      <c r="A2293" s="48">
        <v>2292</v>
      </c>
      <c r="B2293" s="67">
        <v>9.74</v>
      </c>
      <c r="C2293" s="67">
        <v>5.5604566111111096</v>
      </c>
      <c r="D2293" s="84">
        <v>3.6748714285714281</v>
      </c>
      <c r="E2293" s="67">
        <v>48.008893035714273</v>
      </c>
    </row>
    <row r="2294" spans="1:5" ht="15" x14ac:dyDescent="0.2">
      <c r="A2294" s="48">
        <v>2293</v>
      </c>
      <c r="B2294" s="67">
        <v>9.89</v>
      </c>
      <c r="C2294" s="67">
        <v>5.4567020555555583</v>
      </c>
      <c r="D2294" s="84">
        <v>3.6309642857142852</v>
      </c>
      <c r="E2294" s="67">
        <v>47.730091964285705</v>
      </c>
    </row>
    <row r="2295" spans="1:5" ht="15" x14ac:dyDescent="0.2">
      <c r="A2295" s="48">
        <v>2294</v>
      </c>
      <c r="B2295" s="67">
        <v>9.15</v>
      </c>
      <c r="C2295" s="67">
        <v>5.1674466295264612</v>
      </c>
      <c r="D2295" s="84">
        <v>3.3231000000000006</v>
      </c>
      <c r="E2295" s="67">
        <v>45.087336607142866</v>
      </c>
    </row>
    <row r="2296" spans="1:5" ht="15" x14ac:dyDescent="0.2">
      <c r="A2296" s="48">
        <v>2295</v>
      </c>
      <c r="B2296" s="67">
        <v>11.38</v>
      </c>
      <c r="C2296" s="67">
        <v>4.1951484722222245</v>
      </c>
      <c r="D2296" s="84">
        <v>2.5383927272727269</v>
      </c>
      <c r="E2296" s="67">
        <v>43.226276250000012</v>
      </c>
    </row>
    <row r="2297" spans="1:5" ht="15" x14ac:dyDescent="0.2">
      <c r="A2297" s="48">
        <v>2296</v>
      </c>
      <c r="B2297" s="67">
        <v>13.74</v>
      </c>
      <c r="C2297" s="67">
        <v>3.0894752367688039</v>
      </c>
      <c r="D2297" s="84">
        <v>1.5610666666666666</v>
      </c>
      <c r="E2297" s="67">
        <v>37.650419642857145</v>
      </c>
    </row>
    <row r="2298" spans="1:5" ht="15" x14ac:dyDescent="0.2">
      <c r="A2298" s="48">
        <v>2297</v>
      </c>
      <c r="B2298" s="67">
        <v>14.86</v>
      </c>
      <c r="C2298" s="67">
        <v>1.7122515492957744</v>
      </c>
      <c r="D2298" s="84">
        <v>0.68550638297872346</v>
      </c>
      <c r="E2298" s="67">
        <v>20.971178035714285</v>
      </c>
    </row>
    <row r="2299" spans="1:5" ht="15" x14ac:dyDescent="0.2">
      <c r="A2299" s="48">
        <v>2298</v>
      </c>
      <c r="B2299" s="67">
        <v>13.88</v>
      </c>
      <c r="C2299" s="67">
        <v>0.45541219999999999</v>
      </c>
      <c r="D2299" s="84">
        <v>7.3894736842105277E-2</v>
      </c>
      <c r="E2299" s="67">
        <v>3.2750383636363645</v>
      </c>
    </row>
    <row r="2300" spans="1:5" ht="15" x14ac:dyDescent="0.2">
      <c r="A2300" s="48">
        <v>2299</v>
      </c>
      <c r="B2300" s="67">
        <v>13.85</v>
      </c>
      <c r="C2300" s="67">
        <v>3.5197938144329893E-2</v>
      </c>
      <c r="D2300" s="83">
        <v>0</v>
      </c>
      <c r="E2300" s="68">
        <v>0</v>
      </c>
    </row>
    <row r="2301" spans="1:5" ht="15" x14ac:dyDescent="0.2">
      <c r="A2301" s="48">
        <v>2300</v>
      </c>
      <c r="B2301" s="67">
        <v>12.09</v>
      </c>
      <c r="C2301" s="68">
        <v>0</v>
      </c>
      <c r="D2301" s="83">
        <v>0</v>
      </c>
      <c r="E2301" s="68">
        <v>0</v>
      </c>
    </row>
    <row r="2302" spans="1:5" ht="15" x14ac:dyDescent="0.2">
      <c r="A2302" s="48">
        <v>2301</v>
      </c>
      <c r="B2302" s="67">
        <v>11.98</v>
      </c>
      <c r="C2302" s="68">
        <v>0</v>
      </c>
      <c r="D2302" s="83">
        <v>0</v>
      </c>
      <c r="E2302" s="68">
        <v>0</v>
      </c>
    </row>
    <row r="2303" spans="1:5" ht="15" x14ac:dyDescent="0.2">
      <c r="A2303" s="48">
        <v>2302</v>
      </c>
      <c r="B2303" s="67">
        <v>11.79</v>
      </c>
      <c r="C2303" s="68">
        <v>0</v>
      </c>
      <c r="D2303" s="83">
        <v>0</v>
      </c>
      <c r="E2303" s="68">
        <v>0</v>
      </c>
    </row>
    <row r="2304" spans="1:5" ht="15" x14ac:dyDescent="0.2">
      <c r="A2304" s="48">
        <v>2303</v>
      </c>
      <c r="B2304" s="67">
        <v>11.78</v>
      </c>
      <c r="C2304" s="68">
        <v>0</v>
      </c>
      <c r="D2304" s="83">
        <v>0</v>
      </c>
      <c r="E2304" s="68">
        <v>0</v>
      </c>
    </row>
    <row r="2305" spans="1:5" ht="15" x14ac:dyDescent="0.2">
      <c r="A2305" s="48">
        <v>2304</v>
      </c>
      <c r="B2305" s="67">
        <v>12.27</v>
      </c>
      <c r="C2305" s="68">
        <v>0</v>
      </c>
      <c r="D2305" s="83">
        <v>0</v>
      </c>
      <c r="E2305" s="68">
        <v>0</v>
      </c>
    </row>
    <row r="2306" spans="1:5" ht="15" x14ac:dyDescent="0.2">
      <c r="A2306" s="48">
        <v>2305</v>
      </c>
      <c r="B2306" s="67">
        <v>10.97</v>
      </c>
      <c r="C2306" s="68">
        <v>0</v>
      </c>
      <c r="D2306" s="83">
        <v>0</v>
      </c>
      <c r="E2306" s="68">
        <v>0</v>
      </c>
    </row>
    <row r="2307" spans="1:5" ht="15" x14ac:dyDescent="0.2">
      <c r="A2307" s="48">
        <v>2306</v>
      </c>
      <c r="B2307" s="67">
        <v>9.1</v>
      </c>
      <c r="C2307" s="68">
        <v>0</v>
      </c>
      <c r="D2307" s="83">
        <v>0</v>
      </c>
      <c r="E2307" s="68">
        <v>0</v>
      </c>
    </row>
    <row r="2308" spans="1:5" ht="15" x14ac:dyDescent="0.2">
      <c r="A2308" s="48">
        <v>2307</v>
      </c>
      <c r="B2308" s="67">
        <v>11.42</v>
      </c>
      <c r="C2308" s="68">
        <v>0</v>
      </c>
      <c r="D2308" s="83">
        <v>0</v>
      </c>
      <c r="E2308" s="68">
        <v>0</v>
      </c>
    </row>
    <row r="2309" spans="1:5" ht="15" x14ac:dyDescent="0.2">
      <c r="A2309" s="48">
        <v>2308</v>
      </c>
      <c r="B2309" s="67">
        <v>10.78</v>
      </c>
      <c r="C2309" s="68">
        <v>0</v>
      </c>
      <c r="D2309" s="83">
        <v>0</v>
      </c>
      <c r="E2309" s="68">
        <v>0</v>
      </c>
    </row>
    <row r="2310" spans="1:5" ht="15" x14ac:dyDescent="0.2">
      <c r="A2310" s="48">
        <v>2309</v>
      </c>
      <c r="B2310" s="67">
        <v>8.9600000000000009</v>
      </c>
      <c r="C2310" s="68">
        <v>0</v>
      </c>
      <c r="D2310" s="83">
        <v>0</v>
      </c>
      <c r="E2310" s="68">
        <v>0</v>
      </c>
    </row>
    <row r="2311" spans="1:5" ht="15" x14ac:dyDescent="0.2">
      <c r="A2311" s="48">
        <v>2310</v>
      </c>
      <c r="B2311" s="67">
        <v>7.17</v>
      </c>
      <c r="C2311" s="67">
        <v>1.7500000000000002E-2</v>
      </c>
      <c r="D2311" s="83">
        <v>0</v>
      </c>
      <c r="E2311" s="69">
        <v>0.20897214285714288</v>
      </c>
    </row>
    <row r="2312" spans="1:5" ht="15" x14ac:dyDescent="0.2">
      <c r="A2312" s="48">
        <v>2311</v>
      </c>
      <c r="B2312" s="67">
        <v>5.88</v>
      </c>
      <c r="C2312" s="67">
        <v>0.37340954022988498</v>
      </c>
      <c r="D2312" s="84">
        <v>2.8971428571428572E-2</v>
      </c>
      <c r="E2312" s="67">
        <v>8.0675501785714285</v>
      </c>
    </row>
    <row r="2313" spans="1:5" ht="15" x14ac:dyDescent="0.2">
      <c r="A2313" s="48">
        <v>2312</v>
      </c>
      <c r="B2313" s="67">
        <v>3.67</v>
      </c>
      <c r="C2313" s="67">
        <v>1.7866851396648047</v>
      </c>
      <c r="D2313" s="84">
        <v>0.34431428571428574</v>
      </c>
      <c r="E2313" s="67">
        <v>26.42724446428571</v>
      </c>
    </row>
    <row r="2314" spans="1:5" ht="15" x14ac:dyDescent="0.2">
      <c r="A2314" s="48">
        <v>2313</v>
      </c>
      <c r="B2314" s="67">
        <v>6.38</v>
      </c>
      <c r="C2314" s="67">
        <v>3.4684230083565448</v>
      </c>
      <c r="D2314" s="84">
        <v>1.3414666666666675</v>
      </c>
      <c r="E2314" s="67">
        <v>38.459507857142853</v>
      </c>
    </row>
    <row r="2315" spans="1:5" ht="15" x14ac:dyDescent="0.2">
      <c r="A2315" s="48">
        <v>2314</v>
      </c>
      <c r="B2315" s="67">
        <v>4.3499999999999996</v>
      </c>
      <c r="C2315" s="67">
        <v>4.84851113888889</v>
      </c>
      <c r="D2315" s="84">
        <v>2.7260072727272728</v>
      </c>
      <c r="E2315" s="67">
        <v>44.371247142857136</v>
      </c>
    </row>
    <row r="2316" spans="1:5" ht="15" x14ac:dyDescent="0.2">
      <c r="A2316" s="48">
        <v>2315</v>
      </c>
      <c r="B2316" s="67">
        <v>7.22</v>
      </c>
      <c r="C2316" s="67">
        <v>5.5659580501392796</v>
      </c>
      <c r="D2316" s="84">
        <v>3.371764285714284</v>
      </c>
      <c r="E2316" s="67">
        <v>47.937899464285714</v>
      </c>
    </row>
    <row r="2317" spans="1:5" ht="15" x14ac:dyDescent="0.2">
      <c r="A2317" s="48">
        <v>2316</v>
      </c>
      <c r="B2317" s="67">
        <v>9.74</v>
      </c>
      <c r="C2317" s="67">
        <v>5.5604566111111096</v>
      </c>
      <c r="D2317" s="84">
        <v>3.6748714285714281</v>
      </c>
      <c r="E2317" s="67">
        <v>48.008893035714273</v>
      </c>
    </row>
    <row r="2318" spans="1:5" ht="15" x14ac:dyDescent="0.2">
      <c r="A2318" s="48">
        <v>2317</v>
      </c>
      <c r="B2318" s="67">
        <v>9.89</v>
      </c>
      <c r="C2318" s="67">
        <v>5.4567020555555583</v>
      </c>
      <c r="D2318" s="84">
        <v>3.6309642857142852</v>
      </c>
      <c r="E2318" s="67">
        <v>47.730091964285705</v>
      </c>
    </row>
    <row r="2319" spans="1:5" ht="15" x14ac:dyDescent="0.2">
      <c r="A2319" s="48">
        <v>2318</v>
      </c>
      <c r="B2319" s="67">
        <v>9.15</v>
      </c>
      <c r="C2319" s="67">
        <v>5.1674466295264612</v>
      </c>
      <c r="D2319" s="84">
        <v>3.3231000000000006</v>
      </c>
      <c r="E2319" s="67">
        <v>45.087336607142866</v>
      </c>
    </row>
    <row r="2320" spans="1:5" ht="15" x14ac:dyDescent="0.2">
      <c r="A2320" s="48">
        <v>2319</v>
      </c>
      <c r="B2320" s="67">
        <v>11.38</v>
      </c>
      <c r="C2320" s="67">
        <v>4.1951484722222245</v>
      </c>
      <c r="D2320" s="84">
        <v>2.5383927272727269</v>
      </c>
      <c r="E2320" s="67">
        <v>43.226276250000012</v>
      </c>
    </row>
    <row r="2321" spans="1:5" ht="15" x14ac:dyDescent="0.2">
      <c r="A2321" s="48">
        <v>2320</v>
      </c>
      <c r="B2321" s="67">
        <v>13.74</v>
      </c>
      <c r="C2321" s="67">
        <v>3.0894752367688039</v>
      </c>
      <c r="D2321" s="84">
        <v>1.5610666666666666</v>
      </c>
      <c r="E2321" s="67">
        <v>37.650419642857145</v>
      </c>
    </row>
    <row r="2322" spans="1:5" ht="15" x14ac:dyDescent="0.2">
      <c r="A2322" s="48">
        <v>2321</v>
      </c>
      <c r="B2322" s="67">
        <v>14.86</v>
      </c>
      <c r="C2322" s="67">
        <v>1.7122515492957744</v>
      </c>
      <c r="D2322" s="84">
        <v>0.68550638297872346</v>
      </c>
      <c r="E2322" s="67">
        <v>20.971178035714285</v>
      </c>
    </row>
    <row r="2323" spans="1:5" ht="15" x14ac:dyDescent="0.2">
      <c r="A2323" s="48">
        <v>2322</v>
      </c>
      <c r="B2323" s="67">
        <v>13.88</v>
      </c>
      <c r="C2323" s="67">
        <v>0.45541219999999999</v>
      </c>
      <c r="D2323" s="84">
        <v>7.3894736842105277E-2</v>
      </c>
      <c r="E2323" s="67">
        <v>3.2750383636363645</v>
      </c>
    </row>
    <row r="2324" spans="1:5" ht="15" x14ac:dyDescent="0.2">
      <c r="A2324" s="48">
        <v>2323</v>
      </c>
      <c r="B2324" s="67">
        <v>13.85</v>
      </c>
      <c r="C2324" s="67">
        <v>3.5197938144329893E-2</v>
      </c>
      <c r="D2324" s="83">
        <v>0</v>
      </c>
      <c r="E2324" s="68">
        <v>0</v>
      </c>
    </row>
    <row r="2325" spans="1:5" ht="15" x14ac:dyDescent="0.2">
      <c r="A2325" s="48">
        <v>2324</v>
      </c>
      <c r="B2325" s="67">
        <v>12.09</v>
      </c>
      <c r="C2325" s="68">
        <v>0</v>
      </c>
      <c r="D2325" s="83">
        <v>0</v>
      </c>
      <c r="E2325" s="68">
        <v>0</v>
      </c>
    </row>
    <row r="2326" spans="1:5" ht="15" x14ac:dyDescent="0.2">
      <c r="A2326" s="48">
        <v>2325</v>
      </c>
      <c r="B2326" s="67">
        <v>11.98</v>
      </c>
      <c r="C2326" s="68">
        <v>0</v>
      </c>
      <c r="D2326" s="83">
        <v>0</v>
      </c>
      <c r="E2326" s="68">
        <v>0</v>
      </c>
    </row>
    <row r="2327" spans="1:5" ht="15" x14ac:dyDescent="0.2">
      <c r="A2327" s="48">
        <v>2326</v>
      </c>
      <c r="B2327" s="67">
        <v>11.79</v>
      </c>
      <c r="C2327" s="68">
        <v>0</v>
      </c>
      <c r="D2327" s="83">
        <v>0</v>
      </c>
      <c r="E2327" s="68">
        <v>0</v>
      </c>
    </row>
    <row r="2328" spans="1:5" ht="15" x14ac:dyDescent="0.2">
      <c r="A2328" s="48">
        <v>2327</v>
      </c>
      <c r="B2328" s="67">
        <v>11.78</v>
      </c>
      <c r="C2328" s="68">
        <v>0</v>
      </c>
      <c r="D2328" s="83">
        <v>0</v>
      </c>
      <c r="E2328" s="68">
        <v>0</v>
      </c>
    </row>
    <row r="2329" spans="1:5" ht="15" x14ac:dyDescent="0.2">
      <c r="A2329" s="48">
        <v>2328</v>
      </c>
      <c r="B2329" s="67">
        <v>12.27</v>
      </c>
      <c r="C2329" s="68">
        <v>0</v>
      </c>
      <c r="D2329" s="83">
        <v>0</v>
      </c>
      <c r="E2329" s="68">
        <v>0</v>
      </c>
    </row>
    <row r="2330" spans="1:5" ht="15" x14ac:dyDescent="0.2">
      <c r="A2330" s="48">
        <v>2329</v>
      </c>
      <c r="B2330" s="67">
        <v>10.97</v>
      </c>
      <c r="C2330" s="68">
        <v>0</v>
      </c>
      <c r="D2330" s="83">
        <v>0</v>
      </c>
      <c r="E2330" s="68">
        <v>0</v>
      </c>
    </row>
    <row r="2331" spans="1:5" ht="15" x14ac:dyDescent="0.2">
      <c r="A2331" s="48">
        <v>2330</v>
      </c>
      <c r="B2331" s="67">
        <v>9.1</v>
      </c>
      <c r="C2331" s="68">
        <v>0</v>
      </c>
      <c r="D2331" s="83">
        <v>0</v>
      </c>
      <c r="E2331" s="68">
        <v>0</v>
      </c>
    </row>
    <row r="2332" spans="1:5" ht="15" x14ac:dyDescent="0.2">
      <c r="A2332" s="48">
        <v>2331</v>
      </c>
      <c r="B2332" s="67">
        <v>11.42</v>
      </c>
      <c r="C2332" s="68">
        <v>0</v>
      </c>
      <c r="D2332" s="83">
        <v>0</v>
      </c>
      <c r="E2332" s="68">
        <v>0</v>
      </c>
    </row>
    <row r="2333" spans="1:5" ht="15" x14ac:dyDescent="0.2">
      <c r="A2333" s="48">
        <v>2332</v>
      </c>
      <c r="B2333" s="67">
        <v>10.78</v>
      </c>
      <c r="C2333" s="68">
        <v>0</v>
      </c>
      <c r="D2333" s="83">
        <v>0</v>
      </c>
      <c r="E2333" s="68">
        <v>0</v>
      </c>
    </row>
    <row r="2334" spans="1:5" ht="15" x14ac:dyDescent="0.2">
      <c r="A2334" s="48">
        <v>2333</v>
      </c>
      <c r="B2334" s="67">
        <v>8.9600000000000009</v>
      </c>
      <c r="C2334" s="68">
        <v>0</v>
      </c>
      <c r="D2334" s="83">
        <v>0</v>
      </c>
      <c r="E2334" s="68">
        <v>0</v>
      </c>
    </row>
    <row r="2335" spans="1:5" ht="15" x14ac:dyDescent="0.2">
      <c r="A2335" s="48">
        <v>2334</v>
      </c>
      <c r="B2335" s="67">
        <v>7.17</v>
      </c>
      <c r="C2335" s="67">
        <v>1.7500000000000002E-2</v>
      </c>
      <c r="D2335" s="83">
        <v>0</v>
      </c>
      <c r="E2335" s="69">
        <v>0.20897214285714288</v>
      </c>
    </row>
    <row r="2336" spans="1:5" ht="15" x14ac:dyDescent="0.2">
      <c r="A2336" s="48">
        <v>2335</v>
      </c>
      <c r="B2336" s="67">
        <v>5.88</v>
      </c>
      <c r="C2336" s="67">
        <v>0.37340954022988498</v>
      </c>
      <c r="D2336" s="84">
        <v>2.8971428571428572E-2</v>
      </c>
      <c r="E2336" s="67">
        <v>8.0675501785714285</v>
      </c>
    </row>
    <row r="2337" spans="1:5" ht="15" x14ac:dyDescent="0.2">
      <c r="A2337" s="48">
        <v>2336</v>
      </c>
      <c r="B2337" s="67">
        <v>3.67</v>
      </c>
      <c r="C2337" s="67">
        <v>1.7866851396648047</v>
      </c>
      <c r="D2337" s="84">
        <v>0.34431428571428574</v>
      </c>
      <c r="E2337" s="67">
        <v>26.42724446428571</v>
      </c>
    </row>
    <row r="2338" spans="1:5" ht="15" x14ac:dyDescent="0.2">
      <c r="A2338" s="48">
        <v>2337</v>
      </c>
      <c r="B2338" s="67">
        <v>6.38</v>
      </c>
      <c r="C2338" s="67">
        <v>3.4684230083565448</v>
      </c>
      <c r="D2338" s="84">
        <v>1.3414666666666675</v>
      </c>
      <c r="E2338" s="67">
        <v>38.459507857142853</v>
      </c>
    </row>
    <row r="2339" spans="1:5" ht="15" x14ac:dyDescent="0.2">
      <c r="A2339" s="48">
        <v>2338</v>
      </c>
      <c r="B2339" s="67">
        <v>4.3499999999999996</v>
      </c>
      <c r="C2339" s="67">
        <v>4.84851113888889</v>
      </c>
      <c r="D2339" s="84">
        <v>2.7260072727272728</v>
      </c>
      <c r="E2339" s="67">
        <v>44.371247142857136</v>
      </c>
    </row>
    <row r="2340" spans="1:5" ht="15" x14ac:dyDescent="0.2">
      <c r="A2340" s="48">
        <v>2339</v>
      </c>
      <c r="B2340" s="67">
        <v>7.22</v>
      </c>
      <c r="C2340" s="67">
        <v>5.5659580501392796</v>
      </c>
      <c r="D2340" s="84">
        <v>3.371764285714284</v>
      </c>
      <c r="E2340" s="67">
        <v>47.937899464285714</v>
      </c>
    </row>
    <row r="2341" spans="1:5" ht="15" x14ac:dyDescent="0.2">
      <c r="A2341" s="48">
        <v>2340</v>
      </c>
      <c r="B2341" s="67">
        <v>9.74</v>
      </c>
      <c r="C2341" s="67">
        <v>5.5604566111111096</v>
      </c>
      <c r="D2341" s="84">
        <v>3.6748714285714281</v>
      </c>
      <c r="E2341" s="67">
        <v>48.008893035714273</v>
      </c>
    </row>
    <row r="2342" spans="1:5" ht="15" x14ac:dyDescent="0.2">
      <c r="A2342" s="48">
        <v>2341</v>
      </c>
      <c r="B2342" s="67">
        <v>9.89</v>
      </c>
      <c r="C2342" s="67">
        <v>5.4567020555555583</v>
      </c>
      <c r="D2342" s="84">
        <v>3.6309642857142852</v>
      </c>
      <c r="E2342" s="67">
        <v>47.730091964285705</v>
      </c>
    </row>
    <row r="2343" spans="1:5" ht="15" x14ac:dyDescent="0.2">
      <c r="A2343" s="48">
        <v>2342</v>
      </c>
      <c r="B2343" s="67">
        <v>9.15</v>
      </c>
      <c r="C2343" s="67">
        <v>5.1674466295264612</v>
      </c>
      <c r="D2343" s="84">
        <v>3.3231000000000006</v>
      </c>
      <c r="E2343" s="67">
        <v>45.087336607142866</v>
      </c>
    </row>
    <row r="2344" spans="1:5" ht="15" x14ac:dyDescent="0.2">
      <c r="A2344" s="48">
        <v>2343</v>
      </c>
      <c r="B2344" s="67">
        <v>11.38</v>
      </c>
      <c r="C2344" s="67">
        <v>4.1951484722222245</v>
      </c>
      <c r="D2344" s="84">
        <v>2.5383927272727269</v>
      </c>
      <c r="E2344" s="67">
        <v>43.226276250000012</v>
      </c>
    </row>
    <row r="2345" spans="1:5" ht="15" x14ac:dyDescent="0.2">
      <c r="A2345" s="48">
        <v>2344</v>
      </c>
      <c r="B2345" s="67">
        <v>13.74</v>
      </c>
      <c r="C2345" s="67">
        <v>3.0894752367688039</v>
      </c>
      <c r="D2345" s="84">
        <v>1.5610666666666666</v>
      </c>
      <c r="E2345" s="67">
        <v>37.650419642857145</v>
      </c>
    </row>
    <row r="2346" spans="1:5" ht="15" x14ac:dyDescent="0.2">
      <c r="A2346" s="48">
        <v>2345</v>
      </c>
      <c r="B2346" s="67">
        <v>14.86</v>
      </c>
      <c r="C2346" s="67">
        <v>1.7122515492957744</v>
      </c>
      <c r="D2346" s="84">
        <v>0.68550638297872346</v>
      </c>
      <c r="E2346" s="67">
        <v>20.971178035714285</v>
      </c>
    </row>
    <row r="2347" spans="1:5" ht="15" x14ac:dyDescent="0.2">
      <c r="A2347" s="48">
        <v>2346</v>
      </c>
      <c r="B2347" s="67">
        <v>13.88</v>
      </c>
      <c r="C2347" s="67">
        <v>0.45541219999999999</v>
      </c>
      <c r="D2347" s="84">
        <v>7.3894736842105277E-2</v>
      </c>
      <c r="E2347" s="67">
        <v>3.2750383636363645</v>
      </c>
    </row>
    <row r="2348" spans="1:5" ht="15" x14ac:dyDescent="0.2">
      <c r="A2348" s="48">
        <v>2347</v>
      </c>
      <c r="B2348" s="67">
        <v>13.85</v>
      </c>
      <c r="C2348" s="67">
        <v>3.5197938144329893E-2</v>
      </c>
      <c r="D2348" s="83">
        <v>0</v>
      </c>
      <c r="E2348" s="68">
        <v>0</v>
      </c>
    </row>
    <row r="2349" spans="1:5" ht="15" x14ac:dyDescent="0.2">
      <c r="A2349" s="48">
        <v>2348</v>
      </c>
      <c r="B2349" s="67">
        <v>12.09</v>
      </c>
      <c r="C2349" s="68">
        <v>0</v>
      </c>
      <c r="D2349" s="83">
        <v>0</v>
      </c>
      <c r="E2349" s="68">
        <v>0</v>
      </c>
    </row>
    <row r="2350" spans="1:5" ht="15" x14ac:dyDescent="0.2">
      <c r="A2350" s="48">
        <v>2349</v>
      </c>
      <c r="B2350" s="67">
        <v>11.98</v>
      </c>
      <c r="C2350" s="68">
        <v>0</v>
      </c>
      <c r="D2350" s="83">
        <v>0</v>
      </c>
      <c r="E2350" s="68">
        <v>0</v>
      </c>
    </row>
    <row r="2351" spans="1:5" ht="15" x14ac:dyDescent="0.2">
      <c r="A2351" s="48">
        <v>2350</v>
      </c>
      <c r="B2351" s="67">
        <v>11.79</v>
      </c>
      <c r="C2351" s="68">
        <v>0</v>
      </c>
      <c r="D2351" s="83">
        <v>0</v>
      </c>
      <c r="E2351" s="68">
        <v>0</v>
      </c>
    </row>
    <row r="2352" spans="1:5" ht="15" x14ac:dyDescent="0.2">
      <c r="A2352" s="48">
        <v>2351</v>
      </c>
      <c r="B2352" s="67">
        <v>11.78</v>
      </c>
      <c r="C2352" s="68">
        <v>0</v>
      </c>
      <c r="D2352" s="83">
        <v>0</v>
      </c>
      <c r="E2352" s="68">
        <v>0</v>
      </c>
    </row>
    <row r="2353" spans="1:5" ht="15" x14ac:dyDescent="0.2">
      <c r="A2353" s="48">
        <v>2352</v>
      </c>
      <c r="B2353" s="67">
        <v>12.27</v>
      </c>
      <c r="C2353" s="68">
        <v>0</v>
      </c>
      <c r="D2353" s="83">
        <v>0</v>
      </c>
      <c r="E2353" s="68">
        <v>0</v>
      </c>
    </row>
    <row r="2354" spans="1:5" ht="15" x14ac:dyDescent="0.2">
      <c r="A2354" s="48">
        <v>2353</v>
      </c>
      <c r="B2354" s="67">
        <v>10.97</v>
      </c>
      <c r="C2354" s="68">
        <v>0</v>
      </c>
      <c r="D2354" s="83">
        <v>0</v>
      </c>
      <c r="E2354" s="68">
        <v>0</v>
      </c>
    </row>
    <row r="2355" spans="1:5" ht="15" x14ac:dyDescent="0.2">
      <c r="A2355" s="48">
        <v>2354</v>
      </c>
      <c r="B2355" s="70">
        <v>9.1</v>
      </c>
      <c r="C2355" s="68">
        <v>0</v>
      </c>
      <c r="D2355" s="83">
        <v>0</v>
      </c>
      <c r="E2355" s="68">
        <v>0</v>
      </c>
    </row>
    <row r="2356" spans="1:5" ht="15" x14ac:dyDescent="0.2">
      <c r="A2356" s="48">
        <v>2355</v>
      </c>
      <c r="B2356" s="70">
        <v>11.42</v>
      </c>
      <c r="C2356" s="68">
        <v>0</v>
      </c>
      <c r="D2356" s="83">
        <v>0</v>
      </c>
      <c r="E2356" s="68">
        <v>0</v>
      </c>
    </row>
    <row r="2357" spans="1:5" ht="15" x14ac:dyDescent="0.2">
      <c r="A2357" s="48">
        <v>2356</v>
      </c>
      <c r="B2357" s="70">
        <v>10.78</v>
      </c>
      <c r="C2357" s="68">
        <v>0</v>
      </c>
      <c r="D2357" s="83">
        <v>0</v>
      </c>
      <c r="E2357" s="68">
        <v>0</v>
      </c>
    </row>
    <row r="2358" spans="1:5" ht="15" x14ac:dyDescent="0.2">
      <c r="A2358" s="48">
        <v>2357</v>
      </c>
      <c r="B2358" s="70">
        <v>8.9600000000000009</v>
      </c>
      <c r="C2358" s="68">
        <v>0</v>
      </c>
      <c r="D2358" s="83">
        <v>0</v>
      </c>
      <c r="E2358" s="68">
        <v>0</v>
      </c>
    </row>
    <row r="2359" spans="1:5" ht="15" x14ac:dyDescent="0.2">
      <c r="A2359" s="48">
        <v>2358</v>
      </c>
      <c r="B2359" s="70">
        <v>7.17</v>
      </c>
      <c r="C2359" s="67">
        <v>1.7500000000000002E-2</v>
      </c>
      <c r="D2359" s="83">
        <v>0</v>
      </c>
      <c r="E2359" s="69">
        <v>0.20897214285714288</v>
      </c>
    </row>
    <row r="2360" spans="1:5" ht="15" x14ac:dyDescent="0.2">
      <c r="A2360" s="48">
        <v>2359</v>
      </c>
      <c r="B2360" s="70">
        <v>5.88</v>
      </c>
      <c r="C2360" s="67">
        <v>0.37340954022988498</v>
      </c>
      <c r="D2360" s="84">
        <v>2.8971428571428572E-2</v>
      </c>
      <c r="E2360" s="67">
        <v>8.0675501785714285</v>
      </c>
    </row>
    <row r="2361" spans="1:5" ht="15" x14ac:dyDescent="0.2">
      <c r="A2361" s="48">
        <v>2360</v>
      </c>
      <c r="B2361" s="70">
        <v>3.67</v>
      </c>
      <c r="C2361" s="67">
        <v>1.7866851396648047</v>
      </c>
      <c r="D2361" s="84">
        <v>0.34431428571428574</v>
      </c>
      <c r="E2361" s="67">
        <v>26.42724446428571</v>
      </c>
    </row>
    <row r="2362" spans="1:5" ht="15" x14ac:dyDescent="0.2">
      <c r="A2362" s="48">
        <v>2361</v>
      </c>
      <c r="B2362" s="70">
        <v>6.38</v>
      </c>
      <c r="C2362" s="67">
        <v>3.4684230083565448</v>
      </c>
      <c r="D2362" s="84">
        <v>1.3414666666666675</v>
      </c>
      <c r="E2362" s="67">
        <v>38.459507857142853</v>
      </c>
    </row>
    <row r="2363" spans="1:5" ht="15" x14ac:dyDescent="0.2">
      <c r="A2363" s="48">
        <v>2362</v>
      </c>
      <c r="B2363" s="70">
        <v>4.3499999999999996</v>
      </c>
      <c r="C2363" s="67">
        <v>4.84851113888889</v>
      </c>
      <c r="D2363" s="84">
        <v>2.7260072727272728</v>
      </c>
      <c r="E2363" s="67">
        <v>44.371247142857136</v>
      </c>
    </row>
    <row r="2364" spans="1:5" ht="15" x14ac:dyDescent="0.2">
      <c r="A2364" s="48">
        <v>2363</v>
      </c>
      <c r="B2364" s="70">
        <v>7.22</v>
      </c>
      <c r="C2364" s="67">
        <v>5.5659580501392796</v>
      </c>
      <c r="D2364" s="84">
        <v>3.371764285714284</v>
      </c>
      <c r="E2364" s="67">
        <v>47.937899464285714</v>
      </c>
    </row>
    <row r="2365" spans="1:5" ht="15" x14ac:dyDescent="0.2">
      <c r="A2365" s="48">
        <v>2364</v>
      </c>
      <c r="B2365" s="70">
        <v>9.74</v>
      </c>
      <c r="C2365" s="67">
        <v>5.5604566111111096</v>
      </c>
      <c r="D2365" s="84">
        <v>3.6748714285714281</v>
      </c>
      <c r="E2365" s="67">
        <v>48.008893035714273</v>
      </c>
    </row>
    <row r="2366" spans="1:5" ht="15" x14ac:dyDescent="0.2">
      <c r="A2366" s="48">
        <v>2365</v>
      </c>
      <c r="B2366" s="70">
        <v>9.89</v>
      </c>
      <c r="C2366" s="67">
        <v>5.4567020555555583</v>
      </c>
      <c r="D2366" s="84">
        <v>3.6309642857142852</v>
      </c>
      <c r="E2366" s="67">
        <v>47.730091964285705</v>
      </c>
    </row>
    <row r="2367" spans="1:5" ht="15" x14ac:dyDescent="0.2">
      <c r="A2367" s="48">
        <v>2366</v>
      </c>
      <c r="B2367" s="70">
        <v>9.15</v>
      </c>
      <c r="C2367" s="67">
        <v>5.1674466295264612</v>
      </c>
      <c r="D2367" s="84">
        <v>3.3231000000000006</v>
      </c>
      <c r="E2367" s="67">
        <v>45.087336607142866</v>
      </c>
    </row>
    <row r="2368" spans="1:5" ht="15" x14ac:dyDescent="0.2">
      <c r="A2368" s="48">
        <v>2367</v>
      </c>
      <c r="B2368" s="70">
        <v>11.38</v>
      </c>
      <c r="C2368" s="67">
        <v>4.1951484722222245</v>
      </c>
      <c r="D2368" s="84">
        <v>2.5383927272727269</v>
      </c>
      <c r="E2368" s="67">
        <v>43.226276250000012</v>
      </c>
    </row>
    <row r="2369" spans="1:5" ht="15" x14ac:dyDescent="0.2">
      <c r="A2369" s="48">
        <v>2368</v>
      </c>
      <c r="B2369" s="70">
        <v>13.74</v>
      </c>
      <c r="C2369" s="67">
        <v>3.0894752367688039</v>
      </c>
      <c r="D2369" s="84">
        <v>1.5610666666666666</v>
      </c>
      <c r="E2369" s="67">
        <v>37.650419642857145</v>
      </c>
    </row>
    <row r="2370" spans="1:5" ht="15" x14ac:dyDescent="0.2">
      <c r="A2370" s="48">
        <v>2369</v>
      </c>
      <c r="B2370" s="70">
        <v>14.86</v>
      </c>
      <c r="C2370" s="67">
        <v>1.7122515492957744</v>
      </c>
      <c r="D2370" s="84">
        <v>0.68550638297872346</v>
      </c>
      <c r="E2370" s="67">
        <v>20.971178035714285</v>
      </c>
    </row>
    <row r="2371" spans="1:5" ht="15" x14ac:dyDescent="0.2">
      <c r="A2371" s="48">
        <v>2370</v>
      </c>
      <c r="B2371" s="70">
        <v>13.88</v>
      </c>
      <c r="C2371" s="67">
        <v>0.45541219999999999</v>
      </c>
      <c r="D2371" s="84">
        <v>7.3894736842105277E-2</v>
      </c>
      <c r="E2371" s="67">
        <v>3.2750383636363645</v>
      </c>
    </row>
    <row r="2372" spans="1:5" ht="15" x14ac:dyDescent="0.2">
      <c r="A2372" s="48">
        <v>2371</v>
      </c>
      <c r="B2372" s="70">
        <v>13.85</v>
      </c>
      <c r="C2372" s="67">
        <v>3.5197938144329893E-2</v>
      </c>
      <c r="D2372" s="83">
        <v>0</v>
      </c>
      <c r="E2372" s="68">
        <v>0</v>
      </c>
    </row>
    <row r="2373" spans="1:5" ht="15" x14ac:dyDescent="0.2">
      <c r="A2373" s="48">
        <v>2372</v>
      </c>
      <c r="B2373" s="70">
        <v>12.09</v>
      </c>
      <c r="C2373" s="68">
        <v>0</v>
      </c>
      <c r="D2373" s="83">
        <v>0</v>
      </c>
      <c r="E2373" s="68">
        <v>0</v>
      </c>
    </row>
    <row r="2374" spans="1:5" ht="15" x14ac:dyDescent="0.2">
      <c r="A2374" s="48">
        <v>2373</v>
      </c>
      <c r="B2374" s="70">
        <v>11.98</v>
      </c>
      <c r="C2374" s="68">
        <v>0</v>
      </c>
      <c r="D2374" s="83">
        <v>0</v>
      </c>
      <c r="E2374" s="68">
        <v>0</v>
      </c>
    </row>
    <row r="2375" spans="1:5" ht="15" x14ac:dyDescent="0.2">
      <c r="A2375" s="48">
        <v>2374</v>
      </c>
      <c r="B2375" s="70">
        <v>11.79</v>
      </c>
      <c r="C2375" s="68">
        <v>0</v>
      </c>
      <c r="D2375" s="83">
        <v>0</v>
      </c>
      <c r="E2375" s="68">
        <v>0</v>
      </c>
    </row>
    <row r="2376" spans="1:5" ht="15" x14ac:dyDescent="0.2">
      <c r="A2376" s="48">
        <v>2375</v>
      </c>
      <c r="B2376" s="70">
        <v>11.78</v>
      </c>
      <c r="C2376" s="68">
        <v>0</v>
      </c>
      <c r="D2376" s="83">
        <v>0</v>
      </c>
      <c r="E2376" s="68">
        <v>0</v>
      </c>
    </row>
    <row r="2377" spans="1:5" ht="15" x14ac:dyDescent="0.2">
      <c r="A2377" s="48">
        <v>2376</v>
      </c>
      <c r="B2377" s="70">
        <v>12.27</v>
      </c>
      <c r="C2377" s="68">
        <v>0</v>
      </c>
      <c r="D2377" s="83">
        <v>0</v>
      </c>
      <c r="E2377" s="68">
        <v>0</v>
      </c>
    </row>
    <row r="2378" spans="1:5" ht="15" x14ac:dyDescent="0.2">
      <c r="A2378" s="48">
        <v>2377</v>
      </c>
      <c r="B2378" s="67">
        <v>10.97</v>
      </c>
      <c r="C2378" s="68">
        <v>0</v>
      </c>
      <c r="D2378" s="83">
        <v>0</v>
      </c>
      <c r="E2378" s="68">
        <v>0</v>
      </c>
    </row>
    <row r="2379" spans="1:5" ht="15" x14ac:dyDescent="0.2">
      <c r="A2379" s="48">
        <v>2378</v>
      </c>
      <c r="B2379" s="70">
        <v>9.1</v>
      </c>
      <c r="C2379" s="68">
        <v>0</v>
      </c>
      <c r="D2379" s="83">
        <v>0</v>
      </c>
      <c r="E2379" s="68">
        <v>0</v>
      </c>
    </row>
    <row r="2380" spans="1:5" ht="15" x14ac:dyDescent="0.2">
      <c r="A2380" s="48">
        <v>2379</v>
      </c>
      <c r="B2380" s="70">
        <v>11.42</v>
      </c>
      <c r="C2380" s="68">
        <v>0</v>
      </c>
      <c r="D2380" s="83">
        <v>0</v>
      </c>
      <c r="E2380" s="68">
        <v>0</v>
      </c>
    </row>
    <row r="2381" spans="1:5" ht="15" x14ac:dyDescent="0.2">
      <c r="A2381" s="48">
        <v>2380</v>
      </c>
      <c r="B2381" s="70">
        <v>10.78</v>
      </c>
      <c r="C2381" s="68">
        <v>0</v>
      </c>
      <c r="D2381" s="83">
        <v>0</v>
      </c>
      <c r="E2381" s="68">
        <v>0</v>
      </c>
    </row>
    <row r="2382" spans="1:5" ht="15" x14ac:dyDescent="0.2">
      <c r="A2382" s="48">
        <v>2381</v>
      </c>
      <c r="B2382" s="70">
        <v>8.9600000000000009</v>
      </c>
      <c r="C2382" s="68">
        <v>0</v>
      </c>
      <c r="D2382" s="83">
        <v>0</v>
      </c>
      <c r="E2382" s="68">
        <v>0</v>
      </c>
    </row>
    <row r="2383" spans="1:5" ht="15" x14ac:dyDescent="0.2">
      <c r="A2383" s="48">
        <v>2382</v>
      </c>
      <c r="B2383" s="70">
        <v>7.17</v>
      </c>
      <c r="C2383" s="67">
        <v>1.7500000000000002E-2</v>
      </c>
      <c r="D2383" s="83">
        <v>0</v>
      </c>
      <c r="E2383" s="69">
        <v>0.20897214285714288</v>
      </c>
    </row>
    <row r="2384" spans="1:5" ht="15" x14ac:dyDescent="0.2">
      <c r="A2384" s="48">
        <v>2383</v>
      </c>
      <c r="B2384" s="70">
        <v>5.88</v>
      </c>
      <c r="C2384" s="67">
        <v>0.37340954022988498</v>
      </c>
      <c r="D2384" s="84">
        <v>2.8971428571428572E-2</v>
      </c>
      <c r="E2384" s="67">
        <v>8.0675501785714285</v>
      </c>
    </row>
    <row r="2385" spans="1:5" ht="15" x14ac:dyDescent="0.2">
      <c r="A2385" s="48">
        <v>2384</v>
      </c>
      <c r="B2385" s="70">
        <v>3.67</v>
      </c>
      <c r="C2385" s="67">
        <v>1.7866851396648047</v>
      </c>
      <c r="D2385" s="84">
        <v>0.34431428571428574</v>
      </c>
      <c r="E2385" s="67">
        <v>26.42724446428571</v>
      </c>
    </row>
    <row r="2386" spans="1:5" ht="15" x14ac:dyDescent="0.2">
      <c r="A2386" s="48">
        <v>2385</v>
      </c>
      <c r="B2386" s="70">
        <v>6.38</v>
      </c>
      <c r="C2386" s="67">
        <v>3.4684230083565448</v>
      </c>
      <c r="D2386" s="84">
        <v>1.3414666666666675</v>
      </c>
      <c r="E2386" s="67">
        <v>38.459507857142853</v>
      </c>
    </row>
    <row r="2387" spans="1:5" ht="15" x14ac:dyDescent="0.2">
      <c r="A2387" s="48">
        <v>2386</v>
      </c>
      <c r="B2387" s="70">
        <v>4.3499999999999996</v>
      </c>
      <c r="C2387" s="67">
        <v>4.84851113888889</v>
      </c>
      <c r="D2387" s="84">
        <v>2.7260072727272728</v>
      </c>
      <c r="E2387" s="67">
        <v>44.371247142857136</v>
      </c>
    </row>
    <row r="2388" spans="1:5" ht="15" x14ac:dyDescent="0.2">
      <c r="A2388" s="48">
        <v>2387</v>
      </c>
      <c r="B2388" s="70">
        <v>7.22</v>
      </c>
      <c r="C2388" s="67">
        <v>5.5659580501392796</v>
      </c>
      <c r="D2388" s="84">
        <v>3.371764285714284</v>
      </c>
      <c r="E2388" s="67">
        <v>47.937899464285714</v>
      </c>
    </row>
    <row r="2389" spans="1:5" ht="15" x14ac:dyDescent="0.2">
      <c r="A2389" s="48">
        <v>2388</v>
      </c>
      <c r="B2389" s="70">
        <v>9.74</v>
      </c>
      <c r="C2389" s="67">
        <v>5.5604566111111096</v>
      </c>
      <c r="D2389" s="84">
        <v>3.6748714285714281</v>
      </c>
      <c r="E2389" s="67">
        <v>48.008893035714273</v>
      </c>
    </row>
    <row r="2390" spans="1:5" ht="15" x14ac:dyDescent="0.2">
      <c r="A2390" s="48">
        <v>2389</v>
      </c>
      <c r="B2390" s="70">
        <v>9.89</v>
      </c>
      <c r="C2390" s="67">
        <v>5.4567020555555583</v>
      </c>
      <c r="D2390" s="84">
        <v>3.6309642857142852</v>
      </c>
      <c r="E2390" s="67">
        <v>47.730091964285705</v>
      </c>
    </row>
    <row r="2391" spans="1:5" ht="15" x14ac:dyDescent="0.2">
      <c r="A2391" s="48">
        <v>2390</v>
      </c>
      <c r="B2391" s="70">
        <v>9.15</v>
      </c>
      <c r="C2391" s="67">
        <v>5.1674466295264612</v>
      </c>
      <c r="D2391" s="84">
        <v>3.3231000000000006</v>
      </c>
      <c r="E2391" s="67">
        <v>45.087336607142866</v>
      </c>
    </row>
    <row r="2392" spans="1:5" ht="15" x14ac:dyDescent="0.2">
      <c r="A2392" s="48">
        <v>2391</v>
      </c>
      <c r="B2392" s="70">
        <v>11.38</v>
      </c>
      <c r="C2392" s="67">
        <v>4.1951484722222245</v>
      </c>
      <c r="D2392" s="84">
        <v>2.5383927272727269</v>
      </c>
      <c r="E2392" s="67">
        <v>43.226276250000012</v>
      </c>
    </row>
    <row r="2393" spans="1:5" ht="15" x14ac:dyDescent="0.2">
      <c r="A2393" s="48">
        <v>2392</v>
      </c>
      <c r="B2393" s="70">
        <v>13.74</v>
      </c>
      <c r="C2393" s="67">
        <v>3.0894752367688039</v>
      </c>
      <c r="D2393" s="84">
        <v>1.5610666666666666</v>
      </c>
      <c r="E2393" s="67">
        <v>37.650419642857145</v>
      </c>
    </row>
    <row r="2394" spans="1:5" ht="15" x14ac:dyDescent="0.2">
      <c r="A2394" s="48">
        <v>2393</v>
      </c>
      <c r="B2394" s="70">
        <v>14.86</v>
      </c>
      <c r="C2394" s="67">
        <v>1.7122515492957744</v>
      </c>
      <c r="D2394" s="84">
        <v>0.68550638297872346</v>
      </c>
      <c r="E2394" s="67">
        <v>20.971178035714285</v>
      </c>
    </row>
    <row r="2395" spans="1:5" ht="15" x14ac:dyDescent="0.2">
      <c r="A2395" s="48">
        <v>2394</v>
      </c>
      <c r="B2395" s="70">
        <v>13.88</v>
      </c>
      <c r="C2395" s="67">
        <v>0.45541219999999999</v>
      </c>
      <c r="D2395" s="84">
        <v>7.3894736842105277E-2</v>
      </c>
      <c r="E2395" s="67">
        <v>3.2750383636363645</v>
      </c>
    </row>
    <row r="2396" spans="1:5" ht="15" x14ac:dyDescent="0.2">
      <c r="A2396" s="48">
        <v>2395</v>
      </c>
      <c r="B2396" s="70">
        <v>13.85</v>
      </c>
      <c r="C2396" s="67">
        <v>3.5197938144329893E-2</v>
      </c>
      <c r="D2396" s="83">
        <v>0</v>
      </c>
      <c r="E2396" s="68">
        <v>0</v>
      </c>
    </row>
    <row r="2397" spans="1:5" ht="15" x14ac:dyDescent="0.2">
      <c r="A2397" s="48">
        <v>2396</v>
      </c>
      <c r="B2397" s="70">
        <v>12.09</v>
      </c>
      <c r="C2397" s="68">
        <v>0</v>
      </c>
      <c r="D2397" s="83">
        <v>0</v>
      </c>
      <c r="E2397" s="68">
        <v>0</v>
      </c>
    </row>
    <row r="2398" spans="1:5" ht="15" x14ac:dyDescent="0.2">
      <c r="A2398" s="48">
        <v>2397</v>
      </c>
      <c r="B2398" s="70">
        <v>11.98</v>
      </c>
      <c r="C2398" s="68">
        <v>0</v>
      </c>
      <c r="D2398" s="83">
        <v>0</v>
      </c>
      <c r="E2398" s="68">
        <v>0</v>
      </c>
    </row>
    <row r="2399" spans="1:5" ht="15" x14ac:dyDescent="0.2">
      <c r="A2399" s="48">
        <v>2398</v>
      </c>
      <c r="B2399" s="70">
        <v>11.79</v>
      </c>
      <c r="C2399" s="68">
        <v>0</v>
      </c>
      <c r="D2399" s="83">
        <v>0</v>
      </c>
      <c r="E2399" s="68">
        <v>0</v>
      </c>
    </row>
    <row r="2400" spans="1:5" ht="15" x14ac:dyDescent="0.2">
      <c r="A2400" s="48">
        <v>2399</v>
      </c>
      <c r="B2400" s="70">
        <v>11.78</v>
      </c>
      <c r="C2400" s="68">
        <v>0</v>
      </c>
      <c r="D2400" s="83">
        <v>0</v>
      </c>
      <c r="E2400" s="68">
        <v>0</v>
      </c>
    </row>
    <row r="2401" spans="1:5" ht="15" x14ac:dyDescent="0.2">
      <c r="A2401" s="48">
        <v>2400</v>
      </c>
      <c r="B2401" s="70">
        <v>12.27</v>
      </c>
      <c r="C2401" s="68">
        <v>0</v>
      </c>
      <c r="D2401" s="83">
        <v>0</v>
      </c>
      <c r="E2401" s="68">
        <v>0</v>
      </c>
    </row>
    <row r="2402" spans="1:5" ht="15" x14ac:dyDescent="0.2">
      <c r="A2402" s="48">
        <v>2401</v>
      </c>
      <c r="B2402" s="67">
        <v>10.97</v>
      </c>
      <c r="C2402" s="68">
        <v>0</v>
      </c>
      <c r="D2402" s="83">
        <v>0</v>
      </c>
      <c r="E2402" s="68">
        <v>0</v>
      </c>
    </row>
    <row r="2403" spans="1:5" ht="15" x14ac:dyDescent="0.2">
      <c r="A2403" s="48">
        <v>2402</v>
      </c>
      <c r="B2403" s="67">
        <v>9.1</v>
      </c>
      <c r="C2403" s="68">
        <v>0</v>
      </c>
      <c r="D2403" s="83">
        <v>0</v>
      </c>
      <c r="E2403" s="68">
        <v>0</v>
      </c>
    </row>
    <row r="2404" spans="1:5" ht="15" x14ac:dyDescent="0.2">
      <c r="A2404" s="48">
        <v>2403</v>
      </c>
      <c r="B2404" s="67">
        <v>11.42</v>
      </c>
      <c r="C2404" s="68">
        <v>0</v>
      </c>
      <c r="D2404" s="83">
        <v>0</v>
      </c>
      <c r="E2404" s="68">
        <v>0</v>
      </c>
    </row>
    <row r="2405" spans="1:5" ht="15" x14ac:dyDescent="0.2">
      <c r="A2405" s="48">
        <v>2404</v>
      </c>
      <c r="B2405" s="67">
        <v>10.78</v>
      </c>
      <c r="C2405" s="68">
        <v>0</v>
      </c>
      <c r="D2405" s="83">
        <v>0</v>
      </c>
      <c r="E2405" s="68">
        <v>0</v>
      </c>
    </row>
    <row r="2406" spans="1:5" ht="15" x14ac:dyDescent="0.2">
      <c r="A2406" s="48">
        <v>2405</v>
      </c>
      <c r="B2406" s="67">
        <v>8.9600000000000009</v>
      </c>
      <c r="C2406" s="68">
        <v>0</v>
      </c>
      <c r="D2406" s="83">
        <v>0</v>
      </c>
      <c r="E2406" s="68">
        <v>0</v>
      </c>
    </row>
    <row r="2407" spans="1:5" ht="15" x14ac:dyDescent="0.2">
      <c r="A2407" s="48">
        <v>2406</v>
      </c>
      <c r="B2407" s="67">
        <v>7.17</v>
      </c>
      <c r="C2407" s="67">
        <v>1.7500000000000002E-2</v>
      </c>
      <c r="D2407" s="83">
        <v>0</v>
      </c>
      <c r="E2407" s="69">
        <v>0.20897214285714288</v>
      </c>
    </row>
    <row r="2408" spans="1:5" ht="15" x14ac:dyDescent="0.2">
      <c r="A2408" s="48">
        <v>2407</v>
      </c>
      <c r="B2408" s="67">
        <v>5.88</v>
      </c>
      <c r="C2408" s="67">
        <v>0.37340954022988498</v>
      </c>
      <c r="D2408" s="84">
        <v>2.8971428571428572E-2</v>
      </c>
      <c r="E2408" s="67">
        <v>8.0675501785714285</v>
      </c>
    </row>
    <row r="2409" spans="1:5" ht="15" x14ac:dyDescent="0.2">
      <c r="A2409" s="48">
        <v>2408</v>
      </c>
      <c r="B2409" s="67">
        <v>3.67</v>
      </c>
      <c r="C2409" s="67">
        <v>1.7866851396648047</v>
      </c>
      <c r="D2409" s="84">
        <v>0.34431428571428574</v>
      </c>
      <c r="E2409" s="67">
        <v>26.42724446428571</v>
      </c>
    </row>
    <row r="2410" spans="1:5" ht="15" x14ac:dyDescent="0.2">
      <c r="A2410" s="48">
        <v>2409</v>
      </c>
      <c r="B2410" s="67">
        <v>6.38</v>
      </c>
      <c r="C2410" s="67">
        <v>3.4684230083565448</v>
      </c>
      <c r="D2410" s="84">
        <v>1.3414666666666675</v>
      </c>
      <c r="E2410" s="67">
        <v>38.459507857142853</v>
      </c>
    </row>
    <row r="2411" spans="1:5" ht="15" x14ac:dyDescent="0.2">
      <c r="A2411" s="48">
        <v>2410</v>
      </c>
      <c r="B2411" s="67">
        <v>4.3499999999999996</v>
      </c>
      <c r="C2411" s="67">
        <v>4.84851113888889</v>
      </c>
      <c r="D2411" s="84">
        <v>2.7260072727272728</v>
      </c>
      <c r="E2411" s="67">
        <v>44.371247142857136</v>
      </c>
    </row>
    <row r="2412" spans="1:5" ht="15" x14ac:dyDescent="0.2">
      <c r="A2412" s="48">
        <v>2411</v>
      </c>
      <c r="B2412" s="67">
        <v>7.22</v>
      </c>
      <c r="C2412" s="67">
        <v>5.5659580501392796</v>
      </c>
      <c r="D2412" s="84">
        <v>3.371764285714284</v>
      </c>
      <c r="E2412" s="67">
        <v>47.937899464285714</v>
      </c>
    </row>
    <row r="2413" spans="1:5" ht="15" x14ac:dyDescent="0.2">
      <c r="A2413" s="48">
        <v>2412</v>
      </c>
      <c r="B2413" s="67">
        <v>9.74</v>
      </c>
      <c r="C2413" s="67">
        <v>5.5604566111111096</v>
      </c>
      <c r="D2413" s="84">
        <v>3.6748714285714281</v>
      </c>
      <c r="E2413" s="67">
        <v>48.008893035714273</v>
      </c>
    </row>
    <row r="2414" spans="1:5" ht="15" x14ac:dyDescent="0.2">
      <c r="A2414" s="48">
        <v>2413</v>
      </c>
      <c r="B2414" s="67">
        <v>9.89</v>
      </c>
      <c r="C2414" s="67">
        <v>5.4567020555555583</v>
      </c>
      <c r="D2414" s="84">
        <v>3.6309642857142852</v>
      </c>
      <c r="E2414" s="67">
        <v>47.730091964285705</v>
      </c>
    </row>
    <row r="2415" spans="1:5" ht="15" x14ac:dyDescent="0.2">
      <c r="A2415" s="48">
        <v>2414</v>
      </c>
      <c r="B2415" s="67">
        <v>9.15</v>
      </c>
      <c r="C2415" s="67">
        <v>5.1674466295264612</v>
      </c>
      <c r="D2415" s="84">
        <v>3.3231000000000006</v>
      </c>
      <c r="E2415" s="67">
        <v>45.087336607142866</v>
      </c>
    </row>
    <row r="2416" spans="1:5" ht="15" x14ac:dyDescent="0.2">
      <c r="A2416" s="48">
        <v>2415</v>
      </c>
      <c r="B2416" s="67">
        <v>11.38</v>
      </c>
      <c r="C2416" s="67">
        <v>4.1951484722222245</v>
      </c>
      <c r="D2416" s="84">
        <v>2.5383927272727269</v>
      </c>
      <c r="E2416" s="67">
        <v>43.226276250000012</v>
      </c>
    </row>
    <row r="2417" spans="1:5" ht="15" x14ac:dyDescent="0.2">
      <c r="A2417" s="48">
        <v>2416</v>
      </c>
      <c r="B2417" s="67">
        <v>13.74</v>
      </c>
      <c r="C2417" s="67">
        <v>3.0894752367688039</v>
      </c>
      <c r="D2417" s="84">
        <v>1.5610666666666666</v>
      </c>
      <c r="E2417" s="67">
        <v>37.650419642857145</v>
      </c>
    </row>
    <row r="2418" spans="1:5" ht="15" x14ac:dyDescent="0.2">
      <c r="A2418" s="48">
        <v>2417</v>
      </c>
      <c r="B2418" s="67">
        <v>14.86</v>
      </c>
      <c r="C2418" s="67">
        <v>1.7122515492957744</v>
      </c>
      <c r="D2418" s="84">
        <v>0.68550638297872346</v>
      </c>
      <c r="E2418" s="67">
        <v>20.971178035714285</v>
      </c>
    </row>
    <row r="2419" spans="1:5" ht="15" x14ac:dyDescent="0.2">
      <c r="A2419" s="48">
        <v>2418</v>
      </c>
      <c r="B2419" s="67">
        <v>13.88</v>
      </c>
      <c r="C2419" s="67">
        <v>0.45541219999999999</v>
      </c>
      <c r="D2419" s="84">
        <v>7.3894736842105277E-2</v>
      </c>
      <c r="E2419" s="67">
        <v>3.2750383636363645</v>
      </c>
    </row>
    <row r="2420" spans="1:5" ht="15" x14ac:dyDescent="0.2">
      <c r="A2420" s="48">
        <v>2419</v>
      </c>
      <c r="B2420" s="67">
        <v>13.85</v>
      </c>
      <c r="C2420" s="67">
        <v>3.5197938144329893E-2</v>
      </c>
      <c r="D2420" s="83">
        <v>0</v>
      </c>
      <c r="E2420" s="68">
        <v>0</v>
      </c>
    </row>
    <row r="2421" spans="1:5" ht="15" x14ac:dyDescent="0.2">
      <c r="A2421" s="48">
        <v>2420</v>
      </c>
      <c r="B2421" s="67">
        <v>12.09</v>
      </c>
      <c r="C2421" s="68">
        <v>0</v>
      </c>
      <c r="D2421" s="83">
        <v>0</v>
      </c>
      <c r="E2421" s="68">
        <v>0</v>
      </c>
    </row>
    <row r="2422" spans="1:5" ht="15" x14ac:dyDescent="0.2">
      <c r="A2422" s="48">
        <v>2421</v>
      </c>
      <c r="B2422" s="67">
        <v>11.98</v>
      </c>
      <c r="C2422" s="68">
        <v>0</v>
      </c>
      <c r="D2422" s="83">
        <v>0</v>
      </c>
      <c r="E2422" s="68">
        <v>0</v>
      </c>
    </row>
    <row r="2423" spans="1:5" ht="15" x14ac:dyDescent="0.2">
      <c r="A2423" s="48">
        <v>2422</v>
      </c>
      <c r="B2423" s="67">
        <v>11.79</v>
      </c>
      <c r="C2423" s="68">
        <v>0</v>
      </c>
      <c r="D2423" s="83">
        <v>0</v>
      </c>
      <c r="E2423" s="68">
        <v>0</v>
      </c>
    </row>
    <row r="2424" spans="1:5" ht="15" x14ac:dyDescent="0.2">
      <c r="A2424" s="48">
        <v>2423</v>
      </c>
      <c r="B2424" s="67">
        <v>11.78</v>
      </c>
      <c r="C2424" s="68">
        <v>0</v>
      </c>
      <c r="D2424" s="83">
        <v>0</v>
      </c>
      <c r="E2424" s="68">
        <v>0</v>
      </c>
    </row>
    <row r="2425" spans="1:5" ht="15" x14ac:dyDescent="0.2">
      <c r="A2425" s="48">
        <v>2424</v>
      </c>
      <c r="B2425" s="67">
        <v>12.27</v>
      </c>
      <c r="C2425" s="68">
        <v>0</v>
      </c>
      <c r="D2425" s="83">
        <v>0</v>
      </c>
      <c r="E2425" s="68">
        <v>0</v>
      </c>
    </row>
    <row r="2426" spans="1:5" ht="15" x14ac:dyDescent="0.2">
      <c r="A2426" s="48">
        <v>2425</v>
      </c>
      <c r="B2426" s="67">
        <v>10.97</v>
      </c>
      <c r="C2426" s="68">
        <v>0</v>
      </c>
      <c r="D2426" s="83">
        <v>0</v>
      </c>
      <c r="E2426" s="68">
        <v>0</v>
      </c>
    </row>
    <row r="2427" spans="1:5" ht="15" x14ac:dyDescent="0.2">
      <c r="A2427" s="48">
        <v>2426</v>
      </c>
      <c r="B2427" s="67">
        <v>9.1</v>
      </c>
      <c r="C2427" s="68">
        <v>0</v>
      </c>
      <c r="D2427" s="83">
        <v>0</v>
      </c>
      <c r="E2427" s="68">
        <v>0</v>
      </c>
    </row>
    <row r="2428" spans="1:5" ht="15" x14ac:dyDescent="0.2">
      <c r="A2428" s="48">
        <v>2427</v>
      </c>
      <c r="B2428" s="67">
        <v>11.42</v>
      </c>
      <c r="C2428" s="68">
        <v>0</v>
      </c>
      <c r="D2428" s="83">
        <v>0</v>
      </c>
      <c r="E2428" s="68">
        <v>0</v>
      </c>
    </row>
    <row r="2429" spans="1:5" ht="15" x14ac:dyDescent="0.2">
      <c r="A2429" s="48">
        <v>2428</v>
      </c>
      <c r="B2429" s="67">
        <v>10.78</v>
      </c>
      <c r="C2429" s="68">
        <v>0</v>
      </c>
      <c r="D2429" s="83">
        <v>0</v>
      </c>
      <c r="E2429" s="68">
        <v>0</v>
      </c>
    </row>
    <row r="2430" spans="1:5" ht="15" x14ac:dyDescent="0.2">
      <c r="A2430" s="48">
        <v>2429</v>
      </c>
      <c r="B2430" s="67">
        <v>8.9600000000000009</v>
      </c>
      <c r="C2430" s="68">
        <v>0</v>
      </c>
      <c r="D2430" s="83">
        <v>0</v>
      </c>
      <c r="E2430" s="68">
        <v>0</v>
      </c>
    </row>
    <row r="2431" spans="1:5" ht="15" x14ac:dyDescent="0.2">
      <c r="A2431" s="48">
        <v>2430</v>
      </c>
      <c r="B2431" s="67">
        <v>7.17</v>
      </c>
      <c r="C2431" s="67">
        <v>1.7500000000000002E-2</v>
      </c>
      <c r="D2431" s="83">
        <v>0</v>
      </c>
      <c r="E2431" s="69">
        <v>0.20897214285714288</v>
      </c>
    </row>
    <row r="2432" spans="1:5" ht="15" x14ac:dyDescent="0.2">
      <c r="A2432" s="48">
        <v>2431</v>
      </c>
      <c r="B2432" s="67">
        <v>5.88</v>
      </c>
      <c r="C2432" s="67">
        <v>0.37340954022988498</v>
      </c>
      <c r="D2432" s="84">
        <v>2.8971428571428572E-2</v>
      </c>
      <c r="E2432" s="67">
        <v>8.0675501785714285</v>
      </c>
    </row>
    <row r="2433" spans="1:5" ht="15" x14ac:dyDescent="0.2">
      <c r="A2433" s="48">
        <v>2432</v>
      </c>
      <c r="B2433" s="67">
        <v>3.67</v>
      </c>
      <c r="C2433" s="67">
        <v>1.7866851396648047</v>
      </c>
      <c r="D2433" s="84">
        <v>0.34431428571428574</v>
      </c>
      <c r="E2433" s="67">
        <v>26.42724446428571</v>
      </c>
    </row>
    <row r="2434" spans="1:5" ht="15" x14ac:dyDescent="0.2">
      <c r="A2434" s="48">
        <v>2433</v>
      </c>
      <c r="B2434" s="67">
        <v>6.38</v>
      </c>
      <c r="C2434" s="67">
        <v>3.4684230083565448</v>
      </c>
      <c r="D2434" s="84">
        <v>1.3414666666666675</v>
      </c>
      <c r="E2434" s="67">
        <v>38.459507857142853</v>
      </c>
    </row>
    <row r="2435" spans="1:5" ht="15" x14ac:dyDescent="0.2">
      <c r="A2435" s="48">
        <v>2434</v>
      </c>
      <c r="B2435" s="67">
        <v>4.3499999999999996</v>
      </c>
      <c r="C2435" s="67">
        <v>4.84851113888889</v>
      </c>
      <c r="D2435" s="84">
        <v>2.7260072727272728</v>
      </c>
      <c r="E2435" s="67">
        <v>44.371247142857136</v>
      </c>
    </row>
    <row r="2436" spans="1:5" ht="15" x14ac:dyDescent="0.2">
      <c r="A2436" s="48">
        <v>2435</v>
      </c>
      <c r="B2436" s="67">
        <v>7.22</v>
      </c>
      <c r="C2436" s="67">
        <v>5.5659580501392796</v>
      </c>
      <c r="D2436" s="84">
        <v>3.371764285714284</v>
      </c>
      <c r="E2436" s="67">
        <v>47.937899464285714</v>
      </c>
    </row>
    <row r="2437" spans="1:5" ht="15" x14ac:dyDescent="0.2">
      <c r="A2437" s="48">
        <v>2436</v>
      </c>
      <c r="B2437" s="67">
        <v>9.74</v>
      </c>
      <c r="C2437" s="67">
        <v>5.5604566111111096</v>
      </c>
      <c r="D2437" s="84">
        <v>3.6748714285714281</v>
      </c>
      <c r="E2437" s="67">
        <v>48.008893035714273</v>
      </c>
    </row>
    <row r="2438" spans="1:5" ht="15" x14ac:dyDescent="0.2">
      <c r="A2438" s="48">
        <v>2437</v>
      </c>
      <c r="B2438" s="67">
        <v>9.89</v>
      </c>
      <c r="C2438" s="67">
        <v>5.4567020555555583</v>
      </c>
      <c r="D2438" s="84">
        <v>3.6309642857142852</v>
      </c>
      <c r="E2438" s="67">
        <v>47.730091964285705</v>
      </c>
    </row>
    <row r="2439" spans="1:5" ht="15" x14ac:dyDescent="0.2">
      <c r="A2439" s="48">
        <v>2438</v>
      </c>
      <c r="B2439" s="67">
        <v>9.15</v>
      </c>
      <c r="C2439" s="67">
        <v>5.1674466295264612</v>
      </c>
      <c r="D2439" s="84">
        <v>3.3231000000000006</v>
      </c>
      <c r="E2439" s="67">
        <v>45.087336607142866</v>
      </c>
    </row>
    <row r="2440" spans="1:5" ht="15" x14ac:dyDescent="0.2">
      <c r="A2440" s="48">
        <v>2439</v>
      </c>
      <c r="B2440" s="67">
        <v>11.38</v>
      </c>
      <c r="C2440" s="67">
        <v>4.1951484722222245</v>
      </c>
      <c r="D2440" s="84">
        <v>2.5383927272727269</v>
      </c>
      <c r="E2440" s="67">
        <v>43.226276250000012</v>
      </c>
    </row>
    <row r="2441" spans="1:5" ht="15" x14ac:dyDescent="0.2">
      <c r="A2441" s="48">
        <v>2440</v>
      </c>
      <c r="B2441" s="67">
        <v>13.74</v>
      </c>
      <c r="C2441" s="67">
        <v>3.0894752367688039</v>
      </c>
      <c r="D2441" s="84">
        <v>1.5610666666666666</v>
      </c>
      <c r="E2441" s="67">
        <v>37.650419642857145</v>
      </c>
    </row>
    <row r="2442" spans="1:5" ht="15" x14ac:dyDescent="0.2">
      <c r="A2442" s="48">
        <v>2441</v>
      </c>
      <c r="B2442" s="67">
        <v>14.86</v>
      </c>
      <c r="C2442" s="67">
        <v>1.7122515492957744</v>
      </c>
      <c r="D2442" s="84">
        <v>0.68550638297872346</v>
      </c>
      <c r="E2442" s="67">
        <v>20.971178035714285</v>
      </c>
    </row>
    <row r="2443" spans="1:5" ht="15" x14ac:dyDescent="0.2">
      <c r="A2443" s="48">
        <v>2442</v>
      </c>
      <c r="B2443" s="67">
        <v>13.88</v>
      </c>
      <c r="C2443" s="67">
        <v>0.45541219999999999</v>
      </c>
      <c r="D2443" s="84">
        <v>7.3894736842105277E-2</v>
      </c>
      <c r="E2443" s="67">
        <v>3.2750383636363645</v>
      </c>
    </row>
    <row r="2444" spans="1:5" ht="15" x14ac:dyDescent="0.2">
      <c r="A2444" s="48">
        <v>2443</v>
      </c>
      <c r="B2444" s="67">
        <v>13.85</v>
      </c>
      <c r="C2444" s="67">
        <v>3.5197938144329893E-2</v>
      </c>
      <c r="D2444" s="83">
        <v>0</v>
      </c>
      <c r="E2444" s="68">
        <v>0</v>
      </c>
    </row>
    <row r="2445" spans="1:5" ht="15" x14ac:dyDescent="0.2">
      <c r="A2445" s="48">
        <v>2444</v>
      </c>
      <c r="B2445" s="67">
        <v>12.09</v>
      </c>
      <c r="C2445" s="68">
        <v>0</v>
      </c>
      <c r="D2445" s="83">
        <v>0</v>
      </c>
      <c r="E2445" s="68">
        <v>0</v>
      </c>
    </row>
    <row r="2446" spans="1:5" ht="15" x14ac:dyDescent="0.2">
      <c r="A2446" s="48">
        <v>2445</v>
      </c>
      <c r="B2446" s="67">
        <v>11.98</v>
      </c>
      <c r="C2446" s="68">
        <v>0</v>
      </c>
      <c r="D2446" s="83">
        <v>0</v>
      </c>
      <c r="E2446" s="68">
        <v>0</v>
      </c>
    </row>
    <row r="2447" spans="1:5" ht="15" x14ac:dyDescent="0.2">
      <c r="A2447" s="48">
        <v>2446</v>
      </c>
      <c r="B2447" s="67">
        <v>11.79</v>
      </c>
      <c r="C2447" s="68">
        <v>0</v>
      </c>
      <c r="D2447" s="83">
        <v>0</v>
      </c>
      <c r="E2447" s="68">
        <v>0</v>
      </c>
    </row>
    <row r="2448" spans="1:5" ht="15" x14ac:dyDescent="0.2">
      <c r="A2448" s="48">
        <v>2447</v>
      </c>
      <c r="B2448" s="67">
        <v>11.78</v>
      </c>
      <c r="C2448" s="68">
        <v>0</v>
      </c>
      <c r="D2448" s="83">
        <v>0</v>
      </c>
      <c r="E2448" s="68">
        <v>0</v>
      </c>
    </row>
    <row r="2449" spans="1:5" ht="15" x14ac:dyDescent="0.2">
      <c r="A2449" s="48">
        <v>2448</v>
      </c>
      <c r="B2449" s="67">
        <v>12.27</v>
      </c>
      <c r="C2449" s="68">
        <v>0</v>
      </c>
      <c r="D2449" s="83">
        <v>0</v>
      </c>
      <c r="E2449" s="68">
        <v>0</v>
      </c>
    </row>
    <row r="2450" spans="1:5" ht="15" x14ac:dyDescent="0.2">
      <c r="A2450" s="48">
        <v>2449</v>
      </c>
      <c r="B2450" s="67">
        <v>10.97</v>
      </c>
      <c r="C2450" s="68">
        <v>0</v>
      </c>
      <c r="D2450" s="83">
        <v>0</v>
      </c>
      <c r="E2450" s="68">
        <v>0</v>
      </c>
    </row>
    <row r="2451" spans="1:5" ht="15" x14ac:dyDescent="0.2">
      <c r="A2451" s="48">
        <v>2450</v>
      </c>
      <c r="B2451" s="67">
        <v>9.1</v>
      </c>
      <c r="C2451" s="68">
        <v>0</v>
      </c>
      <c r="D2451" s="83">
        <v>0</v>
      </c>
      <c r="E2451" s="68">
        <v>0</v>
      </c>
    </row>
    <row r="2452" spans="1:5" ht="15" x14ac:dyDescent="0.2">
      <c r="A2452" s="48">
        <v>2451</v>
      </c>
      <c r="B2452" s="67">
        <v>11.42</v>
      </c>
      <c r="C2452" s="68">
        <v>0</v>
      </c>
      <c r="D2452" s="83">
        <v>0</v>
      </c>
      <c r="E2452" s="68">
        <v>0</v>
      </c>
    </row>
    <row r="2453" spans="1:5" ht="15" x14ac:dyDescent="0.2">
      <c r="A2453" s="48">
        <v>2452</v>
      </c>
      <c r="B2453" s="67">
        <v>10.78</v>
      </c>
      <c r="C2453" s="68">
        <v>0</v>
      </c>
      <c r="D2453" s="83">
        <v>0</v>
      </c>
      <c r="E2453" s="68">
        <v>0</v>
      </c>
    </row>
    <row r="2454" spans="1:5" ht="15" x14ac:dyDescent="0.2">
      <c r="A2454" s="48">
        <v>2453</v>
      </c>
      <c r="B2454" s="67">
        <v>8.9600000000000009</v>
      </c>
      <c r="C2454" s="68">
        <v>0</v>
      </c>
      <c r="D2454" s="83">
        <v>0</v>
      </c>
      <c r="E2454" s="68">
        <v>0</v>
      </c>
    </row>
    <row r="2455" spans="1:5" ht="15" x14ac:dyDescent="0.2">
      <c r="A2455" s="48">
        <v>2454</v>
      </c>
      <c r="B2455" s="67">
        <v>7.17</v>
      </c>
      <c r="C2455" s="67">
        <v>1.7500000000000002E-2</v>
      </c>
      <c r="D2455" s="83">
        <v>0</v>
      </c>
      <c r="E2455" s="69">
        <v>0.20897214285714288</v>
      </c>
    </row>
    <row r="2456" spans="1:5" ht="15" x14ac:dyDescent="0.2">
      <c r="A2456" s="48">
        <v>2455</v>
      </c>
      <c r="B2456" s="67">
        <v>5.88</v>
      </c>
      <c r="C2456" s="67">
        <v>0.37340954022988498</v>
      </c>
      <c r="D2456" s="84">
        <v>2.8971428571428572E-2</v>
      </c>
      <c r="E2456" s="67">
        <v>8.0675501785714285</v>
      </c>
    </row>
    <row r="2457" spans="1:5" ht="15" x14ac:dyDescent="0.2">
      <c r="A2457" s="48">
        <v>2456</v>
      </c>
      <c r="B2457" s="67">
        <v>3.67</v>
      </c>
      <c r="C2457" s="67">
        <v>1.7866851396648047</v>
      </c>
      <c r="D2457" s="84">
        <v>0.34431428571428574</v>
      </c>
      <c r="E2457" s="67">
        <v>26.42724446428571</v>
      </c>
    </row>
    <row r="2458" spans="1:5" ht="15" x14ac:dyDescent="0.2">
      <c r="A2458" s="48">
        <v>2457</v>
      </c>
      <c r="B2458" s="67">
        <v>6.38</v>
      </c>
      <c r="C2458" s="67">
        <v>3.4684230083565448</v>
      </c>
      <c r="D2458" s="84">
        <v>1.3414666666666675</v>
      </c>
      <c r="E2458" s="67">
        <v>38.459507857142853</v>
      </c>
    </row>
    <row r="2459" spans="1:5" ht="15" x14ac:dyDescent="0.2">
      <c r="A2459" s="48">
        <v>2458</v>
      </c>
      <c r="B2459" s="67">
        <v>4.3499999999999996</v>
      </c>
      <c r="C2459" s="67">
        <v>4.84851113888889</v>
      </c>
      <c r="D2459" s="84">
        <v>2.7260072727272728</v>
      </c>
      <c r="E2459" s="67">
        <v>44.371247142857136</v>
      </c>
    </row>
    <row r="2460" spans="1:5" ht="15" x14ac:dyDescent="0.2">
      <c r="A2460" s="48">
        <v>2459</v>
      </c>
      <c r="B2460" s="67">
        <v>7.22</v>
      </c>
      <c r="C2460" s="67">
        <v>5.5659580501392796</v>
      </c>
      <c r="D2460" s="84">
        <v>3.371764285714284</v>
      </c>
      <c r="E2460" s="67">
        <v>47.937899464285714</v>
      </c>
    </row>
    <row r="2461" spans="1:5" ht="15" x14ac:dyDescent="0.2">
      <c r="A2461" s="48">
        <v>2460</v>
      </c>
      <c r="B2461" s="67">
        <v>9.74</v>
      </c>
      <c r="C2461" s="67">
        <v>5.5604566111111096</v>
      </c>
      <c r="D2461" s="84">
        <v>3.6748714285714281</v>
      </c>
      <c r="E2461" s="67">
        <v>48.008893035714273</v>
      </c>
    </row>
    <row r="2462" spans="1:5" ht="15" x14ac:dyDescent="0.2">
      <c r="A2462" s="48">
        <v>2461</v>
      </c>
      <c r="B2462" s="67">
        <v>9.89</v>
      </c>
      <c r="C2462" s="67">
        <v>5.4567020555555583</v>
      </c>
      <c r="D2462" s="84">
        <v>3.6309642857142852</v>
      </c>
      <c r="E2462" s="67">
        <v>47.730091964285705</v>
      </c>
    </row>
    <row r="2463" spans="1:5" ht="15" x14ac:dyDescent="0.2">
      <c r="A2463" s="48">
        <v>2462</v>
      </c>
      <c r="B2463" s="67">
        <v>9.15</v>
      </c>
      <c r="C2463" s="67">
        <v>5.1674466295264612</v>
      </c>
      <c r="D2463" s="84">
        <v>3.3231000000000006</v>
      </c>
      <c r="E2463" s="67">
        <v>45.087336607142866</v>
      </c>
    </row>
    <row r="2464" spans="1:5" ht="15" x14ac:dyDescent="0.2">
      <c r="A2464" s="48">
        <v>2463</v>
      </c>
      <c r="B2464" s="67">
        <v>11.38</v>
      </c>
      <c r="C2464" s="67">
        <v>4.1951484722222245</v>
      </c>
      <c r="D2464" s="84">
        <v>2.5383927272727269</v>
      </c>
      <c r="E2464" s="67">
        <v>43.226276250000012</v>
      </c>
    </row>
    <row r="2465" spans="1:5" ht="15" x14ac:dyDescent="0.2">
      <c r="A2465" s="48">
        <v>2464</v>
      </c>
      <c r="B2465" s="67">
        <v>13.74</v>
      </c>
      <c r="C2465" s="67">
        <v>3.0894752367688039</v>
      </c>
      <c r="D2465" s="84">
        <v>1.5610666666666666</v>
      </c>
      <c r="E2465" s="67">
        <v>37.650419642857145</v>
      </c>
    </row>
    <row r="2466" spans="1:5" ht="15" x14ac:dyDescent="0.2">
      <c r="A2466" s="48">
        <v>2465</v>
      </c>
      <c r="B2466" s="67">
        <v>14.86</v>
      </c>
      <c r="C2466" s="67">
        <v>1.7122515492957744</v>
      </c>
      <c r="D2466" s="84">
        <v>0.68550638297872346</v>
      </c>
      <c r="E2466" s="67">
        <v>20.971178035714285</v>
      </c>
    </row>
    <row r="2467" spans="1:5" ht="15" x14ac:dyDescent="0.2">
      <c r="A2467" s="48">
        <v>2466</v>
      </c>
      <c r="B2467" s="67">
        <v>13.88</v>
      </c>
      <c r="C2467" s="67">
        <v>0.45541219999999999</v>
      </c>
      <c r="D2467" s="84">
        <v>7.3894736842105277E-2</v>
      </c>
      <c r="E2467" s="67">
        <v>3.2750383636363645</v>
      </c>
    </row>
    <row r="2468" spans="1:5" ht="15" x14ac:dyDescent="0.2">
      <c r="A2468" s="48">
        <v>2467</v>
      </c>
      <c r="B2468" s="67">
        <v>13.85</v>
      </c>
      <c r="C2468" s="67">
        <v>3.5197938144329893E-2</v>
      </c>
      <c r="D2468" s="83">
        <v>0</v>
      </c>
      <c r="E2468" s="68">
        <v>0</v>
      </c>
    </row>
    <row r="2469" spans="1:5" ht="15" x14ac:dyDescent="0.2">
      <c r="A2469" s="48">
        <v>2468</v>
      </c>
      <c r="B2469" s="67">
        <v>12.09</v>
      </c>
      <c r="C2469" s="68">
        <v>0</v>
      </c>
      <c r="D2469" s="83">
        <v>0</v>
      </c>
      <c r="E2469" s="68">
        <v>0</v>
      </c>
    </row>
    <row r="2470" spans="1:5" ht="15" x14ac:dyDescent="0.2">
      <c r="A2470" s="48">
        <v>2469</v>
      </c>
      <c r="B2470" s="67">
        <v>11.98</v>
      </c>
      <c r="C2470" s="68">
        <v>0</v>
      </c>
      <c r="D2470" s="83">
        <v>0</v>
      </c>
      <c r="E2470" s="68">
        <v>0</v>
      </c>
    </row>
    <row r="2471" spans="1:5" ht="15" x14ac:dyDescent="0.2">
      <c r="A2471" s="48">
        <v>2470</v>
      </c>
      <c r="B2471" s="67">
        <v>11.79</v>
      </c>
      <c r="C2471" s="68">
        <v>0</v>
      </c>
      <c r="D2471" s="83">
        <v>0</v>
      </c>
      <c r="E2471" s="68">
        <v>0</v>
      </c>
    </row>
    <row r="2472" spans="1:5" ht="15" x14ac:dyDescent="0.2">
      <c r="A2472" s="48">
        <v>2471</v>
      </c>
      <c r="B2472" s="67">
        <v>11.78</v>
      </c>
      <c r="C2472" s="68">
        <v>0</v>
      </c>
      <c r="D2472" s="83">
        <v>0</v>
      </c>
      <c r="E2472" s="68">
        <v>0</v>
      </c>
    </row>
    <row r="2473" spans="1:5" ht="15" x14ac:dyDescent="0.2">
      <c r="A2473" s="48">
        <v>2472</v>
      </c>
      <c r="B2473" s="67">
        <v>12.27</v>
      </c>
      <c r="C2473" s="68">
        <v>0</v>
      </c>
      <c r="D2473" s="83">
        <v>0</v>
      </c>
      <c r="E2473" s="68">
        <v>0</v>
      </c>
    </row>
    <row r="2474" spans="1:5" ht="15" x14ac:dyDescent="0.2">
      <c r="A2474" s="48">
        <v>2473</v>
      </c>
      <c r="B2474" s="67">
        <v>10.97</v>
      </c>
      <c r="C2474" s="68">
        <v>0</v>
      </c>
      <c r="D2474" s="83">
        <v>0</v>
      </c>
      <c r="E2474" s="68">
        <v>0</v>
      </c>
    </row>
    <row r="2475" spans="1:5" ht="15" x14ac:dyDescent="0.2">
      <c r="A2475" s="48">
        <v>2474</v>
      </c>
      <c r="B2475" s="70">
        <v>9.1</v>
      </c>
      <c r="C2475" s="68">
        <v>0</v>
      </c>
      <c r="D2475" s="83">
        <v>0</v>
      </c>
      <c r="E2475" s="68">
        <v>0</v>
      </c>
    </row>
    <row r="2476" spans="1:5" ht="15" x14ac:dyDescent="0.2">
      <c r="A2476" s="48">
        <v>2475</v>
      </c>
      <c r="B2476" s="70">
        <v>11.42</v>
      </c>
      <c r="C2476" s="68">
        <v>0</v>
      </c>
      <c r="D2476" s="83">
        <v>0</v>
      </c>
      <c r="E2476" s="68">
        <v>0</v>
      </c>
    </row>
    <row r="2477" spans="1:5" ht="15" x14ac:dyDescent="0.2">
      <c r="A2477" s="48">
        <v>2476</v>
      </c>
      <c r="B2477" s="70">
        <v>10.78</v>
      </c>
      <c r="C2477" s="68">
        <v>0</v>
      </c>
      <c r="D2477" s="83">
        <v>0</v>
      </c>
      <c r="E2477" s="68">
        <v>0</v>
      </c>
    </row>
    <row r="2478" spans="1:5" ht="15" x14ac:dyDescent="0.2">
      <c r="A2478" s="48">
        <v>2477</v>
      </c>
      <c r="B2478" s="70">
        <v>8.9600000000000009</v>
      </c>
      <c r="C2478" s="68">
        <v>0</v>
      </c>
      <c r="D2478" s="83">
        <v>0</v>
      </c>
      <c r="E2478" s="68">
        <v>0</v>
      </c>
    </row>
    <row r="2479" spans="1:5" ht="15" x14ac:dyDescent="0.2">
      <c r="A2479" s="48">
        <v>2478</v>
      </c>
      <c r="B2479" s="70">
        <v>7.17</v>
      </c>
      <c r="C2479" s="67">
        <v>1.7500000000000002E-2</v>
      </c>
      <c r="D2479" s="83">
        <v>0</v>
      </c>
      <c r="E2479" s="69">
        <v>0.20897214285714288</v>
      </c>
    </row>
    <row r="2480" spans="1:5" ht="15" x14ac:dyDescent="0.2">
      <c r="A2480" s="48">
        <v>2479</v>
      </c>
      <c r="B2480" s="70">
        <v>5.88</v>
      </c>
      <c r="C2480" s="67">
        <v>0.37340954022988498</v>
      </c>
      <c r="D2480" s="84">
        <v>2.8971428571428572E-2</v>
      </c>
      <c r="E2480" s="67">
        <v>8.0675501785714285</v>
      </c>
    </row>
    <row r="2481" spans="1:5" ht="15" x14ac:dyDescent="0.2">
      <c r="A2481" s="48">
        <v>2480</v>
      </c>
      <c r="B2481" s="70">
        <v>3.67</v>
      </c>
      <c r="C2481" s="67">
        <v>1.7866851396648047</v>
      </c>
      <c r="D2481" s="84">
        <v>0.34431428571428574</v>
      </c>
      <c r="E2481" s="67">
        <v>26.42724446428571</v>
      </c>
    </row>
    <row r="2482" spans="1:5" ht="15" x14ac:dyDescent="0.2">
      <c r="A2482" s="48">
        <v>2481</v>
      </c>
      <c r="B2482" s="70">
        <v>6.38</v>
      </c>
      <c r="C2482" s="67">
        <v>3.4684230083565448</v>
      </c>
      <c r="D2482" s="84">
        <v>1.3414666666666675</v>
      </c>
      <c r="E2482" s="67">
        <v>38.459507857142853</v>
      </c>
    </row>
    <row r="2483" spans="1:5" ht="15" x14ac:dyDescent="0.2">
      <c r="A2483" s="48">
        <v>2482</v>
      </c>
      <c r="B2483" s="70">
        <v>4.3499999999999996</v>
      </c>
      <c r="C2483" s="67">
        <v>4.84851113888889</v>
      </c>
      <c r="D2483" s="84">
        <v>2.7260072727272728</v>
      </c>
      <c r="E2483" s="67">
        <v>44.371247142857136</v>
      </c>
    </row>
    <row r="2484" spans="1:5" ht="15" x14ac:dyDescent="0.2">
      <c r="A2484" s="48">
        <v>2483</v>
      </c>
      <c r="B2484" s="70">
        <v>7.22</v>
      </c>
      <c r="C2484" s="67">
        <v>5.5659580501392796</v>
      </c>
      <c r="D2484" s="84">
        <v>3.371764285714284</v>
      </c>
      <c r="E2484" s="67">
        <v>47.937899464285714</v>
      </c>
    </row>
    <row r="2485" spans="1:5" ht="15" x14ac:dyDescent="0.2">
      <c r="A2485" s="48">
        <v>2484</v>
      </c>
      <c r="B2485" s="70">
        <v>9.74</v>
      </c>
      <c r="C2485" s="67">
        <v>5.5604566111111096</v>
      </c>
      <c r="D2485" s="84">
        <v>3.6748714285714281</v>
      </c>
      <c r="E2485" s="67">
        <v>48.008893035714273</v>
      </c>
    </row>
    <row r="2486" spans="1:5" ht="15" x14ac:dyDescent="0.2">
      <c r="A2486" s="48">
        <v>2485</v>
      </c>
      <c r="B2486" s="70">
        <v>9.89</v>
      </c>
      <c r="C2486" s="67">
        <v>5.4567020555555583</v>
      </c>
      <c r="D2486" s="84">
        <v>3.6309642857142852</v>
      </c>
      <c r="E2486" s="67">
        <v>47.730091964285705</v>
      </c>
    </row>
    <row r="2487" spans="1:5" ht="15" x14ac:dyDescent="0.2">
      <c r="A2487" s="48">
        <v>2486</v>
      </c>
      <c r="B2487" s="70">
        <v>9.15</v>
      </c>
      <c r="C2487" s="67">
        <v>5.1674466295264612</v>
      </c>
      <c r="D2487" s="84">
        <v>3.3231000000000006</v>
      </c>
      <c r="E2487" s="67">
        <v>45.087336607142866</v>
      </c>
    </row>
    <row r="2488" spans="1:5" ht="15" x14ac:dyDescent="0.2">
      <c r="A2488" s="48">
        <v>2487</v>
      </c>
      <c r="B2488" s="70">
        <v>11.38</v>
      </c>
      <c r="C2488" s="67">
        <v>4.1951484722222245</v>
      </c>
      <c r="D2488" s="84">
        <v>2.5383927272727269</v>
      </c>
      <c r="E2488" s="67">
        <v>43.226276250000012</v>
      </c>
    </row>
    <row r="2489" spans="1:5" ht="15" x14ac:dyDescent="0.2">
      <c r="A2489" s="48">
        <v>2488</v>
      </c>
      <c r="B2489" s="70">
        <v>13.74</v>
      </c>
      <c r="C2489" s="67">
        <v>3.0894752367688039</v>
      </c>
      <c r="D2489" s="84">
        <v>1.5610666666666666</v>
      </c>
      <c r="E2489" s="67">
        <v>37.650419642857145</v>
      </c>
    </row>
    <row r="2490" spans="1:5" ht="15" x14ac:dyDescent="0.2">
      <c r="A2490" s="48">
        <v>2489</v>
      </c>
      <c r="B2490" s="70">
        <v>14.86</v>
      </c>
      <c r="C2490" s="67">
        <v>1.7122515492957744</v>
      </c>
      <c r="D2490" s="84">
        <v>0.68550638297872346</v>
      </c>
      <c r="E2490" s="67">
        <v>20.971178035714285</v>
      </c>
    </row>
    <row r="2491" spans="1:5" ht="15" x14ac:dyDescent="0.2">
      <c r="A2491" s="48">
        <v>2490</v>
      </c>
      <c r="B2491" s="70">
        <v>13.88</v>
      </c>
      <c r="C2491" s="67">
        <v>0.45541219999999999</v>
      </c>
      <c r="D2491" s="84">
        <v>7.3894736842105277E-2</v>
      </c>
      <c r="E2491" s="67">
        <v>3.2750383636363645</v>
      </c>
    </row>
    <row r="2492" spans="1:5" ht="15" x14ac:dyDescent="0.2">
      <c r="A2492" s="48">
        <v>2491</v>
      </c>
      <c r="B2492" s="70">
        <v>13.85</v>
      </c>
      <c r="C2492" s="67">
        <v>3.5197938144329893E-2</v>
      </c>
      <c r="D2492" s="83">
        <v>0</v>
      </c>
      <c r="E2492" s="68">
        <v>0</v>
      </c>
    </row>
    <row r="2493" spans="1:5" ht="15" x14ac:dyDescent="0.2">
      <c r="A2493" s="48">
        <v>2492</v>
      </c>
      <c r="B2493" s="70">
        <v>12.09</v>
      </c>
      <c r="C2493" s="68">
        <v>0</v>
      </c>
      <c r="D2493" s="83">
        <v>0</v>
      </c>
      <c r="E2493" s="68">
        <v>0</v>
      </c>
    </row>
    <row r="2494" spans="1:5" ht="15" x14ac:dyDescent="0.2">
      <c r="A2494" s="48">
        <v>2493</v>
      </c>
      <c r="B2494" s="70">
        <v>11.98</v>
      </c>
      <c r="C2494" s="68">
        <v>0</v>
      </c>
      <c r="D2494" s="83">
        <v>0</v>
      </c>
      <c r="E2494" s="68">
        <v>0</v>
      </c>
    </row>
    <row r="2495" spans="1:5" ht="15" x14ac:dyDescent="0.2">
      <c r="A2495" s="48">
        <v>2494</v>
      </c>
      <c r="B2495" s="70">
        <v>11.79</v>
      </c>
      <c r="C2495" s="68">
        <v>0</v>
      </c>
      <c r="D2495" s="83">
        <v>0</v>
      </c>
      <c r="E2495" s="68">
        <v>0</v>
      </c>
    </row>
    <row r="2496" spans="1:5" ht="15" x14ac:dyDescent="0.2">
      <c r="A2496" s="48">
        <v>2495</v>
      </c>
      <c r="B2496" s="70">
        <v>11.78</v>
      </c>
      <c r="C2496" s="68">
        <v>0</v>
      </c>
      <c r="D2496" s="83">
        <v>0</v>
      </c>
      <c r="E2496" s="68">
        <v>0</v>
      </c>
    </row>
    <row r="2497" spans="1:5" ht="15" x14ac:dyDescent="0.2">
      <c r="A2497" s="48">
        <v>2496</v>
      </c>
      <c r="B2497" s="70">
        <v>12.27</v>
      </c>
      <c r="C2497" s="68">
        <v>0</v>
      </c>
      <c r="D2497" s="83">
        <v>0</v>
      </c>
      <c r="E2497" s="68">
        <v>0</v>
      </c>
    </row>
    <row r="2498" spans="1:5" ht="15" x14ac:dyDescent="0.2">
      <c r="A2498" s="48">
        <v>2497</v>
      </c>
      <c r="B2498" s="67">
        <v>10.97</v>
      </c>
      <c r="C2498" s="68">
        <v>0</v>
      </c>
      <c r="D2498" s="83">
        <v>0</v>
      </c>
      <c r="E2498" s="68">
        <v>0</v>
      </c>
    </row>
    <row r="2499" spans="1:5" ht="15" x14ac:dyDescent="0.2">
      <c r="A2499" s="48">
        <v>2498</v>
      </c>
      <c r="B2499" s="70">
        <v>9.1</v>
      </c>
      <c r="C2499" s="68">
        <v>0</v>
      </c>
      <c r="D2499" s="83">
        <v>0</v>
      </c>
      <c r="E2499" s="68">
        <v>0</v>
      </c>
    </row>
    <row r="2500" spans="1:5" ht="15" x14ac:dyDescent="0.2">
      <c r="A2500" s="48">
        <v>2499</v>
      </c>
      <c r="B2500" s="70">
        <v>11.42</v>
      </c>
      <c r="C2500" s="68">
        <v>0</v>
      </c>
      <c r="D2500" s="83">
        <v>0</v>
      </c>
      <c r="E2500" s="68">
        <v>0</v>
      </c>
    </row>
    <row r="2501" spans="1:5" ht="15" x14ac:dyDescent="0.2">
      <c r="A2501" s="48">
        <v>2500</v>
      </c>
      <c r="B2501" s="70">
        <v>10.78</v>
      </c>
      <c r="C2501" s="68">
        <v>0</v>
      </c>
      <c r="D2501" s="83">
        <v>0</v>
      </c>
      <c r="E2501" s="68">
        <v>0</v>
      </c>
    </row>
    <row r="2502" spans="1:5" ht="15" x14ac:dyDescent="0.2">
      <c r="A2502" s="48">
        <v>2501</v>
      </c>
      <c r="B2502" s="70">
        <v>8.9600000000000009</v>
      </c>
      <c r="C2502" s="68">
        <v>0</v>
      </c>
      <c r="D2502" s="83">
        <v>0</v>
      </c>
      <c r="E2502" s="68">
        <v>0</v>
      </c>
    </row>
    <row r="2503" spans="1:5" ht="15" x14ac:dyDescent="0.2">
      <c r="A2503" s="48">
        <v>2502</v>
      </c>
      <c r="B2503" s="70">
        <v>7.17</v>
      </c>
      <c r="C2503" s="67">
        <v>1.7500000000000002E-2</v>
      </c>
      <c r="D2503" s="83">
        <v>0</v>
      </c>
      <c r="E2503" s="69">
        <v>0.20897214285714288</v>
      </c>
    </row>
    <row r="2504" spans="1:5" ht="15" x14ac:dyDescent="0.2">
      <c r="A2504" s="48">
        <v>2503</v>
      </c>
      <c r="B2504" s="70">
        <v>5.88</v>
      </c>
      <c r="C2504" s="67">
        <v>0.37340954022988498</v>
      </c>
      <c r="D2504" s="84">
        <v>2.8971428571428572E-2</v>
      </c>
      <c r="E2504" s="67">
        <v>8.0675501785714285</v>
      </c>
    </row>
    <row r="2505" spans="1:5" ht="15" x14ac:dyDescent="0.2">
      <c r="A2505" s="48">
        <v>2504</v>
      </c>
      <c r="B2505" s="70">
        <v>3.67</v>
      </c>
      <c r="C2505" s="67">
        <v>1.7866851396648047</v>
      </c>
      <c r="D2505" s="84">
        <v>0.34431428571428574</v>
      </c>
      <c r="E2505" s="67">
        <v>26.42724446428571</v>
      </c>
    </row>
    <row r="2506" spans="1:5" ht="15" x14ac:dyDescent="0.2">
      <c r="A2506" s="48">
        <v>2505</v>
      </c>
      <c r="B2506" s="70">
        <v>6.38</v>
      </c>
      <c r="C2506" s="67">
        <v>3.4684230083565448</v>
      </c>
      <c r="D2506" s="84">
        <v>1.3414666666666675</v>
      </c>
      <c r="E2506" s="67">
        <v>38.459507857142853</v>
      </c>
    </row>
    <row r="2507" spans="1:5" ht="15" x14ac:dyDescent="0.2">
      <c r="A2507" s="48">
        <v>2506</v>
      </c>
      <c r="B2507" s="70">
        <v>4.3499999999999996</v>
      </c>
      <c r="C2507" s="67">
        <v>4.84851113888889</v>
      </c>
      <c r="D2507" s="84">
        <v>2.7260072727272728</v>
      </c>
      <c r="E2507" s="67">
        <v>44.371247142857136</v>
      </c>
    </row>
    <row r="2508" spans="1:5" ht="15" x14ac:dyDescent="0.2">
      <c r="A2508" s="48">
        <v>2507</v>
      </c>
      <c r="B2508" s="70">
        <v>7.22</v>
      </c>
      <c r="C2508" s="67">
        <v>5.5659580501392796</v>
      </c>
      <c r="D2508" s="84">
        <v>3.371764285714284</v>
      </c>
      <c r="E2508" s="67">
        <v>47.937899464285714</v>
      </c>
    </row>
    <row r="2509" spans="1:5" ht="15" x14ac:dyDescent="0.2">
      <c r="A2509" s="48">
        <v>2508</v>
      </c>
      <c r="B2509" s="70">
        <v>9.74</v>
      </c>
      <c r="C2509" s="67">
        <v>5.5604566111111096</v>
      </c>
      <c r="D2509" s="84">
        <v>3.6748714285714281</v>
      </c>
      <c r="E2509" s="67">
        <v>48.008893035714273</v>
      </c>
    </row>
    <row r="2510" spans="1:5" ht="15" x14ac:dyDescent="0.2">
      <c r="A2510" s="48">
        <v>2509</v>
      </c>
      <c r="B2510" s="70">
        <v>9.89</v>
      </c>
      <c r="C2510" s="67">
        <v>5.4567020555555583</v>
      </c>
      <c r="D2510" s="84">
        <v>3.6309642857142852</v>
      </c>
      <c r="E2510" s="67">
        <v>47.730091964285705</v>
      </c>
    </row>
    <row r="2511" spans="1:5" ht="15" x14ac:dyDescent="0.2">
      <c r="A2511" s="48">
        <v>2510</v>
      </c>
      <c r="B2511" s="70">
        <v>9.15</v>
      </c>
      <c r="C2511" s="67">
        <v>5.1674466295264612</v>
      </c>
      <c r="D2511" s="84">
        <v>3.3231000000000006</v>
      </c>
      <c r="E2511" s="67">
        <v>45.087336607142866</v>
      </c>
    </row>
    <row r="2512" spans="1:5" ht="15" x14ac:dyDescent="0.2">
      <c r="A2512" s="48">
        <v>2511</v>
      </c>
      <c r="B2512" s="70">
        <v>11.38</v>
      </c>
      <c r="C2512" s="67">
        <v>4.1951484722222245</v>
      </c>
      <c r="D2512" s="84">
        <v>2.5383927272727269</v>
      </c>
      <c r="E2512" s="67">
        <v>43.226276250000012</v>
      </c>
    </row>
    <row r="2513" spans="1:5" ht="15" x14ac:dyDescent="0.2">
      <c r="A2513" s="48">
        <v>2512</v>
      </c>
      <c r="B2513" s="70">
        <v>13.74</v>
      </c>
      <c r="C2513" s="67">
        <v>3.0894752367688039</v>
      </c>
      <c r="D2513" s="84">
        <v>1.5610666666666666</v>
      </c>
      <c r="E2513" s="67">
        <v>37.650419642857145</v>
      </c>
    </row>
    <row r="2514" spans="1:5" ht="15" x14ac:dyDescent="0.2">
      <c r="A2514" s="48">
        <v>2513</v>
      </c>
      <c r="B2514" s="70">
        <v>14.86</v>
      </c>
      <c r="C2514" s="67">
        <v>1.7122515492957744</v>
      </c>
      <c r="D2514" s="84">
        <v>0.68550638297872346</v>
      </c>
      <c r="E2514" s="67">
        <v>20.971178035714285</v>
      </c>
    </row>
    <row r="2515" spans="1:5" ht="15" x14ac:dyDescent="0.2">
      <c r="A2515" s="48">
        <v>2514</v>
      </c>
      <c r="B2515" s="70">
        <v>13.88</v>
      </c>
      <c r="C2515" s="67">
        <v>0.45541219999999999</v>
      </c>
      <c r="D2515" s="84">
        <v>7.3894736842105277E-2</v>
      </c>
      <c r="E2515" s="67">
        <v>3.2750383636363645</v>
      </c>
    </row>
    <row r="2516" spans="1:5" ht="15" x14ac:dyDescent="0.2">
      <c r="A2516" s="48">
        <v>2515</v>
      </c>
      <c r="B2516" s="70">
        <v>13.85</v>
      </c>
      <c r="C2516" s="67">
        <v>3.5197938144329893E-2</v>
      </c>
      <c r="D2516" s="83">
        <v>0</v>
      </c>
      <c r="E2516" s="68">
        <v>0</v>
      </c>
    </row>
    <row r="2517" spans="1:5" ht="15" x14ac:dyDescent="0.2">
      <c r="A2517" s="48">
        <v>2516</v>
      </c>
      <c r="B2517" s="70">
        <v>12.09</v>
      </c>
      <c r="C2517" s="68">
        <v>0</v>
      </c>
      <c r="D2517" s="83">
        <v>0</v>
      </c>
      <c r="E2517" s="68">
        <v>0</v>
      </c>
    </row>
    <row r="2518" spans="1:5" ht="15" x14ac:dyDescent="0.2">
      <c r="A2518" s="48">
        <v>2517</v>
      </c>
      <c r="B2518" s="70">
        <v>11.98</v>
      </c>
      <c r="C2518" s="68">
        <v>0</v>
      </c>
      <c r="D2518" s="83">
        <v>0</v>
      </c>
      <c r="E2518" s="68">
        <v>0</v>
      </c>
    </row>
    <row r="2519" spans="1:5" ht="15" x14ac:dyDescent="0.2">
      <c r="A2519" s="48">
        <v>2518</v>
      </c>
      <c r="B2519" s="70">
        <v>11.79</v>
      </c>
      <c r="C2519" s="68">
        <v>0</v>
      </c>
      <c r="D2519" s="83">
        <v>0</v>
      </c>
      <c r="E2519" s="68">
        <v>0</v>
      </c>
    </row>
    <row r="2520" spans="1:5" ht="15" x14ac:dyDescent="0.2">
      <c r="A2520" s="48">
        <v>2519</v>
      </c>
      <c r="B2520" s="70">
        <v>11.78</v>
      </c>
      <c r="C2520" s="68">
        <v>0</v>
      </c>
      <c r="D2520" s="83">
        <v>0</v>
      </c>
      <c r="E2520" s="68">
        <v>0</v>
      </c>
    </row>
    <row r="2521" spans="1:5" ht="15" x14ac:dyDescent="0.2">
      <c r="A2521" s="48">
        <v>2520</v>
      </c>
      <c r="B2521" s="70">
        <v>12.27</v>
      </c>
      <c r="C2521" s="68">
        <v>0</v>
      </c>
      <c r="D2521" s="83">
        <v>0</v>
      </c>
      <c r="E2521" s="68">
        <v>0</v>
      </c>
    </row>
    <row r="2522" spans="1:5" ht="15" x14ac:dyDescent="0.2">
      <c r="A2522" s="48">
        <v>2521</v>
      </c>
      <c r="B2522" s="67">
        <v>10.97</v>
      </c>
      <c r="C2522" s="68">
        <v>0</v>
      </c>
      <c r="D2522" s="83">
        <v>0</v>
      </c>
      <c r="E2522" s="68">
        <v>0</v>
      </c>
    </row>
    <row r="2523" spans="1:5" ht="15" x14ac:dyDescent="0.2">
      <c r="A2523" s="48">
        <v>2522</v>
      </c>
      <c r="B2523" s="67">
        <v>9.1</v>
      </c>
      <c r="C2523" s="68">
        <v>0</v>
      </c>
      <c r="D2523" s="83">
        <v>0</v>
      </c>
      <c r="E2523" s="68">
        <v>0</v>
      </c>
    </row>
    <row r="2524" spans="1:5" ht="15" x14ac:dyDescent="0.2">
      <c r="A2524" s="48">
        <v>2523</v>
      </c>
      <c r="B2524" s="67">
        <v>11.42</v>
      </c>
      <c r="C2524" s="68">
        <v>0</v>
      </c>
      <c r="D2524" s="83">
        <v>0</v>
      </c>
      <c r="E2524" s="68">
        <v>0</v>
      </c>
    </row>
    <row r="2525" spans="1:5" ht="15" x14ac:dyDescent="0.2">
      <c r="A2525" s="48">
        <v>2524</v>
      </c>
      <c r="B2525" s="67">
        <v>10.78</v>
      </c>
      <c r="C2525" s="68">
        <v>0</v>
      </c>
      <c r="D2525" s="83">
        <v>0</v>
      </c>
      <c r="E2525" s="68">
        <v>0</v>
      </c>
    </row>
    <row r="2526" spans="1:5" ht="15" x14ac:dyDescent="0.2">
      <c r="A2526" s="48">
        <v>2525</v>
      </c>
      <c r="B2526" s="67">
        <v>8.9600000000000009</v>
      </c>
      <c r="C2526" s="68">
        <v>0</v>
      </c>
      <c r="D2526" s="83">
        <v>0</v>
      </c>
      <c r="E2526" s="68">
        <v>0</v>
      </c>
    </row>
    <row r="2527" spans="1:5" ht="15" x14ac:dyDescent="0.2">
      <c r="A2527" s="48">
        <v>2526</v>
      </c>
      <c r="B2527" s="67">
        <v>7.17</v>
      </c>
      <c r="C2527" s="67">
        <v>1.7500000000000002E-2</v>
      </c>
      <c r="D2527" s="83">
        <v>0</v>
      </c>
      <c r="E2527" s="69">
        <v>0.20897214285714288</v>
      </c>
    </row>
    <row r="2528" spans="1:5" ht="15" x14ac:dyDescent="0.2">
      <c r="A2528" s="48">
        <v>2527</v>
      </c>
      <c r="B2528" s="67">
        <v>5.88</v>
      </c>
      <c r="C2528" s="67">
        <v>0.37340954022988498</v>
      </c>
      <c r="D2528" s="84">
        <v>2.8971428571428572E-2</v>
      </c>
      <c r="E2528" s="67">
        <v>8.0675501785714285</v>
      </c>
    </row>
    <row r="2529" spans="1:5" ht="15" x14ac:dyDescent="0.2">
      <c r="A2529" s="48">
        <v>2528</v>
      </c>
      <c r="B2529" s="67">
        <v>3.67</v>
      </c>
      <c r="C2529" s="67">
        <v>1.7866851396648047</v>
      </c>
      <c r="D2529" s="84">
        <v>0.34431428571428574</v>
      </c>
      <c r="E2529" s="67">
        <v>26.42724446428571</v>
      </c>
    </row>
    <row r="2530" spans="1:5" ht="15" x14ac:dyDescent="0.2">
      <c r="A2530" s="48">
        <v>2529</v>
      </c>
      <c r="B2530" s="67">
        <v>6.38</v>
      </c>
      <c r="C2530" s="67">
        <v>3.4684230083565448</v>
      </c>
      <c r="D2530" s="84">
        <v>1.3414666666666675</v>
      </c>
      <c r="E2530" s="67">
        <v>38.459507857142853</v>
      </c>
    </row>
    <row r="2531" spans="1:5" ht="15" x14ac:dyDescent="0.2">
      <c r="A2531" s="48">
        <v>2530</v>
      </c>
      <c r="B2531" s="67">
        <v>4.3499999999999996</v>
      </c>
      <c r="C2531" s="67">
        <v>4.84851113888889</v>
      </c>
      <c r="D2531" s="84">
        <v>2.7260072727272728</v>
      </c>
      <c r="E2531" s="67">
        <v>44.371247142857136</v>
      </c>
    </row>
    <row r="2532" spans="1:5" ht="15" x14ac:dyDescent="0.2">
      <c r="A2532" s="48">
        <v>2531</v>
      </c>
      <c r="B2532" s="67">
        <v>7.22</v>
      </c>
      <c r="C2532" s="67">
        <v>5.5659580501392796</v>
      </c>
      <c r="D2532" s="84">
        <v>3.371764285714284</v>
      </c>
      <c r="E2532" s="67">
        <v>47.937899464285714</v>
      </c>
    </row>
    <row r="2533" spans="1:5" ht="15" x14ac:dyDescent="0.2">
      <c r="A2533" s="48">
        <v>2532</v>
      </c>
      <c r="B2533" s="67">
        <v>9.74</v>
      </c>
      <c r="C2533" s="67">
        <v>5.5604566111111096</v>
      </c>
      <c r="D2533" s="84">
        <v>3.6748714285714281</v>
      </c>
      <c r="E2533" s="67">
        <v>48.008893035714273</v>
      </c>
    </row>
    <row r="2534" spans="1:5" ht="15" x14ac:dyDescent="0.2">
      <c r="A2534" s="48">
        <v>2533</v>
      </c>
      <c r="B2534" s="67">
        <v>9.89</v>
      </c>
      <c r="C2534" s="67">
        <v>5.4567020555555583</v>
      </c>
      <c r="D2534" s="84">
        <v>3.6309642857142852</v>
      </c>
      <c r="E2534" s="67">
        <v>47.730091964285705</v>
      </c>
    </row>
    <row r="2535" spans="1:5" ht="15" x14ac:dyDescent="0.2">
      <c r="A2535" s="48">
        <v>2534</v>
      </c>
      <c r="B2535" s="67">
        <v>9.15</v>
      </c>
      <c r="C2535" s="67">
        <v>5.1674466295264612</v>
      </c>
      <c r="D2535" s="84">
        <v>3.3231000000000006</v>
      </c>
      <c r="E2535" s="67">
        <v>45.087336607142866</v>
      </c>
    </row>
    <row r="2536" spans="1:5" ht="15" x14ac:dyDescent="0.2">
      <c r="A2536" s="48">
        <v>2535</v>
      </c>
      <c r="B2536" s="67">
        <v>11.38</v>
      </c>
      <c r="C2536" s="67">
        <v>4.1951484722222245</v>
      </c>
      <c r="D2536" s="84">
        <v>2.5383927272727269</v>
      </c>
      <c r="E2536" s="67">
        <v>43.226276250000012</v>
      </c>
    </row>
    <row r="2537" spans="1:5" ht="15" x14ac:dyDescent="0.2">
      <c r="A2537" s="48">
        <v>2536</v>
      </c>
      <c r="B2537" s="67">
        <v>13.74</v>
      </c>
      <c r="C2537" s="67">
        <v>3.0894752367688039</v>
      </c>
      <c r="D2537" s="84">
        <v>1.5610666666666666</v>
      </c>
      <c r="E2537" s="67">
        <v>37.650419642857145</v>
      </c>
    </row>
    <row r="2538" spans="1:5" ht="15" x14ac:dyDescent="0.2">
      <c r="A2538" s="48">
        <v>2537</v>
      </c>
      <c r="B2538" s="67">
        <v>14.86</v>
      </c>
      <c r="C2538" s="67">
        <v>1.7122515492957744</v>
      </c>
      <c r="D2538" s="84">
        <v>0.68550638297872346</v>
      </c>
      <c r="E2538" s="67">
        <v>20.971178035714285</v>
      </c>
    </row>
    <row r="2539" spans="1:5" ht="15" x14ac:dyDescent="0.2">
      <c r="A2539" s="48">
        <v>2538</v>
      </c>
      <c r="B2539" s="67">
        <v>13.88</v>
      </c>
      <c r="C2539" s="67">
        <v>0.45541219999999999</v>
      </c>
      <c r="D2539" s="84">
        <v>7.3894736842105277E-2</v>
      </c>
      <c r="E2539" s="67">
        <v>3.2750383636363645</v>
      </c>
    </row>
    <row r="2540" spans="1:5" ht="15" x14ac:dyDescent="0.2">
      <c r="A2540" s="48">
        <v>2539</v>
      </c>
      <c r="B2540" s="67">
        <v>13.85</v>
      </c>
      <c r="C2540" s="67">
        <v>3.5197938144329893E-2</v>
      </c>
      <c r="D2540" s="83">
        <v>0</v>
      </c>
      <c r="E2540" s="68">
        <v>0</v>
      </c>
    </row>
    <row r="2541" spans="1:5" ht="15" x14ac:dyDescent="0.2">
      <c r="A2541" s="48">
        <v>2540</v>
      </c>
      <c r="B2541" s="67">
        <v>12.09</v>
      </c>
      <c r="C2541" s="68">
        <v>0</v>
      </c>
      <c r="D2541" s="83">
        <v>0</v>
      </c>
      <c r="E2541" s="68">
        <v>0</v>
      </c>
    </row>
    <row r="2542" spans="1:5" ht="15" x14ac:dyDescent="0.2">
      <c r="A2542" s="48">
        <v>2541</v>
      </c>
      <c r="B2542" s="67">
        <v>11.98</v>
      </c>
      <c r="C2542" s="68">
        <v>0</v>
      </c>
      <c r="D2542" s="83">
        <v>0</v>
      </c>
      <c r="E2542" s="68">
        <v>0</v>
      </c>
    </row>
    <row r="2543" spans="1:5" ht="15" x14ac:dyDescent="0.2">
      <c r="A2543" s="48">
        <v>2542</v>
      </c>
      <c r="B2543" s="67">
        <v>11.79</v>
      </c>
      <c r="C2543" s="68">
        <v>0</v>
      </c>
      <c r="D2543" s="83">
        <v>0</v>
      </c>
      <c r="E2543" s="68">
        <v>0</v>
      </c>
    </row>
    <row r="2544" spans="1:5" ht="15" x14ac:dyDescent="0.2">
      <c r="A2544" s="48">
        <v>2543</v>
      </c>
      <c r="B2544" s="67">
        <v>11.78</v>
      </c>
      <c r="C2544" s="68">
        <v>0</v>
      </c>
      <c r="D2544" s="83">
        <v>0</v>
      </c>
      <c r="E2544" s="68">
        <v>0</v>
      </c>
    </row>
    <row r="2545" spans="1:5" ht="15" x14ac:dyDescent="0.2">
      <c r="A2545" s="48">
        <v>2544</v>
      </c>
      <c r="B2545" s="67">
        <v>12.27</v>
      </c>
      <c r="C2545" s="68">
        <v>0</v>
      </c>
      <c r="D2545" s="83">
        <v>0</v>
      </c>
      <c r="E2545" s="68">
        <v>0</v>
      </c>
    </row>
    <row r="2546" spans="1:5" ht="15" x14ac:dyDescent="0.2">
      <c r="A2546" s="48">
        <v>2545</v>
      </c>
      <c r="B2546" s="67">
        <v>10.97</v>
      </c>
      <c r="C2546" s="68">
        <v>0</v>
      </c>
      <c r="D2546" s="83">
        <v>0</v>
      </c>
      <c r="E2546" s="68">
        <v>0</v>
      </c>
    </row>
    <row r="2547" spans="1:5" ht="15" x14ac:dyDescent="0.2">
      <c r="A2547" s="48">
        <v>2546</v>
      </c>
      <c r="B2547" s="67">
        <v>9.1</v>
      </c>
      <c r="C2547" s="68">
        <v>0</v>
      </c>
      <c r="D2547" s="83">
        <v>0</v>
      </c>
      <c r="E2547" s="68">
        <v>0</v>
      </c>
    </row>
    <row r="2548" spans="1:5" ht="15" x14ac:dyDescent="0.2">
      <c r="A2548" s="48">
        <v>2547</v>
      </c>
      <c r="B2548" s="67">
        <v>11.42</v>
      </c>
      <c r="C2548" s="68">
        <v>0</v>
      </c>
      <c r="D2548" s="83">
        <v>0</v>
      </c>
      <c r="E2548" s="68">
        <v>0</v>
      </c>
    </row>
    <row r="2549" spans="1:5" ht="15" x14ac:dyDescent="0.2">
      <c r="A2549" s="48">
        <v>2548</v>
      </c>
      <c r="B2549" s="67">
        <v>10.78</v>
      </c>
      <c r="C2549" s="68">
        <v>0</v>
      </c>
      <c r="D2549" s="83">
        <v>0</v>
      </c>
      <c r="E2549" s="68">
        <v>0</v>
      </c>
    </row>
    <row r="2550" spans="1:5" ht="15" x14ac:dyDescent="0.2">
      <c r="A2550" s="48">
        <v>2549</v>
      </c>
      <c r="B2550" s="67">
        <v>8.9600000000000009</v>
      </c>
      <c r="C2550" s="68">
        <v>0</v>
      </c>
      <c r="D2550" s="83">
        <v>0</v>
      </c>
      <c r="E2550" s="68">
        <v>0</v>
      </c>
    </row>
    <row r="2551" spans="1:5" ht="15" x14ac:dyDescent="0.2">
      <c r="A2551" s="48">
        <v>2550</v>
      </c>
      <c r="B2551" s="67">
        <v>7.17</v>
      </c>
      <c r="C2551" s="67">
        <v>1.7500000000000002E-2</v>
      </c>
      <c r="D2551" s="83">
        <v>0</v>
      </c>
      <c r="E2551" s="69">
        <v>0.20897214285714288</v>
      </c>
    </row>
    <row r="2552" spans="1:5" ht="15" x14ac:dyDescent="0.2">
      <c r="A2552" s="48">
        <v>2551</v>
      </c>
      <c r="B2552" s="67">
        <v>5.88</v>
      </c>
      <c r="C2552" s="67">
        <v>0.37340954022988498</v>
      </c>
      <c r="D2552" s="84">
        <v>2.8971428571428572E-2</v>
      </c>
      <c r="E2552" s="67">
        <v>8.0675501785714285</v>
      </c>
    </row>
    <row r="2553" spans="1:5" ht="15" x14ac:dyDescent="0.2">
      <c r="A2553" s="48">
        <v>2552</v>
      </c>
      <c r="B2553" s="67">
        <v>3.67</v>
      </c>
      <c r="C2553" s="67">
        <v>1.7866851396648047</v>
      </c>
      <c r="D2553" s="84">
        <v>0.34431428571428574</v>
      </c>
      <c r="E2553" s="67">
        <v>26.42724446428571</v>
      </c>
    </row>
    <row r="2554" spans="1:5" ht="15" x14ac:dyDescent="0.2">
      <c r="A2554" s="48">
        <v>2553</v>
      </c>
      <c r="B2554" s="67">
        <v>6.38</v>
      </c>
      <c r="C2554" s="67">
        <v>3.4684230083565448</v>
      </c>
      <c r="D2554" s="84">
        <v>1.3414666666666675</v>
      </c>
      <c r="E2554" s="67">
        <v>38.459507857142853</v>
      </c>
    </row>
    <row r="2555" spans="1:5" ht="15" x14ac:dyDescent="0.2">
      <c r="A2555" s="48">
        <v>2554</v>
      </c>
      <c r="B2555" s="67">
        <v>4.3499999999999996</v>
      </c>
      <c r="C2555" s="67">
        <v>4.84851113888889</v>
      </c>
      <c r="D2555" s="84">
        <v>2.7260072727272728</v>
      </c>
      <c r="E2555" s="67">
        <v>44.371247142857136</v>
      </c>
    </row>
    <row r="2556" spans="1:5" ht="15" x14ac:dyDescent="0.2">
      <c r="A2556" s="48">
        <v>2555</v>
      </c>
      <c r="B2556" s="67">
        <v>7.22</v>
      </c>
      <c r="C2556" s="67">
        <v>5.5659580501392796</v>
      </c>
      <c r="D2556" s="84">
        <v>3.371764285714284</v>
      </c>
      <c r="E2556" s="67">
        <v>47.937899464285714</v>
      </c>
    </row>
    <row r="2557" spans="1:5" ht="15" x14ac:dyDescent="0.2">
      <c r="A2557" s="48">
        <v>2556</v>
      </c>
      <c r="B2557" s="67">
        <v>9.74</v>
      </c>
      <c r="C2557" s="67">
        <v>5.5604566111111096</v>
      </c>
      <c r="D2557" s="84">
        <v>3.6748714285714281</v>
      </c>
      <c r="E2557" s="67">
        <v>48.008893035714273</v>
      </c>
    </row>
    <row r="2558" spans="1:5" ht="15" x14ac:dyDescent="0.2">
      <c r="A2558" s="48">
        <v>2557</v>
      </c>
      <c r="B2558" s="67">
        <v>9.89</v>
      </c>
      <c r="C2558" s="67">
        <v>5.4567020555555583</v>
      </c>
      <c r="D2558" s="84">
        <v>3.6309642857142852</v>
      </c>
      <c r="E2558" s="67">
        <v>47.730091964285705</v>
      </c>
    </row>
    <row r="2559" spans="1:5" ht="15" x14ac:dyDescent="0.2">
      <c r="A2559" s="48">
        <v>2558</v>
      </c>
      <c r="B2559" s="67">
        <v>9.15</v>
      </c>
      <c r="C2559" s="67">
        <v>5.1674466295264612</v>
      </c>
      <c r="D2559" s="84">
        <v>3.3231000000000006</v>
      </c>
      <c r="E2559" s="67">
        <v>45.087336607142866</v>
      </c>
    </row>
    <row r="2560" spans="1:5" ht="15" x14ac:dyDescent="0.2">
      <c r="A2560" s="48">
        <v>2559</v>
      </c>
      <c r="B2560" s="67">
        <v>11.38</v>
      </c>
      <c r="C2560" s="67">
        <v>4.1951484722222245</v>
      </c>
      <c r="D2560" s="84">
        <v>2.5383927272727269</v>
      </c>
      <c r="E2560" s="67">
        <v>43.226276250000012</v>
      </c>
    </row>
    <row r="2561" spans="1:5" ht="15" x14ac:dyDescent="0.2">
      <c r="A2561" s="48">
        <v>2560</v>
      </c>
      <c r="B2561" s="67">
        <v>13.74</v>
      </c>
      <c r="C2561" s="67">
        <v>3.0894752367688039</v>
      </c>
      <c r="D2561" s="84">
        <v>1.5610666666666666</v>
      </c>
      <c r="E2561" s="67">
        <v>37.650419642857145</v>
      </c>
    </row>
    <row r="2562" spans="1:5" ht="15" x14ac:dyDescent="0.2">
      <c r="A2562" s="48">
        <v>2561</v>
      </c>
      <c r="B2562" s="67">
        <v>14.86</v>
      </c>
      <c r="C2562" s="67">
        <v>1.7122515492957744</v>
      </c>
      <c r="D2562" s="84">
        <v>0.68550638297872346</v>
      </c>
      <c r="E2562" s="67">
        <v>20.971178035714285</v>
      </c>
    </row>
    <row r="2563" spans="1:5" ht="15" x14ac:dyDescent="0.2">
      <c r="A2563" s="48">
        <v>2562</v>
      </c>
      <c r="B2563" s="67">
        <v>13.88</v>
      </c>
      <c r="C2563" s="67">
        <v>0.45541219999999999</v>
      </c>
      <c r="D2563" s="84">
        <v>7.3894736842105277E-2</v>
      </c>
      <c r="E2563" s="67">
        <v>3.2750383636363645</v>
      </c>
    </row>
    <row r="2564" spans="1:5" ht="15" x14ac:dyDescent="0.2">
      <c r="A2564" s="48">
        <v>2563</v>
      </c>
      <c r="B2564" s="67">
        <v>13.85</v>
      </c>
      <c r="C2564" s="67">
        <v>3.5197938144329893E-2</v>
      </c>
      <c r="D2564" s="83">
        <v>0</v>
      </c>
      <c r="E2564" s="68">
        <v>0</v>
      </c>
    </row>
    <row r="2565" spans="1:5" ht="15" x14ac:dyDescent="0.2">
      <c r="A2565" s="48">
        <v>2564</v>
      </c>
      <c r="B2565" s="67">
        <v>12.09</v>
      </c>
      <c r="C2565" s="68">
        <v>0</v>
      </c>
      <c r="D2565" s="83">
        <v>0</v>
      </c>
      <c r="E2565" s="68">
        <v>0</v>
      </c>
    </row>
    <row r="2566" spans="1:5" ht="15" x14ac:dyDescent="0.2">
      <c r="A2566" s="48">
        <v>2565</v>
      </c>
      <c r="B2566" s="67">
        <v>11.98</v>
      </c>
      <c r="C2566" s="68">
        <v>0</v>
      </c>
      <c r="D2566" s="83">
        <v>0</v>
      </c>
      <c r="E2566" s="68">
        <v>0</v>
      </c>
    </row>
    <row r="2567" spans="1:5" ht="15" x14ac:dyDescent="0.2">
      <c r="A2567" s="48">
        <v>2566</v>
      </c>
      <c r="B2567" s="67">
        <v>11.79</v>
      </c>
      <c r="C2567" s="68">
        <v>0</v>
      </c>
      <c r="D2567" s="83">
        <v>0</v>
      </c>
      <c r="E2567" s="68">
        <v>0</v>
      </c>
    </row>
    <row r="2568" spans="1:5" ht="15" x14ac:dyDescent="0.2">
      <c r="A2568" s="48">
        <v>2567</v>
      </c>
      <c r="B2568" s="67">
        <v>11.78</v>
      </c>
      <c r="C2568" s="68">
        <v>0</v>
      </c>
      <c r="D2568" s="83">
        <v>0</v>
      </c>
      <c r="E2568" s="68">
        <v>0</v>
      </c>
    </row>
    <row r="2569" spans="1:5" ht="15" x14ac:dyDescent="0.2">
      <c r="A2569" s="48">
        <v>2568</v>
      </c>
      <c r="B2569" s="67">
        <v>12.27</v>
      </c>
      <c r="C2569" s="68">
        <v>0</v>
      </c>
      <c r="D2569" s="83">
        <v>0</v>
      </c>
      <c r="E2569" s="68">
        <v>0</v>
      </c>
    </row>
    <row r="2570" spans="1:5" ht="15" x14ac:dyDescent="0.2">
      <c r="A2570" s="48">
        <v>2569</v>
      </c>
      <c r="B2570" s="67">
        <v>10.97</v>
      </c>
      <c r="C2570" s="68">
        <v>0</v>
      </c>
      <c r="D2570" s="83">
        <v>0</v>
      </c>
      <c r="E2570" s="68">
        <v>0</v>
      </c>
    </row>
    <row r="2571" spans="1:5" ht="15" x14ac:dyDescent="0.2">
      <c r="A2571" s="48">
        <v>2570</v>
      </c>
      <c r="B2571" s="67">
        <v>9.1</v>
      </c>
      <c r="C2571" s="68">
        <v>0</v>
      </c>
      <c r="D2571" s="83">
        <v>0</v>
      </c>
      <c r="E2571" s="68">
        <v>0</v>
      </c>
    </row>
    <row r="2572" spans="1:5" ht="15" x14ac:dyDescent="0.2">
      <c r="A2572" s="48">
        <v>2571</v>
      </c>
      <c r="B2572" s="67">
        <v>11.42</v>
      </c>
      <c r="C2572" s="68">
        <v>0</v>
      </c>
      <c r="D2572" s="83">
        <v>0</v>
      </c>
      <c r="E2572" s="68">
        <v>0</v>
      </c>
    </row>
    <row r="2573" spans="1:5" ht="15" x14ac:dyDescent="0.2">
      <c r="A2573" s="48">
        <v>2572</v>
      </c>
      <c r="B2573" s="67">
        <v>10.78</v>
      </c>
      <c r="C2573" s="68">
        <v>0</v>
      </c>
      <c r="D2573" s="83">
        <v>0</v>
      </c>
      <c r="E2573" s="68">
        <v>0</v>
      </c>
    </row>
    <row r="2574" spans="1:5" ht="15" x14ac:dyDescent="0.2">
      <c r="A2574" s="48">
        <v>2573</v>
      </c>
      <c r="B2574" s="67">
        <v>8.9600000000000009</v>
      </c>
      <c r="C2574" s="68">
        <v>0</v>
      </c>
      <c r="D2574" s="83">
        <v>0</v>
      </c>
      <c r="E2574" s="68">
        <v>0</v>
      </c>
    </row>
    <row r="2575" spans="1:5" ht="15" x14ac:dyDescent="0.2">
      <c r="A2575" s="48">
        <v>2574</v>
      </c>
      <c r="B2575" s="67">
        <v>7.17</v>
      </c>
      <c r="C2575" s="67">
        <v>1.7500000000000002E-2</v>
      </c>
      <c r="D2575" s="83">
        <v>0</v>
      </c>
      <c r="E2575" s="69">
        <v>0.20897214285714288</v>
      </c>
    </row>
    <row r="2576" spans="1:5" ht="15" x14ac:dyDescent="0.2">
      <c r="A2576" s="48">
        <v>2575</v>
      </c>
      <c r="B2576" s="67">
        <v>5.88</v>
      </c>
      <c r="C2576" s="67">
        <v>0.37340954022988498</v>
      </c>
      <c r="D2576" s="84">
        <v>2.8971428571428572E-2</v>
      </c>
      <c r="E2576" s="67">
        <v>8.0675501785714285</v>
      </c>
    </row>
    <row r="2577" spans="1:5" ht="15" x14ac:dyDescent="0.2">
      <c r="A2577" s="48">
        <v>2576</v>
      </c>
      <c r="B2577" s="67">
        <v>3.67</v>
      </c>
      <c r="C2577" s="67">
        <v>1.7866851396648047</v>
      </c>
      <c r="D2577" s="84">
        <v>0.34431428571428574</v>
      </c>
      <c r="E2577" s="67">
        <v>26.42724446428571</v>
      </c>
    </row>
    <row r="2578" spans="1:5" ht="15" x14ac:dyDescent="0.2">
      <c r="A2578" s="48">
        <v>2577</v>
      </c>
      <c r="B2578" s="67">
        <v>6.38</v>
      </c>
      <c r="C2578" s="67">
        <v>3.4684230083565448</v>
      </c>
      <c r="D2578" s="84">
        <v>1.3414666666666675</v>
      </c>
      <c r="E2578" s="67">
        <v>38.459507857142853</v>
      </c>
    </row>
    <row r="2579" spans="1:5" ht="15" x14ac:dyDescent="0.2">
      <c r="A2579" s="48">
        <v>2578</v>
      </c>
      <c r="B2579" s="67">
        <v>4.3499999999999996</v>
      </c>
      <c r="C2579" s="67">
        <v>4.84851113888889</v>
      </c>
      <c r="D2579" s="84">
        <v>2.7260072727272728</v>
      </c>
      <c r="E2579" s="67">
        <v>44.371247142857136</v>
      </c>
    </row>
    <row r="2580" spans="1:5" ht="15" x14ac:dyDescent="0.2">
      <c r="A2580" s="48">
        <v>2579</v>
      </c>
      <c r="B2580" s="67">
        <v>7.22</v>
      </c>
      <c r="C2580" s="67">
        <v>5.5659580501392796</v>
      </c>
      <c r="D2580" s="84">
        <v>3.371764285714284</v>
      </c>
      <c r="E2580" s="67">
        <v>47.937899464285714</v>
      </c>
    </row>
    <row r="2581" spans="1:5" ht="15" x14ac:dyDescent="0.2">
      <c r="A2581" s="48">
        <v>2580</v>
      </c>
      <c r="B2581" s="67">
        <v>9.74</v>
      </c>
      <c r="C2581" s="67">
        <v>5.5604566111111096</v>
      </c>
      <c r="D2581" s="84">
        <v>3.6748714285714281</v>
      </c>
      <c r="E2581" s="67">
        <v>48.008893035714273</v>
      </c>
    </row>
    <row r="2582" spans="1:5" ht="15" x14ac:dyDescent="0.2">
      <c r="A2582" s="48">
        <v>2581</v>
      </c>
      <c r="B2582" s="67">
        <v>9.89</v>
      </c>
      <c r="C2582" s="67">
        <v>5.4567020555555583</v>
      </c>
      <c r="D2582" s="84">
        <v>3.6309642857142852</v>
      </c>
      <c r="E2582" s="67">
        <v>47.730091964285705</v>
      </c>
    </row>
    <row r="2583" spans="1:5" ht="15" x14ac:dyDescent="0.2">
      <c r="A2583" s="48">
        <v>2582</v>
      </c>
      <c r="B2583" s="67">
        <v>9.15</v>
      </c>
      <c r="C2583" s="67">
        <v>5.1674466295264612</v>
      </c>
      <c r="D2583" s="84">
        <v>3.3231000000000006</v>
      </c>
      <c r="E2583" s="67">
        <v>45.087336607142866</v>
      </c>
    </row>
    <row r="2584" spans="1:5" ht="15" x14ac:dyDescent="0.2">
      <c r="A2584" s="48">
        <v>2583</v>
      </c>
      <c r="B2584" s="67">
        <v>11.38</v>
      </c>
      <c r="C2584" s="67">
        <v>4.1951484722222245</v>
      </c>
      <c r="D2584" s="84">
        <v>2.5383927272727269</v>
      </c>
      <c r="E2584" s="67">
        <v>43.226276250000012</v>
      </c>
    </row>
    <row r="2585" spans="1:5" ht="15" x14ac:dyDescent="0.2">
      <c r="A2585" s="48">
        <v>2584</v>
      </c>
      <c r="B2585" s="67">
        <v>13.74</v>
      </c>
      <c r="C2585" s="67">
        <v>3.0894752367688039</v>
      </c>
      <c r="D2585" s="84">
        <v>1.5610666666666666</v>
      </c>
      <c r="E2585" s="67">
        <v>37.650419642857145</v>
      </c>
    </row>
    <row r="2586" spans="1:5" ht="15" x14ac:dyDescent="0.2">
      <c r="A2586" s="48">
        <v>2585</v>
      </c>
      <c r="B2586" s="67">
        <v>14.86</v>
      </c>
      <c r="C2586" s="67">
        <v>1.7122515492957744</v>
      </c>
      <c r="D2586" s="84">
        <v>0.68550638297872346</v>
      </c>
      <c r="E2586" s="67">
        <v>20.971178035714285</v>
      </c>
    </row>
    <row r="2587" spans="1:5" ht="15" x14ac:dyDescent="0.2">
      <c r="A2587" s="48">
        <v>2586</v>
      </c>
      <c r="B2587" s="67">
        <v>13.88</v>
      </c>
      <c r="C2587" s="67">
        <v>0.45541219999999999</v>
      </c>
      <c r="D2587" s="84">
        <v>7.3894736842105277E-2</v>
      </c>
      <c r="E2587" s="67">
        <v>3.2750383636363645</v>
      </c>
    </row>
    <row r="2588" spans="1:5" ht="15" x14ac:dyDescent="0.2">
      <c r="A2588" s="48">
        <v>2587</v>
      </c>
      <c r="B2588" s="67">
        <v>13.85</v>
      </c>
      <c r="C2588" s="67">
        <v>3.5197938144329893E-2</v>
      </c>
      <c r="D2588" s="83">
        <v>0</v>
      </c>
      <c r="E2588" s="68">
        <v>0</v>
      </c>
    </row>
    <row r="2589" spans="1:5" ht="15" x14ac:dyDescent="0.2">
      <c r="A2589" s="48">
        <v>2588</v>
      </c>
      <c r="B2589" s="67">
        <v>12.09</v>
      </c>
      <c r="C2589" s="68">
        <v>0</v>
      </c>
      <c r="D2589" s="83">
        <v>0</v>
      </c>
      <c r="E2589" s="68">
        <v>0</v>
      </c>
    </row>
    <row r="2590" spans="1:5" ht="15" x14ac:dyDescent="0.2">
      <c r="A2590" s="48">
        <v>2589</v>
      </c>
      <c r="B2590" s="67">
        <v>11.98</v>
      </c>
      <c r="C2590" s="68">
        <v>0</v>
      </c>
      <c r="D2590" s="83">
        <v>0</v>
      </c>
      <c r="E2590" s="68">
        <v>0</v>
      </c>
    </row>
    <row r="2591" spans="1:5" ht="15" x14ac:dyDescent="0.2">
      <c r="A2591" s="48">
        <v>2590</v>
      </c>
      <c r="B2591" s="67">
        <v>11.79</v>
      </c>
      <c r="C2591" s="68">
        <v>0</v>
      </c>
      <c r="D2591" s="83">
        <v>0</v>
      </c>
      <c r="E2591" s="68">
        <v>0</v>
      </c>
    </row>
    <row r="2592" spans="1:5" ht="15" x14ac:dyDescent="0.2">
      <c r="A2592" s="48">
        <v>2591</v>
      </c>
      <c r="B2592" s="67">
        <v>11.78</v>
      </c>
      <c r="C2592" s="68">
        <v>0</v>
      </c>
      <c r="D2592" s="83">
        <v>0</v>
      </c>
      <c r="E2592" s="68">
        <v>0</v>
      </c>
    </row>
    <row r="2593" spans="1:5" ht="15" x14ac:dyDescent="0.2">
      <c r="A2593" s="48">
        <v>2592</v>
      </c>
      <c r="B2593" s="67">
        <v>12.27</v>
      </c>
      <c r="C2593" s="68">
        <v>0</v>
      </c>
      <c r="D2593" s="83">
        <v>0</v>
      </c>
      <c r="E2593" s="68">
        <v>0</v>
      </c>
    </row>
    <row r="2594" spans="1:5" ht="15" x14ac:dyDescent="0.2">
      <c r="A2594" s="48">
        <v>2593</v>
      </c>
      <c r="B2594" s="67">
        <v>10.97</v>
      </c>
      <c r="C2594" s="68">
        <v>0</v>
      </c>
      <c r="D2594" s="83">
        <v>0</v>
      </c>
      <c r="E2594" s="68">
        <v>0</v>
      </c>
    </row>
    <row r="2595" spans="1:5" ht="15" x14ac:dyDescent="0.2">
      <c r="A2595" s="48">
        <v>2594</v>
      </c>
      <c r="B2595" s="70">
        <v>9.1</v>
      </c>
      <c r="C2595" s="68">
        <v>0</v>
      </c>
      <c r="D2595" s="83">
        <v>0</v>
      </c>
      <c r="E2595" s="68">
        <v>0</v>
      </c>
    </row>
    <row r="2596" spans="1:5" ht="15" x14ac:dyDescent="0.2">
      <c r="A2596" s="48">
        <v>2595</v>
      </c>
      <c r="B2596" s="70">
        <v>11.42</v>
      </c>
      <c r="C2596" s="68">
        <v>0</v>
      </c>
      <c r="D2596" s="83">
        <v>0</v>
      </c>
      <c r="E2596" s="68">
        <v>0</v>
      </c>
    </row>
    <row r="2597" spans="1:5" ht="15" x14ac:dyDescent="0.2">
      <c r="A2597" s="48">
        <v>2596</v>
      </c>
      <c r="B2597" s="70">
        <v>10.78</v>
      </c>
      <c r="C2597" s="68">
        <v>0</v>
      </c>
      <c r="D2597" s="83">
        <v>0</v>
      </c>
      <c r="E2597" s="68">
        <v>0</v>
      </c>
    </row>
    <row r="2598" spans="1:5" ht="15" x14ac:dyDescent="0.2">
      <c r="A2598" s="48">
        <v>2597</v>
      </c>
      <c r="B2598" s="70">
        <v>8.9600000000000009</v>
      </c>
      <c r="C2598" s="68">
        <v>0</v>
      </c>
      <c r="D2598" s="83">
        <v>0</v>
      </c>
      <c r="E2598" s="68">
        <v>0</v>
      </c>
    </row>
    <row r="2599" spans="1:5" ht="15" x14ac:dyDescent="0.2">
      <c r="A2599" s="48">
        <v>2598</v>
      </c>
      <c r="B2599" s="70">
        <v>7.17</v>
      </c>
      <c r="C2599" s="67">
        <v>1.7500000000000002E-2</v>
      </c>
      <c r="D2599" s="83">
        <v>0</v>
      </c>
      <c r="E2599" s="69">
        <v>0.20897214285714288</v>
      </c>
    </row>
    <row r="2600" spans="1:5" ht="15" x14ac:dyDescent="0.2">
      <c r="A2600" s="48">
        <v>2599</v>
      </c>
      <c r="B2600" s="70">
        <v>5.88</v>
      </c>
      <c r="C2600" s="67">
        <v>0.37340954022988498</v>
      </c>
      <c r="D2600" s="84">
        <v>2.8971428571428572E-2</v>
      </c>
      <c r="E2600" s="67">
        <v>8.0675501785714285</v>
      </c>
    </row>
    <row r="2601" spans="1:5" ht="15" x14ac:dyDescent="0.2">
      <c r="A2601" s="48">
        <v>2600</v>
      </c>
      <c r="B2601" s="70">
        <v>3.67</v>
      </c>
      <c r="C2601" s="67">
        <v>1.7866851396648047</v>
      </c>
      <c r="D2601" s="84">
        <v>0.34431428571428574</v>
      </c>
      <c r="E2601" s="67">
        <v>26.42724446428571</v>
      </c>
    </row>
    <row r="2602" spans="1:5" ht="15" x14ac:dyDescent="0.2">
      <c r="A2602" s="48">
        <v>2601</v>
      </c>
      <c r="B2602" s="70">
        <v>6.38</v>
      </c>
      <c r="C2602" s="67">
        <v>3.4684230083565448</v>
      </c>
      <c r="D2602" s="84">
        <v>1.3414666666666675</v>
      </c>
      <c r="E2602" s="67">
        <v>38.459507857142853</v>
      </c>
    </row>
    <row r="2603" spans="1:5" ht="15" x14ac:dyDescent="0.2">
      <c r="A2603" s="48">
        <v>2602</v>
      </c>
      <c r="B2603" s="70">
        <v>4.3499999999999996</v>
      </c>
      <c r="C2603" s="67">
        <v>4.84851113888889</v>
      </c>
      <c r="D2603" s="84">
        <v>2.7260072727272728</v>
      </c>
      <c r="E2603" s="67">
        <v>44.371247142857136</v>
      </c>
    </row>
    <row r="2604" spans="1:5" ht="15" x14ac:dyDescent="0.2">
      <c r="A2604" s="48">
        <v>2603</v>
      </c>
      <c r="B2604" s="70">
        <v>7.22</v>
      </c>
      <c r="C2604" s="67">
        <v>5.5659580501392796</v>
      </c>
      <c r="D2604" s="84">
        <v>3.371764285714284</v>
      </c>
      <c r="E2604" s="67">
        <v>47.937899464285714</v>
      </c>
    </row>
    <row r="2605" spans="1:5" ht="15" x14ac:dyDescent="0.2">
      <c r="A2605" s="48">
        <v>2604</v>
      </c>
      <c r="B2605" s="70">
        <v>9.74</v>
      </c>
      <c r="C2605" s="67">
        <v>5.5604566111111096</v>
      </c>
      <c r="D2605" s="84">
        <v>3.6748714285714281</v>
      </c>
      <c r="E2605" s="67">
        <v>48.008893035714273</v>
      </c>
    </row>
    <row r="2606" spans="1:5" ht="15" x14ac:dyDescent="0.2">
      <c r="A2606" s="48">
        <v>2605</v>
      </c>
      <c r="B2606" s="70">
        <v>9.89</v>
      </c>
      <c r="C2606" s="67">
        <v>5.4567020555555583</v>
      </c>
      <c r="D2606" s="84">
        <v>3.6309642857142852</v>
      </c>
      <c r="E2606" s="67">
        <v>47.730091964285705</v>
      </c>
    </row>
    <row r="2607" spans="1:5" ht="15" x14ac:dyDescent="0.2">
      <c r="A2607" s="48">
        <v>2606</v>
      </c>
      <c r="B2607" s="70">
        <v>9.15</v>
      </c>
      <c r="C2607" s="67">
        <v>5.1674466295264612</v>
      </c>
      <c r="D2607" s="84">
        <v>3.3231000000000006</v>
      </c>
      <c r="E2607" s="67">
        <v>45.087336607142866</v>
      </c>
    </row>
    <row r="2608" spans="1:5" ht="15" x14ac:dyDescent="0.2">
      <c r="A2608" s="48">
        <v>2607</v>
      </c>
      <c r="B2608" s="70">
        <v>11.38</v>
      </c>
      <c r="C2608" s="67">
        <v>4.1951484722222245</v>
      </c>
      <c r="D2608" s="84">
        <v>2.5383927272727269</v>
      </c>
      <c r="E2608" s="67">
        <v>43.226276250000012</v>
      </c>
    </row>
    <row r="2609" spans="1:5" ht="15" x14ac:dyDescent="0.2">
      <c r="A2609" s="48">
        <v>2608</v>
      </c>
      <c r="B2609" s="70">
        <v>13.74</v>
      </c>
      <c r="C2609" s="67">
        <v>3.0894752367688039</v>
      </c>
      <c r="D2609" s="84">
        <v>1.5610666666666666</v>
      </c>
      <c r="E2609" s="67">
        <v>37.650419642857145</v>
      </c>
    </row>
    <row r="2610" spans="1:5" ht="15" x14ac:dyDescent="0.2">
      <c r="A2610" s="48">
        <v>2609</v>
      </c>
      <c r="B2610" s="70">
        <v>14.86</v>
      </c>
      <c r="C2610" s="67">
        <v>1.7122515492957744</v>
      </c>
      <c r="D2610" s="84">
        <v>0.68550638297872346</v>
      </c>
      <c r="E2610" s="67">
        <v>20.971178035714285</v>
      </c>
    </row>
    <row r="2611" spans="1:5" ht="15" x14ac:dyDescent="0.2">
      <c r="A2611" s="48">
        <v>2610</v>
      </c>
      <c r="B2611" s="70">
        <v>13.88</v>
      </c>
      <c r="C2611" s="67">
        <v>0.45541219999999999</v>
      </c>
      <c r="D2611" s="84">
        <v>7.3894736842105277E-2</v>
      </c>
      <c r="E2611" s="67">
        <v>3.2750383636363645</v>
      </c>
    </row>
    <row r="2612" spans="1:5" ht="15" x14ac:dyDescent="0.2">
      <c r="A2612" s="48">
        <v>2611</v>
      </c>
      <c r="B2612" s="70">
        <v>13.85</v>
      </c>
      <c r="C2612" s="67">
        <v>3.5197938144329893E-2</v>
      </c>
      <c r="D2612" s="83">
        <v>0</v>
      </c>
      <c r="E2612" s="68">
        <v>0</v>
      </c>
    </row>
    <row r="2613" spans="1:5" ht="15" x14ac:dyDescent="0.2">
      <c r="A2613" s="48">
        <v>2612</v>
      </c>
      <c r="B2613" s="70">
        <v>12.09</v>
      </c>
      <c r="C2613" s="68">
        <v>0</v>
      </c>
      <c r="D2613" s="83">
        <v>0</v>
      </c>
      <c r="E2613" s="68">
        <v>0</v>
      </c>
    </row>
    <row r="2614" spans="1:5" ht="15" x14ac:dyDescent="0.2">
      <c r="A2614" s="48">
        <v>2613</v>
      </c>
      <c r="B2614" s="70">
        <v>11.98</v>
      </c>
      <c r="C2614" s="68">
        <v>0</v>
      </c>
      <c r="D2614" s="83">
        <v>0</v>
      </c>
      <c r="E2614" s="68">
        <v>0</v>
      </c>
    </row>
    <row r="2615" spans="1:5" ht="15" x14ac:dyDescent="0.2">
      <c r="A2615" s="48">
        <v>2614</v>
      </c>
      <c r="B2615" s="70">
        <v>11.79</v>
      </c>
      <c r="C2615" s="68">
        <v>0</v>
      </c>
      <c r="D2615" s="83">
        <v>0</v>
      </c>
      <c r="E2615" s="68">
        <v>0</v>
      </c>
    </row>
    <row r="2616" spans="1:5" ht="15" x14ac:dyDescent="0.2">
      <c r="A2616" s="48">
        <v>2615</v>
      </c>
      <c r="B2616" s="70">
        <v>11.78</v>
      </c>
      <c r="C2616" s="68">
        <v>0</v>
      </c>
      <c r="D2616" s="83">
        <v>0</v>
      </c>
      <c r="E2616" s="68">
        <v>0</v>
      </c>
    </row>
    <row r="2617" spans="1:5" ht="15" x14ac:dyDescent="0.2">
      <c r="A2617" s="48">
        <v>2616</v>
      </c>
      <c r="B2617" s="70">
        <v>12.27</v>
      </c>
      <c r="C2617" s="68">
        <v>0</v>
      </c>
      <c r="D2617" s="83">
        <v>0</v>
      </c>
      <c r="E2617" s="68">
        <v>0</v>
      </c>
    </row>
    <row r="2618" spans="1:5" ht="15" x14ac:dyDescent="0.2">
      <c r="A2618" s="48">
        <v>2617</v>
      </c>
      <c r="B2618" s="67">
        <v>10.97</v>
      </c>
      <c r="C2618" s="68">
        <v>0</v>
      </c>
      <c r="D2618" s="83">
        <v>0</v>
      </c>
      <c r="E2618" s="68">
        <v>0</v>
      </c>
    </row>
    <row r="2619" spans="1:5" ht="15" x14ac:dyDescent="0.2">
      <c r="A2619" s="48">
        <v>2618</v>
      </c>
      <c r="B2619" s="70">
        <v>9.1</v>
      </c>
      <c r="C2619" s="68">
        <v>0</v>
      </c>
      <c r="D2619" s="83">
        <v>0</v>
      </c>
      <c r="E2619" s="68">
        <v>0</v>
      </c>
    </row>
    <row r="2620" spans="1:5" ht="15" x14ac:dyDescent="0.2">
      <c r="A2620" s="48">
        <v>2619</v>
      </c>
      <c r="B2620" s="70">
        <v>11.42</v>
      </c>
      <c r="C2620" s="68">
        <v>0</v>
      </c>
      <c r="D2620" s="83">
        <v>0</v>
      </c>
      <c r="E2620" s="68">
        <v>0</v>
      </c>
    </row>
    <row r="2621" spans="1:5" ht="15" x14ac:dyDescent="0.2">
      <c r="A2621" s="48">
        <v>2620</v>
      </c>
      <c r="B2621" s="70">
        <v>10.78</v>
      </c>
      <c r="C2621" s="68">
        <v>0</v>
      </c>
      <c r="D2621" s="83">
        <v>0</v>
      </c>
      <c r="E2621" s="68">
        <v>0</v>
      </c>
    </row>
    <row r="2622" spans="1:5" ht="15" x14ac:dyDescent="0.2">
      <c r="A2622" s="48">
        <v>2621</v>
      </c>
      <c r="B2622" s="70">
        <v>8.9600000000000009</v>
      </c>
      <c r="C2622" s="68">
        <v>0</v>
      </c>
      <c r="D2622" s="83">
        <v>0</v>
      </c>
      <c r="E2622" s="68">
        <v>0</v>
      </c>
    </row>
    <row r="2623" spans="1:5" ht="15" x14ac:dyDescent="0.2">
      <c r="A2623" s="48">
        <v>2622</v>
      </c>
      <c r="B2623" s="70">
        <v>7.17</v>
      </c>
      <c r="C2623" s="67">
        <v>1.7500000000000002E-2</v>
      </c>
      <c r="D2623" s="83">
        <v>0</v>
      </c>
      <c r="E2623" s="69">
        <v>0.20897214285714288</v>
      </c>
    </row>
    <row r="2624" spans="1:5" ht="15" x14ac:dyDescent="0.2">
      <c r="A2624" s="48">
        <v>2623</v>
      </c>
      <c r="B2624" s="70">
        <v>5.88</v>
      </c>
      <c r="C2624" s="67">
        <v>0.37340954022988498</v>
      </c>
      <c r="D2624" s="84">
        <v>2.8971428571428572E-2</v>
      </c>
      <c r="E2624" s="67">
        <v>8.0675501785714285</v>
      </c>
    </row>
    <row r="2625" spans="1:5" ht="15" x14ac:dyDescent="0.2">
      <c r="A2625" s="48">
        <v>2624</v>
      </c>
      <c r="B2625" s="70">
        <v>3.67</v>
      </c>
      <c r="C2625" s="67">
        <v>1.7866851396648047</v>
      </c>
      <c r="D2625" s="84">
        <v>0.34431428571428574</v>
      </c>
      <c r="E2625" s="67">
        <v>26.42724446428571</v>
      </c>
    </row>
    <row r="2626" spans="1:5" ht="15" x14ac:dyDescent="0.2">
      <c r="A2626" s="48">
        <v>2625</v>
      </c>
      <c r="B2626" s="70">
        <v>6.38</v>
      </c>
      <c r="C2626" s="67">
        <v>3.4684230083565448</v>
      </c>
      <c r="D2626" s="84">
        <v>1.3414666666666675</v>
      </c>
      <c r="E2626" s="67">
        <v>38.459507857142853</v>
      </c>
    </row>
    <row r="2627" spans="1:5" ht="15" x14ac:dyDescent="0.2">
      <c r="A2627" s="48">
        <v>2626</v>
      </c>
      <c r="B2627" s="70">
        <v>4.3499999999999996</v>
      </c>
      <c r="C2627" s="67">
        <v>4.84851113888889</v>
      </c>
      <c r="D2627" s="84">
        <v>2.7260072727272728</v>
      </c>
      <c r="E2627" s="67">
        <v>44.371247142857136</v>
      </c>
    </row>
    <row r="2628" spans="1:5" ht="15" x14ac:dyDescent="0.2">
      <c r="A2628" s="48">
        <v>2627</v>
      </c>
      <c r="B2628" s="70">
        <v>7.22</v>
      </c>
      <c r="C2628" s="67">
        <v>5.5659580501392796</v>
      </c>
      <c r="D2628" s="84">
        <v>3.371764285714284</v>
      </c>
      <c r="E2628" s="67">
        <v>47.937899464285714</v>
      </c>
    </row>
    <row r="2629" spans="1:5" ht="15" x14ac:dyDescent="0.2">
      <c r="A2629" s="48">
        <v>2628</v>
      </c>
      <c r="B2629" s="70">
        <v>9.74</v>
      </c>
      <c r="C2629" s="67">
        <v>5.5604566111111096</v>
      </c>
      <c r="D2629" s="84">
        <v>3.6748714285714281</v>
      </c>
      <c r="E2629" s="67">
        <v>48.008893035714273</v>
      </c>
    </row>
    <row r="2630" spans="1:5" ht="15" x14ac:dyDescent="0.2">
      <c r="A2630" s="48">
        <v>2629</v>
      </c>
      <c r="B2630" s="70">
        <v>9.89</v>
      </c>
      <c r="C2630" s="67">
        <v>5.4567020555555583</v>
      </c>
      <c r="D2630" s="84">
        <v>3.6309642857142852</v>
      </c>
      <c r="E2630" s="67">
        <v>47.730091964285705</v>
      </c>
    </row>
    <row r="2631" spans="1:5" ht="15" x14ac:dyDescent="0.2">
      <c r="A2631" s="48">
        <v>2630</v>
      </c>
      <c r="B2631" s="70">
        <v>9.15</v>
      </c>
      <c r="C2631" s="67">
        <v>5.1674466295264612</v>
      </c>
      <c r="D2631" s="84">
        <v>3.3231000000000006</v>
      </c>
      <c r="E2631" s="67">
        <v>45.087336607142866</v>
      </c>
    </row>
    <row r="2632" spans="1:5" ht="15" x14ac:dyDescent="0.2">
      <c r="A2632" s="48">
        <v>2631</v>
      </c>
      <c r="B2632" s="70">
        <v>11.38</v>
      </c>
      <c r="C2632" s="67">
        <v>4.1951484722222245</v>
      </c>
      <c r="D2632" s="84">
        <v>2.5383927272727269</v>
      </c>
      <c r="E2632" s="67">
        <v>43.226276250000012</v>
      </c>
    </row>
    <row r="2633" spans="1:5" ht="15" x14ac:dyDescent="0.2">
      <c r="A2633" s="48">
        <v>2632</v>
      </c>
      <c r="B2633" s="70">
        <v>13.74</v>
      </c>
      <c r="C2633" s="67">
        <v>3.0894752367688039</v>
      </c>
      <c r="D2633" s="84">
        <v>1.5610666666666666</v>
      </c>
      <c r="E2633" s="67">
        <v>37.650419642857145</v>
      </c>
    </row>
    <row r="2634" spans="1:5" ht="15" x14ac:dyDescent="0.2">
      <c r="A2634" s="48">
        <v>2633</v>
      </c>
      <c r="B2634" s="70">
        <v>14.86</v>
      </c>
      <c r="C2634" s="67">
        <v>1.7122515492957744</v>
      </c>
      <c r="D2634" s="84">
        <v>0.68550638297872346</v>
      </c>
      <c r="E2634" s="67">
        <v>20.971178035714285</v>
      </c>
    </row>
    <row r="2635" spans="1:5" ht="15" x14ac:dyDescent="0.2">
      <c r="A2635" s="48">
        <v>2634</v>
      </c>
      <c r="B2635" s="70">
        <v>13.88</v>
      </c>
      <c r="C2635" s="67">
        <v>0.45541219999999999</v>
      </c>
      <c r="D2635" s="84">
        <v>7.3894736842105277E-2</v>
      </c>
      <c r="E2635" s="67">
        <v>3.2750383636363645</v>
      </c>
    </row>
    <row r="2636" spans="1:5" ht="15" x14ac:dyDescent="0.2">
      <c r="A2636" s="48">
        <v>2635</v>
      </c>
      <c r="B2636" s="70">
        <v>13.85</v>
      </c>
      <c r="C2636" s="67">
        <v>3.5197938144329893E-2</v>
      </c>
      <c r="D2636" s="83">
        <v>0</v>
      </c>
      <c r="E2636" s="68">
        <v>0</v>
      </c>
    </row>
    <row r="2637" spans="1:5" ht="15" x14ac:dyDescent="0.2">
      <c r="A2637" s="48">
        <v>2636</v>
      </c>
      <c r="B2637" s="70">
        <v>12.09</v>
      </c>
      <c r="C2637" s="68">
        <v>0</v>
      </c>
      <c r="D2637" s="83">
        <v>0</v>
      </c>
      <c r="E2637" s="68">
        <v>0</v>
      </c>
    </row>
    <row r="2638" spans="1:5" ht="15" x14ac:dyDescent="0.2">
      <c r="A2638" s="48">
        <v>2637</v>
      </c>
      <c r="B2638" s="70">
        <v>11.98</v>
      </c>
      <c r="C2638" s="68">
        <v>0</v>
      </c>
      <c r="D2638" s="83">
        <v>0</v>
      </c>
      <c r="E2638" s="68">
        <v>0</v>
      </c>
    </row>
    <row r="2639" spans="1:5" ht="15" x14ac:dyDescent="0.2">
      <c r="A2639" s="48">
        <v>2638</v>
      </c>
      <c r="B2639" s="70">
        <v>11.79</v>
      </c>
      <c r="C2639" s="68">
        <v>0</v>
      </c>
      <c r="D2639" s="83">
        <v>0</v>
      </c>
      <c r="E2639" s="68">
        <v>0</v>
      </c>
    </row>
    <row r="2640" spans="1:5" ht="15" x14ac:dyDescent="0.2">
      <c r="A2640" s="48">
        <v>2639</v>
      </c>
      <c r="B2640" s="70">
        <v>11.78</v>
      </c>
      <c r="C2640" s="68">
        <v>0</v>
      </c>
      <c r="D2640" s="83">
        <v>0</v>
      </c>
      <c r="E2640" s="68">
        <v>0</v>
      </c>
    </row>
    <row r="2641" spans="1:5" ht="15" x14ac:dyDescent="0.2">
      <c r="A2641" s="48">
        <v>2640</v>
      </c>
      <c r="B2641" s="70">
        <v>12.27</v>
      </c>
      <c r="C2641" s="68">
        <v>0</v>
      </c>
      <c r="D2641" s="83">
        <v>0</v>
      </c>
      <c r="E2641" s="68">
        <v>0</v>
      </c>
    </row>
    <row r="2642" spans="1:5" ht="15" x14ac:dyDescent="0.2">
      <c r="A2642" s="48">
        <v>2641</v>
      </c>
      <c r="B2642" s="67">
        <v>10.97</v>
      </c>
      <c r="C2642" s="68">
        <v>0</v>
      </c>
      <c r="D2642" s="83">
        <v>0</v>
      </c>
      <c r="E2642" s="68">
        <v>0</v>
      </c>
    </row>
    <row r="2643" spans="1:5" ht="15" x14ac:dyDescent="0.2">
      <c r="A2643" s="48">
        <v>2642</v>
      </c>
      <c r="B2643" s="67">
        <v>9.1</v>
      </c>
      <c r="C2643" s="68">
        <v>0</v>
      </c>
      <c r="D2643" s="83">
        <v>0</v>
      </c>
      <c r="E2643" s="68">
        <v>0</v>
      </c>
    </row>
    <row r="2644" spans="1:5" ht="15" x14ac:dyDescent="0.2">
      <c r="A2644" s="48">
        <v>2643</v>
      </c>
      <c r="B2644" s="67">
        <v>11.42</v>
      </c>
      <c r="C2644" s="68">
        <v>0</v>
      </c>
      <c r="D2644" s="83">
        <v>0</v>
      </c>
      <c r="E2644" s="68">
        <v>0</v>
      </c>
    </row>
    <row r="2645" spans="1:5" ht="15" x14ac:dyDescent="0.2">
      <c r="A2645" s="48">
        <v>2644</v>
      </c>
      <c r="B2645" s="67">
        <v>10.78</v>
      </c>
      <c r="C2645" s="68">
        <v>0</v>
      </c>
      <c r="D2645" s="83">
        <v>0</v>
      </c>
      <c r="E2645" s="68">
        <v>0</v>
      </c>
    </row>
    <row r="2646" spans="1:5" ht="15" x14ac:dyDescent="0.2">
      <c r="A2646" s="48">
        <v>2645</v>
      </c>
      <c r="B2646" s="67">
        <v>8.9600000000000009</v>
      </c>
      <c r="C2646" s="68">
        <v>0</v>
      </c>
      <c r="D2646" s="83">
        <v>0</v>
      </c>
      <c r="E2646" s="68">
        <v>0</v>
      </c>
    </row>
    <row r="2647" spans="1:5" ht="15" x14ac:dyDescent="0.2">
      <c r="A2647" s="48">
        <v>2646</v>
      </c>
      <c r="B2647" s="67">
        <v>7.17</v>
      </c>
      <c r="C2647" s="67">
        <v>1.7500000000000002E-2</v>
      </c>
      <c r="D2647" s="83">
        <v>0</v>
      </c>
      <c r="E2647" s="69">
        <v>0.20897214285714288</v>
      </c>
    </row>
    <row r="2648" spans="1:5" ht="15" x14ac:dyDescent="0.2">
      <c r="A2648" s="48">
        <v>2647</v>
      </c>
      <c r="B2648" s="67">
        <v>5.88</v>
      </c>
      <c r="C2648" s="67">
        <v>0.37340954022988498</v>
      </c>
      <c r="D2648" s="84">
        <v>2.8971428571428572E-2</v>
      </c>
      <c r="E2648" s="67">
        <v>8.0675501785714285</v>
      </c>
    </row>
    <row r="2649" spans="1:5" ht="15" x14ac:dyDescent="0.2">
      <c r="A2649" s="48">
        <v>2648</v>
      </c>
      <c r="B2649" s="67">
        <v>3.67</v>
      </c>
      <c r="C2649" s="67">
        <v>1.7866851396648047</v>
      </c>
      <c r="D2649" s="84">
        <v>0.34431428571428574</v>
      </c>
      <c r="E2649" s="67">
        <v>26.42724446428571</v>
      </c>
    </row>
    <row r="2650" spans="1:5" ht="15" x14ac:dyDescent="0.2">
      <c r="A2650" s="48">
        <v>2649</v>
      </c>
      <c r="B2650" s="67">
        <v>6.38</v>
      </c>
      <c r="C2650" s="67">
        <v>3.4684230083565448</v>
      </c>
      <c r="D2650" s="84">
        <v>1.3414666666666675</v>
      </c>
      <c r="E2650" s="67">
        <v>38.459507857142853</v>
      </c>
    </row>
    <row r="2651" spans="1:5" ht="15" x14ac:dyDescent="0.2">
      <c r="A2651" s="48">
        <v>2650</v>
      </c>
      <c r="B2651" s="67">
        <v>4.3499999999999996</v>
      </c>
      <c r="C2651" s="67">
        <v>4.84851113888889</v>
      </c>
      <c r="D2651" s="84">
        <v>2.7260072727272728</v>
      </c>
      <c r="E2651" s="67">
        <v>44.371247142857136</v>
      </c>
    </row>
    <row r="2652" spans="1:5" ht="15" x14ac:dyDescent="0.2">
      <c r="A2652" s="48">
        <v>2651</v>
      </c>
      <c r="B2652" s="67">
        <v>7.22</v>
      </c>
      <c r="C2652" s="67">
        <v>5.5659580501392796</v>
      </c>
      <c r="D2652" s="84">
        <v>3.371764285714284</v>
      </c>
      <c r="E2652" s="67">
        <v>47.937899464285714</v>
      </c>
    </row>
    <row r="2653" spans="1:5" ht="15" x14ac:dyDescent="0.2">
      <c r="A2653" s="48">
        <v>2652</v>
      </c>
      <c r="B2653" s="67">
        <v>9.74</v>
      </c>
      <c r="C2653" s="67">
        <v>5.5604566111111096</v>
      </c>
      <c r="D2653" s="84">
        <v>3.6748714285714281</v>
      </c>
      <c r="E2653" s="67">
        <v>48.008893035714273</v>
      </c>
    </row>
    <row r="2654" spans="1:5" ht="15" x14ac:dyDescent="0.2">
      <c r="A2654" s="48">
        <v>2653</v>
      </c>
      <c r="B2654" s="67">
        <v>9.89</v>
      </c>
      <c r="C2654" s="67">
        <v>5.4567020555555583</v>
      </c>
      <c r="D2654" s="84">
        <v>3.6309642857142852</v>
      </c>
      <c r="E2654" s="67">
        <v>47.730091964285705</v>
      </c>
    </row>
    <row r="2655" spans="1:5" ht="15" x14ac:dyDescent="0.2">
      <c r="A2655" s="48">
        <v>2654</v>
      </c>
      <c r="B2655" s="67">
        <v>9.15</v>
      </c>
      <c r="C2655" s="67">
        <v>5.1674466295264612</v>
      </c>
      <c r="D2655" s="84">
        <v>3.3231000000000006</v>
      </c>
      <c r="E2655" s="67">
        <v>45.087336607142866</v>
      </c>
    </row>
    <row r="2656" spans="1:5" ht="15" x14ac:dyDescent="0.2">
      <c r="A2656" s="48">
        <v>2655</v>
      </c>
      <c r="B2656" s="67">
        <v>11.38</v>
      </c>
      <c r="C2656" s="67">
        <v>4.1951484722222245</v>
      </c>
      <c r="D2656" s="84">
        <v>2.5383927272727269</v>
      </c>
      <c r="E2656" s="67">
        <v>43.226276250000012</v>
      </c>
    </row>
    <row r="2657" spans="1:5" ht="15" x14ac:dyDescent="0.2">
      <c r="A2657" s="48">
        <v>2656</v>
      </c>
      <c r="B2657" s="67">
        <v>13.74</v>
      </c>
      <c r="C2657" s="67">
        <v>3.0894752367688039</v>
      </c>
      <c r="D2657" s="84">
        <v>1.5610666666666666</v>
      </c>
      <c r="E2657" s="67">
        <v>37.650419642857145</v>
      </c>
    </row>
    <row r="2658" spans="1:5" ht="15" x14ac:dyDescent="0.2">
      <c r="A2658" s="48">
        <v>2657</v>
      </c>
      <c r="B2658" s="67">
        <v>14.86</v>
      </c>
      <c r="C2658" s="67">
        <v>1.7122515492957744</v>
      </c>
      <c r="D2658" s="84">
        <v>0.68550638297872346</v>
      </c>
      <c r="E2658" s="67">
        <v>20.971178035714285</v>
      </c>
    </row>
    <row r="2659" spans="1:5" ht="15" x14ac:dyDescent="0.2">
      <c r="A2659" s="48">
        <v>2658</v>
      </c>
      <c r="B2659" s="67">
        <v>13.88</v>
      </c>
      <c r="C2659" s="67">
        <v>0.45541219999999999</v>
      </c>
      <c r="D2659" s="84">
        <v>7.3894736842105277E-2</v>
      </c>
      <c r="E2659" s="67">
        <v>3.2750383636363645</v>
      </c>
    </row>
    <row r="2660" spans="1:5" ht="15" x14ac:dyDescent="0.2">
      <c r="A2660" s="48">
        <v>2659</v>
      </c>
      <c r="B2660" s="67">
        <v>13.85</v>
      </c>
      <c r="C2660" s="67">
        <v>3.5197938144329893E-2</v>
      </c>
      <c r="D2660" s="83">
        <v>0</v>
      </c>
      <c r="E2660" s="68">
        <v>0</v>
      </c>
    </row>
    <row r="2661" spans="1:5" ht="15" x14ac:dyDescent="0.2">
      <c r="A2661" s="48">
        <v>2660</v>
      </c>
      <c r="B2661" s="67">
        <v>12.09</v>
      </c>
      <c r="C2661" s="68">
        <v>0</v>
      </c>
      <c r="D2661" s="83">
        <v>0</v>
      </c>
      <c r="E2661" s="68">
        <v>0</v>
      </c>
    </row>
    <row r="2662" spans="1:5" ht="15" x14ac:dyDescent="0.2">
      <c r="A2662" s="48">
        <v>2661</v>
      </c>
      <c r="B2662" s="67">
        <v>11.98</v>
      </c>
      <c r="C2662" s="68">
        <v>0</v>
      </c>
      <c r="D2662" s="83">
        <v>0</v>
      </c>
      <c r="E2662" s="68">
        <v>0</v>
      </c>
    </row>
    <row r="2663" spans="1:5" ht="15" x14ac:dyDescent="0.2">
      <c r="A2663" s="48">
        <v>2662</v>
      </c>
      <c r="B2663" s="67">
        <v>11.79</v>
      </c>
      <c r="C2663" s="68">
        <v>0</v>
      </c>
      <c r="D2663" s="83">
        <v>0</v>
      </c>
      <c r="E2663" s="68">
        <v>0</v>
      </c>
    </row>
    <row r="2664" spans="1:5" ht="15" x14ac:dyDescent="0.2">
      <c r="A2664" s="48">
        <v>2663</v>
      </c>
      <c r="B2664" s="67">
        <v>11.78</v>
      </c>
      <c r="C2664" s="68">
        <v>0</v>
      </c>
      <c r="D2664" s="83">
        <v>0</v>
      </c>
      <c r="E2664" s="68">
        <v>0</v>
      </c>
    </row>
    <row r="2665" spans="1:5" ht="15" x14ac:dyDescent="0.2">
      <c r="A2665" s="48">
        <v>2664</v>
      </c>
      <c r="B2665" s="67">
        <v>12.27</v>
      </c>
      <c r="C2665" s="68">
        <v>0</v>
      </c>
      <c r="D2665" s="83">
        <v>0</v>
      </c>
      <c r="E2665" s="68">
        <v>0</v>
      </c>
    </row>
    <row r="2666" spans="1:5" ht="15" x14ac:dyDescent="0.2">
      <c r="A2666" s="48">
        <v>2665</v>
      </c>
      <c r="B2666" s="67">
        <v>10.97</v>
      </c>
      <c r="C2666" s="68">
        <v>0</v>
      </c>
      <c r="D2666" s="83">
        <v>0</v>
      </c>
      <c r="E2666" s="68">
        <v>0</v>
      </c>
    </row>
    <row r="2667" spans="1:5" ht="15" x14ac:dyDescent="0.2">
      <c r="A2667" s="48">
        <v>2666</v>
      </c>
      <c r="B2667" s="67">
        <v>9.1</v>
      </c>
      <c r="C2667" s="68">
        <v>0</v>
      </c>
      <c r="D2667" s="83">
        <v>0</v>
      </c>
      <c r="E2667" s="68">
        <v>0</v>
      </c>
    </row>
    <row r="2668" spans="1:5" ht="15" x14ac:dyDescent="0.2">
      <c r="A2668" s="48">
        <v>2667</v>
      </c>
      <c r="B2668" s="67">
        <v>11.42</v>
      </c>
      <c r="C2668" s="68">
        <v>0</v>
      </c>
      <c r="D2668" s="83">
        <v>0</v>
      </c>
      <c r="E2668" s="68">
        <v>0</v>
      </c>
    </row>
    <row r="2669" spans="1:5" ht="15" x14ac:dyDescent="0.2">
      <c r="A2669" s="48">
        <v>2668</v>
      </c>
      <c r="B2669" s="67">
        <v>10.78</v>
      </c>
      <c r="C2669" s="68">
        <v>0</v>
      </c>
      <c r="D2669" s="83">
        <v>0</v>
      </c>
      <c r="E2669" s="68">
        <v>0</v>
      </c>
    </row>
    <row r="2670" spans="1:5" ht="15" x14ac:dyDescent="0.2">
      <c r="A2670" s="48">
        <v>2669</v>
      </c>
      <c r="B2670" s="67">
        <v>8.9600000000000009</v>
      </c>
      <c r="C2670" s="68">
        <v>0</v>
      </c>
      <c r="D2670" s="83">
        <v>0</v>
      </c>
      <c r="E2670" s="68">
        <v>0</v>
      </c>
    </row>
    <row r="2671" spans="1:5" ht="15" x14ac:dyDescent="0.2">
      <c r="A2671" s="48">
        <v>2670</v>
      </c>
      <c r="B2671" s="67">
        <v>7.17</v>
      </c>
      <c r="C2671" s="67">
        <v>1.7500000000000002E-2</v>
      </c>
      <c r="D2671" s="83">
        <v>0</v>
      </c>
      <c r="E2671" s="69">
        <v>0.20897214285714288</v>
      </c>
    </row>
    <row r="2672" spans="1:5" ht="15" x14ac:dyDescent="0.2">
      <c r="A2672" s="48">
        <v>2671</v>
      </c>
      <c r="B2672" s="67">
        <v>5.88</v>
      </c>
      <c r="C2672" s="67">
        <v>0.37340954022988498</v>
      </c>
      <c r="D2672" s="84">
        <v>2.8971428571428572E-2</v>
      </c>
      <c r="E2672" s="67">
        <v>8.0675501785714285</v>
      </c>
    </row>
    <row r="2673" spans="1:5" ht="15" x14ac:dyDescent="0.2">
      <c r="A2673" s="48">
        <v>2672</v>
      </c>
      <c r="B2673" s="67">
        <v>3.67</v>
      </c>
      <c r="C2673" s="67">
        <v>1.7866851396648047</v>
      </c>
      <c r="D2673" s="84">
        <v>0.34431428571428574</v>
      </c>
      <c r="E2673" s="67">
        <v>26.42724446428571</v>
      </c>
    </row>
    <row r="2674" spans="1:5" ht="15" x14ac:dyDescent="0.2">
      <c r="A2674" s="48">
        <v>2673</v>
      </c>
      <c r="B2674" s="67">
        <v>6.38</v>
      </c>
      <c r="C2674" s="67">
        <v>3.4684230083565448</v>
      </c>
      <c r="D2674" s="84">
        <v>1.3414666666666675</v>
      </c>
      <c r="E2674" s="67">
        <v>38.459507857142853</v>
      </c>
    </row>
    <row r="2675" spans="1:5" ht="15" x14ac:dyDescent="0.2">
      <c r="A2675" s="48">
        <v>2674</v>
      </c>
      <c r="B2675" s="67">
        <v>4.3499999999999996</v>
      </c>
      <c r="C2675" s="67">
        <v>4.84851113888889</v>
      </c>
      <c r="D2675" s="84">
        <v>2.7260072727272728</v>
      </c>
      <c r="E2675" s="67">
        <v>44.371247142857136</v>
      </c>
    </row>
    <row r="2676" spans="1:5" ht="15" x14ac:dyDescent="0.2">
      <c r="A2676" s="48">
        <v>2675</v>
      </c>
      <c r="B2676" s="67">
        <v>7.22</v>
      </c>
      <c r="C2676" s="67">
        <v>5.5659580501392796</v>
      </c>
      <c r="D2676" s="84">
        <v>3.371764285714284</v>
      </c>
      <c r="E2676" s="67">
        <v>47.937899464285714</v>
      </c>
    </row>
    <row r="2677" spans="1:5" ht="15" x14ac:dyDescent="0.2">
      <c r="A2677" s="48">
        <v>2676</v>
      </c>
      <c r="B2677" s="67">
        <v>9.74</v>
      </c>
      <c r="C2677" s="67">
        <v>5.5604566111111096</v>
      </c>
      <c r="D2677" s="84">
        <v>3.6748714285714281</v>
      </c>
      <c r="E2677" s="67">
        <v>48.008893035714273</v>
      </c>
    </row>
    <row r="2678" spans="1:5" ht="15" x14ac:dyDescent="0.2">
      <c r="A2678" s="48">
        <v>2677</v>
      </c>
      <c r="B2678" s="67">
        <v>9.89</v>
      </c>
      <c r="C2678" s="67">
        <v>5.4567020555555583</v>
      </c>
      <c r="D2678" s="84">
        <v>3.6309642857142852</v>
      </c>
      <c r="E2678" s="67">
        <v>47.730091964285705</v>
      </c>
    </row>
    <row r="2679" spans="1:5" ht="15" x14ac:dyDescent="0.2">
      <c r="A2679" s="48">
        <v>2678</v>
      </c>
      <c r="B2679" s="67">
        <v>9.15</v>
      </c>
      <c r="C2679" s="67">
        <v>5.1674466295264612</v>
      </c>
      <c r="D2679" s="84">
        <v>3.3231000000000006</v>
      </c>
      <c r="E2679" s="67">
        <v>45.087336607142866</v>
      </c>
    </row>
    <row r="2680" spans="1:5" ht="15" x14ac:dyDescent="0.2">
      <c r="A2680" s="48">
        <v>2679</v>
      </c>
      <c r="B2680" s="67">
        <v>11.38</v>
      </c>
      <c r="C2680" s="67">
        <v>4.1951484722222245</v>
      </c>
      <c r="D2680" s="84">
        <v>2.5383927272727269</v>
      </c>
      <c r="E2680" s="67">
        <v>43.226276250000012</v>
      </c>
    </row>
    <row r="2681" spans="1:5" ht="15" x14ac:dyDescent="0.2">
      <c r="A2681" s="48">
        <v>2680</v>
      </c>
      <c r="B2681" s="67">
        <v>13.74</v>
      </c>
      <c r="C2681" s="67">
        <v>3.0894752367688039</v>
      </c>
      <c r="D2681" s="84">
        <v>1.5610666666666666</v>
      </c>
      <c r="E2681" s="67">
        <v>37.650419642857145</v>
      </c>
    </row>
    <row r="2682" spans="1:5" ht="15" x14ac:dyDescent="0.2">
      <c r="A2682" s="48">
        <v>2681</v>
      </c>
      <c r="B2682" s="67">
        <v>14.86</v>
      </c>
      <c r="C2682" s="67">
        <v>1.7122515492957744</v>
      </c>
      <c r="D2682" s="84">
        <v>0.68550638297872346</v>
      </c>
      <c r="E2682" s="67">
        <v>20.971178035714285</v>
      </c>
    </row>
    <row r="2683" spans="1:5" ht="15" x14ac:dyDescent="0.2">
      <c r="A2683" s="48">
        <v>2682</v>
      </c>
      <c r="B2683" s="67">
        <v>13.88</v>
      </c>
      <c r="C2683" s="67">
        <v>0.45541219999999999</v>
      </c>
      <c r="D2683" s="84">
        <v>7.3894736842105277E-2</v>
      </c>
      <c r="E2683" s="67">
        <v>3.2750383636363645</v>
      </c>
    </row>
    <row r="2684" spans="1:5" ht="15" x14ac:dyDescent="0.2">
      <c r="A2684" s="48">
        <v>2683</v>
      </c>
      <c r="B2684" s="67">
        <v>13.85</v>
      </c>
      <c r="C2684" s="67">
        <v>3.5197938144329893E-2</v>
      </c>
      <c r="D2684" s="83">
        <v>0</v>
      </c>
      <c r="E2684" s="68">
        <v>0</v>
      </c>
    </row>
    <row r="2685" spans="1:5" ht="15" x14ac:dyDescent="0.2">
      <c r="A2685" s="48">
        <v>2684</v>
      </c>
      <c r="B2685" s="67">
        <v>12.09</v>
      </c>
      <c r="C2685" s="68">
        <v>0</v>
      </c>
      <c r="D2685" s="83">
        <v>0</v>
      </c>
      <c r="E2685" s="68">
        <v>0</v>
      </c>
    </row>
    <row r="2686" spans="1:5" ht="15" x14ac:dyDescent="0.2">
      <c r="A2686" s="48">
        <v>2685</v>
      </c>
      <c r="B2686" s="67">
        <v>11.98</v>
      </c>
      <c r="C2686" s="68">
        <v>0</v>
      </c>
      <c r="D2686" s="83">
        <v>0</v>
      </c>
      <c r="E2686" s="68">
        <v>0</v>
      </c>
    </row>
    <row r="2687" spans="1:5" ht="15" x14ac:dyDescent="0.2">
      <c r="A2687" s="48">
        <v>2686</v>
      </c>
      <c r="B2687" s="67">
        <v>11.79</v>
      </c>
      <c r="C2687" s="68">
        <v>0</v>
      </c>
      <c r="D2687" s="83">
        <v>0</v>
      </c>
      <c r="E2687" s="68">
        <v>0</v>
      </c>
    </row>
    <row r="2688" spans="1:5" ht="15" x14ac:dyDescent="0.2">
      <c r="A2688" s="48">
        <v>2687</v>
      </c>
      <c r="B2688" s="67">
        <v>11.78</v>
      </c>
      <c r="C2688" s="68">
        <v>0</v>
      </c>
      <c r="D2688" s="83">
        <v>0</v>
      </c>
      <c r="E2688" s="68">
        <v>0</v>
      </c>
    </row>
    <row r="2689" spans="1:5" ht="15" x14ac:dyDescent="0.2">
      <c r="A2689" s="48">
        <v>2688</v>
      </c>
      <c r="B2689" s="67">
        <v>12.27</v>
      </c>
      <c r="C2689" s="68">
        <v>0</v>
      </c>
      <c r="D2689" s="83">
        <v>0</v>
      </c>
      <c r="E2689" s="68">
        <v>0</v>
      </c>
    </row>
    <row r="2690" spans="1:5" ht="15" x14ac:dyDescent="0.2">
      <c r="A2690" s="48">
        <v>2689</v>
      </c>
      <c r="B2690" s="67">
        <v>10.97</v>
      </c>
      <c r="C2690" s="68">
        <v>0</v>
      </c>
      <c r="D2690" s="83">
        <v>0</v>
      </c>
      <c r="E2690" s="68">
        <v>0</v>
      </c>
    </row>
    <row r="2691" spans="1:5" ht="15" x14ac:dyDescent="0.2">
      <c r="A2691" s="48">
        <v>2690</v>
      </c>
      <c r="B2691" s="67">
        <v>9.1</v>
      </c>
      <c r="C2691" s="68">
        <v>0</v>
      </c>
      <c r="D2691" s="83">
        <v>0</v>
      </c>
      <c r="E2691" s="68">
        <v>0</v>
      </c>
    </row>
    <row r="2692" spans="1:5" ht="15" x14ac:dyDescent="0.2">
      <c r="A2692" s="48">
        <v>2691</v>
      </c>
      <c r="B2692" s="67">
        <v>11.42</v>
      </c>
      <c r="C2692" s="68">
        <v>0</v>
      </c>
      <c r="D2692" s="83">
        <v>0</v>
      </c>
      <c r="E2692" s="68">
        <v>0</v>
      </c>
    </row>
    <row r="2693" spans="1:5" ht="15" x14ac:dyDescent="0.2">
      <c r="A2693" s="48">
        <v>2692</v>
      </c>
      <c r="B2693" s="67">
        <v>10.78</v>
      </c>
      <c r="C2693" s="68">
        <v>0</v>
      </c>
      <c r="D2693" s="83">
        <v>0</v>
      </c>
      <c r="E2693" s="68">
        <v>0</v>
      </c>
    </row>
    <row r="2694" spans="1:5" ht="15" x14ac:dyDescent="0.2">
      <c r="A2694" s="48">
        <v>2693</v>
      </c>
      <c r="B2694" s="67">
        <v>8.9600000000000009</v>
      </c>
      <c r="C2694" s="68">
        <v>0</v>
      </c>
      <c r="D2694" s="83">
        <v>0</v>
      </c>
      <c r="E2694" s="68">
        <v>0</v>
      </c>
    </row>
    <row r="2695" spans="1:5" ht="15" x14ac:dyDescent="0.2">
      <c r="A2695" s="48">
        <v>2694</v>
      </c>
      <c r="B2695" s="67">
        <v>7.17</v>
      </c>
      <c r="C2695" s="67">
        <v>1.7500000000000002E-2</v>
      </c>
      <c r="D2695" s="83">
        <v>0</v>
      </c>
      <c r="E2695" s="69">
        <v>0.20897214285714288</v>
      </c>
    </row>
    <row r="2696" spans="1:5" ht="15" x14ac:dyDescent="0.2">
      <c r="A2696" s="48">
        <v>2695</v>
      </c>
      <c r="B2696" s="67">
        <v>5.88</v>
      </c>
      <c r="C2696" s="67">
        <v>0.37340954022988498</v>
      </c>
      <c r="D2696" s="84">
        <v>2.8971428571428572E-2</v>
      </c>
      <c r="E2696" s="67">
        <v>8.0675501785714285</v>
      </c>
    </row>
    <row r="2697" spans="1:5" ht="15" x14ac:dyDescent="0.2">
      <c r="A2697" s="48">
        <v>2696</v>
      </c>
      <c r="B2697" s="67">
        <v>3.67</v>
      </c>
      <c r="C2697" s="67">
        <v>1.7866851396648047</v>
      </c>
      <c r="D2697" s="84">
        <v>0.34431428571428574</v>
      </c>
      <c r="E2697" s="67">
        <v>26.42724446428571</v>
      </c>
    </row>
    <row r="2698" spans="1:5" ht="15" x14ac:dyDescent="0.2">
      <c r="A2698" s="48">
        <v>2697</v>
      </c>
      <c r="B2698" s="67">
        <v>6.38</v>
      </c>
      <c r="C2698" s="67">
        <v>3.4684230083565448</v>
      </c>
      <c r="D2698" s="84">
        <v>1.3414666666666675</v>
      </c>
      <c r="E2698" s="67">
        <v>38.459507857142853</v>
      </c>
    </row>
    <row r="2699" spans="1:5" ht="15" x14ac:dyDescent="0.2">
      <c r="A2699" s="48">
        <v>2698</v>
      </c>
      <c r="B2699" s="67">
        <v>4.3499999999999996</v>
      </c>
      <c r="C2699" s="67">
        <v>4.84851113888889</v>
      </c>
      <c r="D2699" s="84">
        <v>2.7260072727272728</v>
      </c>
      <c r="E2699" s="67">
        <v>44.371247142857136</v>
      </c>
    </row>
    <row r="2700" spans="1:5" ht="15" x14ac:dyDescent="0.2">
      <c r="A2700" s="48">
        <v>2699</v>
      </c>
      <c r="B2700" s="67">
        <v>7.22</v>
      </c>
      <c r="C2700" s="67">
        <v>5.5659580501392796</v>
      </c>
      <c r="D2700" s="84">
        <v>3.371764285714284</v>
      </c>
      <c r="E2700" s="67">
        <v>47.937899464285714</v>
      </c>
    </row>
    <row r="2701" spans="1:5" ht="15" x14ac:dyDescent="0.2">
      <c r="A2701" s="48">
        <v>2700</v>
      </c>
      <c r="B2701" s="67">
        <v>9.74</v>
      </c>
      <c r="C2701" s="67">
        <v>5.5604566111111096</v>
      </c>
      <c r="D2701" s="84">
        <v>3.6748714285714281</v>
      </c>
      <c r="E2701" s="67">
        <v>48.008893035714273</v>
      </c>
    </row>
    <row r="2702" spans="1:5" ht="15" x14ac:dyDescent="0.2">
      <c r="A2702" s="48">
        <v>2701</v>
      </c>
      <c r="B2702" s="67">
        <v>9.89</v>
      </c>
      <c r="C2702" s="67">
        <v>5.4567020555555583</v>
      </c>
      <c r="D2702" s="84">
        <v>3.6309642857142852</v>
      </c>
      <c r="E2702" s="67">
        <v>47.730091964285705</v>
      </c>
    </row>
    <row r="2703" spans="1:5" ht="15" x14ac:dyDescent="0.2">
      <c r="A2703" s="48">
        <v>2702</v>
      </c>
      <c r="B2703" s="67">
        <v>9.15</v>
      </c>
      <c r="C2703" s="67">
        <v>5.1674466295264612</v>
      </c>
      <c r="D2703" s="84">
        <v>3.3231000000000006</v>
      </c>
      <c r="E2703" s="67">
        <v>45.087336607142866</v>
      </c>
    </row>
    <row r="2704" spans="1:5" ht="15" x14ac:dyDescent="0.2">
      <c r="A2704" s="48">
        <v>2703</v>
      </c>
      <c r="B2704" s="67">
        <v>11.38</v>
      </c>
      <c r="C2704" s="67">
        <v>4.1951484722222245</v>
      </c>
      <c r="D2704" s="84">
        <v>2.5383927272727269</v>
      </c>
      <c r="E2704" s="67">
        <v>43.226276250000012</v>
      </c>
    </row>
    <row r="2705" spans="1:5" ht="15" x14ac:dyDescent="0.2">
      <c r="A2705" s="48">
        <v>2704</v>
      </c>
      <c r="B2705" s="67">
        <v>13.74</v>
      </c>
      <c r="C2705" s="67">
        <v>3.0894752367688039</v>
      </c>
      <c r="D2705" s="84">
        <v>1.5610666666666666</v>
      </c>
      <c r="E2705" s="67">
        <v>37.650419642857145</v>
      </c>
    </row>
    <row r="2706" spans="1:5" ht="15" x14ac:dyDescent="0.2">
      <c r="A2706" s="48">
        <v>2705</v>
      </c>
      <c r="B2706" s="67">
        <v>14.86</v>
      </c>
      <c r="C2706" s="67">
        <v>1.7122515492957744</v>
      </c>
      <c r="D2706" s="84">
        <v>0.68550638297872346</v>
      </c>
      <c r="E2706" s="67">
        <v>20.971178035714285</v>
      </c>
    </row>
    <row r="2707" spans="1:5" ht="15" x14ac:dyDescent="0.2">
      <c r="A2707" s="48">
        <v>2706</v>
      </c>
      <c r="B2707" s="67">
        <v>13.88</v>
      </c>
      <c r="C2707" s="67">
        <v>0.45541219999999999</v>
      </c>
      <c r="D2707" s="84">
        <v>7.3894736842105277E-2</v>
      </c>
      <c r="E2707" s="67">
        <v>3.2750383636363645</v>
      </c>
    </row>
    <row r="2708" spans="1:5" ht="15" x14ac:dyDescent="0.2">
      <c r="A2708" s="48">
        <v>2707</v>
      </c>
      <c r="B2708" s="67">
        <v>13.85</v>
      </c>
      <c r="C2708" s="67">
        <v>3.5197938144329893E-2</v>
      </c>
      <c r="D2708" s="83">
        <v>0</v>
      </c>
      <c r="E2708" s="68">
        <v>0</v>
      </c>
    </row>
    <row r="2709" spans="1:5" ht="15" x14ac:dyDescent="0.2">
      <c r="A2709" s="48">
        <v>2708</v>
      </c>
      <c r="B2709" s="67">
        <v>12.09</v>
      </c>
      <c r="C2709" s="68">
        <v>0</v>
      </c>
      <c r="D2709" s="83">
        <v>0</v>
      </c>
      <c r="E2709" s="68">
        <v>0</v>
      </c>
    </row>
    <row r="2710" spans="1:5" ht="15" x14ac:dyDescent="0.2">
      <c r="A2710" s="48">
        <v>2709</v>
      </c>
      <c r="B2710" s="67">
        <v>11.98</v>
      </c>
      <c r="C2710" s="68">
        <v>0</v>
      </c>
      <c r="D2710" s="83">
        <v>0</v>
      </c>
      <c r="E2710" s="68">
        <v>0</v>
      </c>
    </row>
    <row r="2711" spans="1:5" ht="15" x14ac:dyDescent="0.2">
      <c r="A2711" s="48">
        <v>2710</v>
      </c>
      <c r="B2711" s="67">
        <v>11.79</v>
      </c>
      <c r="C2711" s="68">
        <v>0</v>
      </c>
      <c r="D2711" s="83">
        <v>0</v>
      </c>
      <c r="E2711" s="68">
        <v>0</v>
      </c>
    </row>
    <row r="2712" spans="1:5" ht="15" x14ac:dyDescent="0.2">
      <c r="A2712" s="48">
        <v>2711</v>
      </c>
      <c r="B2712" s="67">
        <v>11.78</v>
      </c>
      <c r="C2712" s="68">
        <v>0</v>
      </c>
      <c r="D2712" s="83">
        <v>0</v>
      </c>
      <c r="E2712" s="68">
        <v>0</v>
      </c>
    </row>
    <row r="2713" spans="1:5" ht="15" x14ac:dyDescent="0.2">
      <c r="A2713" s="48">
        <v>2712</v>
      </c>
      <c r="B2713" s="67">
        <v>12.27</v>
      </c>
      <c r="C2713" s="68">
        <v>0</v>
      </c>
      <c r="D2713" s="83">
        <v>0</v>
      </c>
      <c r="E2713" s="68">
        <v>0</v>
      </c>
    </row>
    <row r="2714" spans="1:5" ht="15" x14ac:dyDescent="0.2">
      <c r="A2714" s="48">
        <v>2713</v>
      </c>
      <c r="B2714" s="67">
        <v>10.97</v>
      </c>
      <c r="C2714" s="68">
        <v>0</v>
      </c>
      <c r="D2714" s="83">
        <v>0</v>
      </c>
      <c r="E2714" s="68">
        <v>0</v>
      </c>
    </row>
    <row r="2715" spans="1:5" ht="15" x14ac:dyDescent="0.2">
      <c r="A2715" s="48">
        <v>2714</v>
      </c>
      <c r="B2715" s="70">
        <v>9.1</v>
      </c>
      <c r="C2715" s="68">
        <v>0</v>
      </c>
      <c r="D2715" s="83">
        <v>0</v>
      </c>
      <c r="E2715" s="68">
        <v>0</v>
      </c>
    </row>
    <row r="2716" spans="1:5" ht="15" x14ac:dyDescent="0.2">
      <c r="A2716" s="48">
        <v>2715</v>
      </c>
      <c r="B2716" s="70">
        <v>11.42</v>
      </c>
      <c r="C2716" s="68">
        <v>0</v>
      </c>
      <c r="D2716" s="83">
        <v>0</v>
      </c>
      <c r="E2716" s="68">
        <v>0</v>
      </c>
    </row>
    <row r="2717" spans="1:5" ht="15" x14ac:dyDescent="0.2">
      <c r="A2717" s="48">
        <v>2716</v>
      </c>
      <c r="B2717" s="70">
        <v>10.78</v>
      </c>
      <c r="C2717" s="68">
        <v>0</v>
      </c>
      <c r="D2717" s="83">
        <v>0</v>
      </c>
      <c r="E2717" s="68">
        <v>0</v>
      </c>
    </row>
    <row r="2718" spans="1:5" ht="15" x14ac:dyDescent="0.2">
      <c r="A2718" s="48">
        <v>2717</v>
      </c>
      <c r="B2718" s="70">
        <v>8.9600000000000009</v>
      </c>
      <c r="C2718" s="68">
        <v>0</v>
      </c>
      <c r="D2718" s="83">
        <v>0</v>
      </c>
      <c r="E2718" s="68">
        <v>0</v>
      </c>
    </row>
    <row r="2719" spans="1:5" ht="15" x14ac:dyDescent="0.2">
      <c r="A2719" s="48">
        <v>2718</v>
      </c>
      <c r="B2719" s="70">
        <v>7.17</v>
      </c>
      <c r="C2719" s="67">
        <v>1.7500000000000002E-2</v>
      </c>
      <c r="D2719" s="83">
        <v>0</v>
      </c>
      <c r="E2719" s="69">
        <v>0.20897214285714288</v>
      </c>
    </row>
    <row r="2720" spans="1:5" ht="15" x14ac:dyDescent="0.2">
      <c r="A2720" s="48">
        <v>2719</v>
      </c>
      <c r="B2720" s="70">
        <v>5.88</v>
      </c>
      <c r="C2720" s="67">
        <v>0.37340954022988498</v>
      </c>
      <c r="D2720" s="84">
        <v>2.8971428571428572E-2</v>
      </c>
      <c r="E2720" s="67">
        <v>8.0675501785714285</v>
      </c>
    </row>
    <row r="2721" spans="1:5" ht="15" x14ac:dyDescent="0.2">
      <c r="A2721" s="48">
        <v>2720</v>
      </c>
      <c r="B2721" s="70">
        <v>3.67</v>
      </c>
      <c r="C2721" s="67">
        <v>1.7866851396648047</v>
      </c>
      <c r="D2721" s="84">
        <v>0.34431428571428574</v>
      </c>
      <c r="E2721" s="67">
        <v>26.42724446428571</v>
      </c>
    </row>
    <row r="2722" spans="1:5" ht="15" x14ac:dyDescent="0.2">
      <c r="A2722" s="48">
        <v>2721</v>
      </c>
      <c r="B2722" s="70">
        <v>6.38</v>
      </c>
      <c r="C2722" s="67">
        <v>3.4684230083565448</v>
      </c>
      <c r="D2722" s="84">
        <v>1.3414666666666675</v>
      </c>
      <c r="E2722" s="67">
        <v>38.459507857142853</v>
      </c>
    </row>
    <row r="2723" spans="1:5" ht="15" x14ac:dyDescent="0.2">
      <c r="A2723" s="48">
        <v>2722</v>
      </c>
      <c r="B2723" s="70">
        <v>4.3499999999999996</v>
      </c>
      <c r="C2723" s="67">
        <v>4.84851113888889</v>
      </c>
      <c r="D2723" s="84">
        <v>2.7260072727272728</v>
      </c>
      <c r="E2723" s="67">
        <v>44.371247142857136</v>
      </c>
    </row>
    <row r="2724" spans="1:5" ht="15" x14ac:dyDescent="0.2">
      <c r="A2724" s="48">
        <v>2723</v>
      </c>
      <c r="B2724" s="70">
        <v>7.22</v>
      </c>
      <c r="C2724" s="67">
        <v>5.5659580501392796</v>
      </c>
      <c r="D2724" s="84">
        <v>3.371764285714284</v>
      </c>
      <c r="E2724" s="67">
        <v>47.937899464285714</v>
      </c>
    </row>
    <row r="2725" spans="1:5" ht="15" x14ac:dyDescent="0.2">
      <c r="A2725" s="48">
        <v>2724</v>
      </c>
      <c r="B2725" s="70">
        <v>9.74</v>
      </c>
      <c r="C2725" s="67">
        <v>5.5604566111111096</v>
      </c>
      <c r="D2725" s="84">
        <v>3.6748714285714281</v>
      </c>
      <c r="E2725" s="67">
        <v>48.008893035714273</v>
      </c>
    </row>
    <row r="2726" spans="1:5" ht="15" x14ac:dyDescent="0.2">
      <c r="A2726" s="48">
        <v>2725</v>
      </c>
      <c r="B2726" s="70">
        <v>9.89</v>
      </c>
      <c r="C2726" s="67">
        <v>5.4567020555555583</v>
      </c>
      <c r="D2726" s="84">
        <v>3.6309642857142852</v>
      </c>
      <c r="E2726" s="67">
        <v>47.730091964285705</v>
      </c>
    </row>
    <row r="2727" spans="1:5" ht="15" x14ac:dyDescent="0.2">
      <c r="A2727" s="48">
        <v>2726</v>
      </c>
      <c r="B2727" s="70">
        <v>9.15</v>
      </c>
      <c r="C2727" s="67">
        <v>5.1674466295264612</v>
      </c>
      <c r="D2727" s="84">
        <v>3.3231000000000006</v>
      </c>
      <c r="E2727" s="67">
        <v>45.087336607142866</v>
      </c>
    </row>
    <row r="2728" spans="1:5" ht="15" x14ac:dyDescent="0.2">
      <c r="A2728" s="48">
        <v>2727</v>
      </c>
      <c r="B2728" s="70">
        <v>11.38</v>
      </c>
      <c r="C2728" s="67">
        <v>4.1951484722222245</v>
      </c>
      <c r="D2728" s="84">
        <v>2.5383927272727269</v>
      </c>
      <c r="E2728" s="67">
        <v>43.226276250000012</v>
      </c>
    </row>
    <row r="2729" spans="1:5" ht="15" x14ac:dyDescent="0.2">
      <c r="A2729" s="48">
        <v>2728</v>
      </c>
      <c r="B2729" s="70">
        <v>13.74</v>
      </c>
      <c r="C2729" s="67">
        <v>3.0894752367688039</v>
      </c>
      <c r="D2729" s="84">
        <v>1.5610666666666666</v>
      </c>
      <c r="E2729" s="67">
        <v>37.650419642857145</v>
      </c>
    </row>
    <row r="2730" spans="1:5" ht="15" x14ac:dyDescent="0.2">
      <c r="A2730" s="48">
        <v>2729</v>
      </c>
      <c r="B2730" s="70">
        <v>14.86</v>
      </c>
      <c r="C2730" s="67">
        <v>1.7122515492957744</v>
      </c>
      <c r="D2730" s="84">
        <v>0.68550638297872346</v>
      </c>
      <c r="E2730" s="67">
        <v>20.971178035714285</v>
      </c>
    </row>
    <row r="2731" spans="1:5" ht="15" x14ac:dyDescent="0.2">
      <c r="A2731" s="48">
        <v>2730</v>
      </c>
      <c r="B2731" s="70">
        <v>13.88</v>
      </c>
      <c r="C2731" s="67">
        <v>0.45541219999999999</v>
      </c>
      <c r="D2731" s="84">
        <v>7.3894736842105277E-2</v>
      </c>
      <c r="E2731" s="67">
        <v>3.2750383636363645</v>
      </c>
    </row>
    <row r="2732" spans="1:5" ht="15" x14ac:dyDescent="0.2">
      <c r="A2732" s="48">
        <v>2731</v>
      </c>
      <c r="B2732" s="70">
        <v>13.85</v>
      </c>
      <c r="C2732" s="67">
        <v>3.5197938144329893E-2</v>
      </c>
      <c r="D2732" s="83">
        <v>0</v>
      </c>
      <c r="E2732" s="68">
        <v>0</v>
      </c>
    </row>
    <row r="2733" spans="1:5" ht="15" x14ac:dyDescent="0.2">
      <c r="A2733" s="48">
        <v>2732</v>
      </c>
      <c r="B2733" s="70">
        <v>12.09</v>
      </c>
      <c r="C2733" s="68">
        <v>0</v>
      </c>
      <c r="D2733" s="83">
        <v>0</v>
      </c>
      <c r="E2733" s="68">
        <v>0</v>
      </c>
    </row>
    <row r="2734" spans="1:5" ht="15" x14ac:dyDescent="0.2">
      <c r="A2734" s="48">
        <v>2733</v>
      </c>
      <c r="B2734" s="70">
        <v>11.98</v>
      </c>
      <c r="C2734" s="68">
        <v>0</v>
      </c>
      <c r="D2734" s="83">
        <v>0</v>
      </c>
      <c r="E2734" s="68">
        <v>0</v>
      </c>
    </row>
    <row r="2735" spans="1:5" ht="15" x14ac:dyDescent="0.2">
      <c r="A2735" s="48">
        <v>2734</v>
      </c>
      <c r="B2735" s="70">
        <v>11.79</v>
      </c>
      <c r="C2735" s="68">
        <v>0</v>
      </c>
      <c r="D2735" s="83">
        <v>0</v>
      </c>
      <c r="E2735" s="68">
        <v>0</v>
      </c>
    </row>
    <row r="2736" spans="1:5" ht="15" x14ac:dyDescent="0.2">
      <c r="A2736" s="48">
        <v>2735</v>
      </c>
      <c r="B2736" s="70">
        <v>11.78</v>
      </c>
      <c r="C2736" s="68">
        <v>0</v>
      </c>
      <c r="D2736" s="83">
        <v>0</v>
      </c>
      <c r="E2736" s="68">
        <v>0</v>
      </c>
    </row>
    <row r="2737" spans="1:5" ht="15" x14ac:dyDescent="0.2">
      <c r="A2737" s="48">
        <v>2736</v>
      </c>
      <c r="B2737" s="70">
        <v>12.27</v>
      </c>
      <c r="C2737" s="68">
        <v>0</v>
      </c>
      <c r="D2737" s="83">
        <v>0</v>
      </c>
      <c r="E2737" s="68">
        <v>0</v>
      </c>
    </row>
    <row r="2738" spans="1:5" ht="15" x14ac:dyDescent="0.2">
      <c r="A2738" s="48">
        <v>2737</v>
      </c>
      <c r="B2738" s="67">
        <v>10.97</v>
      </c>
      <c r="C2738" s="68">
        <v>0</v>
      </c>
      <c r="D2738" s="83">
        <v>0</v>
      </c>
      <c r="E2738" s="68">
        <v>0</v>
      </c>
    </row>
    <row r="2739" spans="1:5" ht="15" x14ac:dyDescent="0.2">
      <c r="A2739" s="48">
        <v>2738</v>
      </c>
      <c r="B2739" s="70">
        <v>9.1</v>
      </c>
      <c r="C2739" s="68">
        <v>0</v>
      </c>
      <c r="D2739" s="83">
        <v>0</v>
      </c>
      <c r="E2739" s="68">
        <v>0</v>
      </c>
    </row>
    <row r="2740" spans="1:5" ht="15" x14ac:dyDescent="0.2">
      <c r="A2740" s="48">
        <v>2739</v>
      </c>
      <c r="B2740" s="70">
        <v>11.42</v>
      </c>
      <c r="C2740" s="68">
        <v>0</v>
      </c>
      <c r="D2740" s="83">
        <v>0</v>
      </c>
      <c r="E2740" s="68">
        <v>0</v>
      </c>
    </row>
    <row r="2741" spans="1:5" ht="15" x14ac:dyDescent="0.2">
      <c r="A2741" s="48">
        <v>2740</v>
      </c>
      <c r="B2741" s="70">
        <v>10.78</v>
      </c>
      <c r="C2741" s="68">
        <v>0</v>
      </c>
      <c r="D2741" s="83">
        <v>0</v>
      </c>
      <c r="E2741" s="68">
        <v>0</v>
      </c>
    </row>
    <row r="2742" spans="1:5" ht="15" x14ac:dyDescent="0.2">
      <c r="A2742" s="48">
        <v>2741</v>
      </c>
      <c r="B2742" s="70">
        <v>8.9600000000000009</v>
      </c>
      <c r="C2742" s="68">
        <v>0</v>
      </c>
      <c r="D2742" s="83">
        <v>0</v>
      </c>
      <c r="E2742" s="68">
        <v>0</v>
      </c>
    </row>
    <row r="2743" spans="1:5" ht="15" x14ac:dyDescent="0.2">
      <c r="A2743" s="48">
        <v>2742</v>
      </c>
      <c r="B2743" s="70">
        <v>7.17</v>
      </c>
      <c r="C2743" s="67">
        <v>1.7500000000000002E-2</v>
      </c>
      <c r="D2743" s="83">
        <v>0</v>
      </c>
      <c r="E2743" s="69">
        <v>0.20897214285714288</v>
      </c>
    </row>
    <row r="2744" spans="1:5" ht="15" x14ac:dyDescent="0.2">
      <c r="A2744" s="48">
        <v>2743</v>
      </c>
      <c r="B2744" s="70">
        <v>5.88</v>
      </c>
      <c r="C2744" s="67">
        <v>0.37340954022988498</v>
      </c>
      <c r="D2744" s="84">
        <v>2.8971428571428572E-2</v>
      </c>
      <c r="E2744" s="67">
        <v>8.0675501785714285</v>
      </c>
    </row>
    <row r="2745" spans="1:5" ht="15" x14ac:dyDescent="0.2">
      <c r="A2745" s="48">
        <v>2744</v>
      </c>
      <c r="B2745" s="70">
        <v>3.67</v>
      </c>
      <c r="C2745" s="67">
        <v>1.7866851396648047</v>
      </c>
      <c r="D2745" s="84">
        <v>0.34431428571428574</v>
      </c>
      <c r="E2745" s="67">
        <v>26.42724446428571</v>
      </c>
    </row>
    <row r="2746" spans="1:5" ht="15" x14ac:dyDescent="0.2">
      <c r="A2746" s="48">
        <v>2745</v>
      </c>
      <c r="B2746" s="70">
        <v>6.38</v>
      </c>
      <c r="C2746" s="67">
        <v>3.4684230083565448</v>
      </c>
      <c r="D2746" s="84">
        <v>1.3414666666666675</v>
      </c>
      <c r="E2746" s="67">
        <v>38.459507857142853</v>
      </c>
    </row>
    <row r="2747" spans="1:5" ht="15" x14ac:dyDescent="0.2">
      <c r="A2747" s="48">
        <v>2746</v>
      </c>
      <c r="B2747" s="70">
        <v>4.3499999999999996</v>
      </c>
      <c r="C2747" s="67">
        <v>4.84851113888889</v>
      </c>
      <c r="D2747" s="84">
        <v>2.7260072727272728</v>
      </c>
      <c r="E2747" s="67">
        <v>44.371247142857136</v>
      </c>
    </row>
    <row r="2748" spans="1:5" ht="15" x14ac:dyDescent="0.2">
      <c r="A2748" s="48">
        <v>2747</v>
      </c>
      <c r="B2748" s="70">
        <v>7.22</v>
      </c>
      <c r="C2748" s="67">
        <v>5.5659580501392796</v>
      </c>
      <c r="D2748" s="84">
        <v>3.371764285714284</v>
      </c>
      <c r="E2748" s="67">
        <v>47.937899464285714</v>
      </c>
    </row>
    <row r="2749" spans="1:5" ht="15" x14ac:dyDescent="0.2">
      <c r="A2749" s="48">
        <v>2748</v>
      </c>
      <c r="B2749" s="70">
        <v>9.74</v>
      </c>
      <c r="C2749" s="67">
        <v>5.5604566111111096</v>
      </c>
      <c r="D2749" s="84">
        <v>3.6748714285714281</v>
      </c>
      <c r="E2749" s="67">
        <v>48.008893035714273</v>
      </c>
    </row>
    <row r="2750" spans="1:5" ht="15" x14ac:dyDescent="0.2">
      <c r="A2750" s="48">
        <v>2749</v>
      </c>
      <c r="B2750" s="70">
        <v>9.89</v>
      </c>
      <c r="C2750" s="67">
        <v>5.4567020555555583</v>
      </c>
      <c r="D2750" s="84">
        <v>3.6309642857142852</v>
      </c>
      <c r="E2750" s="67">
        <v>47.730091964285705</v>
      </c>
    </row>
    <row r="2751" spans="1:5" ht="15" x14ac:dyDescent="0.2">
      <c r="A2751" s="48">
        <v>2750</v>
      </c>
      <c r="B2751" s="70">
        <v>9.15</v>
      </c>
      <c r="C2751" s="67">
        <v>5.1674466295264612</v>
      </c>
      <c r="D2751" s="84">
        <v>3.3231000000000006</v>
      </c>
      <c r="E2751" s="67">
        <v>45.087336607142866</v>
      </c>
    </row>
    <row r="2752" spans="1:5" ht="15" x14ac:dyDescent="0.2">
      <c r="A2752" s="48">
        <v>2751</v>
      </c>
      <c r="B2752" s="70">
        <v>11.38</v>
      </c>
      <c r="C2752" s="67">
        <v>4.1951484722222245</v>
      </c>
      <c r="D2752" s="84">
        <v>2.5383927272727269</v>
      </c>
      <c r="E2752" s="67">
        <v>43.226276250000012</v>
      </c>
    </row>
    <row r="2753" spans="1:5" ht="15" x14ac:dyDescent="0.2">
      <c r="A2753" s="48">
        <v>2752</v>
      </c>
      <c r="B2753" s="70">
        <v>13.74</v>
      </c>
      <c r="C2753" s="67">
        <v>3.0894752367688039</v>
      </c>
      <c r="D2753" s="84">
        <v>1.5610666666666666</v>
      </c>
      <c r="E2753" s="67">
        <v>37.650419642857145</v>
      </c>
    </row>
    <row r="2754" spans="1:5" ht="15" x14ac:dyDescent="0.2">
      <c r="A2754" s="48">
        <v>2753</v>
      </c>
      <c r="B2754" s="70">
        <v>14.86</v>
      </c>
      <c r="C2754" s="67">
        <v>1.7122515492957744</v>
      </c>
      <c r="D2754" s="84">
        <v>0.68550638297872346</v>
      </c>
      <c r="E2754" s="67">
        <v>20.971178035714285</v>
      </c>
    </row>
    <row r="2755" spans="1:5" ht="15" x14ac:dyDescent="0.2">
      <c r="A2755" s="48">
        <v>2754</v>
      </c>
      <c r="B2755" s="70">
        <v>13.88</v>
      </c>
      <c r="C2755" s="67">
        <v>0.45541219999999999</v>
      </c>
      <c r="D2755" s="84">
        <v>7.3894736842105277E-2</v>
      </c>
      <c r="E2755" s="67">
        <v>3.2750383636363645</v>
      </c>
    </row>
    <row r="2756" spans="1:5" ht="15" x14ac:dyDescent="0.2">
      <c r="A2756" s="48">
        <v>2755</v>
      </c>
      <c r="B2756" s="70">
        <v>13.85</v>
      </c>
      <c r="C2756" s="67">
        <v>3.5197938144329893E-2</v>
      </c>
      <c r="D2756" s="83">
        <v>0</v>
      </c>
      <c r="E2756" s="68">
        <v>0</v>
      </c>
    </row>
    <row r="2757" spans="1:5" ht="15" x14ac:dyDescent="0.2">
      <c r="A2757" s="48">
        <v>2756</v>
      </c>
      <c r="B2757" s="70">
        <v>12.09</v>
      </c>
      <c r="C2757" s="68">
        <v>0</v>
      </c>
      <c r="D2757" s="83">
        <v>0</v>
      </c>
      <c r="E2757" s="68">
        <v>0</v>
      </c>
    </row>
    <row r="2758" spans="1:5" ht="15" x14ac:dyDescent="0.2">
      <c r="A2758" s="48">
        <v>2757</v>
      </c>
      <c r="B2758" s="70">
        <v>11.98</v>
      </c>
      <c r="C2758" s="68">
        <v>0</v>
      </c>
      <c r="D2758" s="83">
        <v>0</v>
      </c>
      <c r="E2758" s="68">
        <v>0</v>
      </c>
    </row>
    <row r="2759" spans="1:5" ht="15" x14ac:dyDescent="0.2">
      <c r="A2759" s="48">
        <v>2758</v>
      </c>
      <c r="B2759" s="70">
        <v>11.79</v>
      </c>
      <c r="C2759" s="68">
        <v>0</v>
      </c>
      <c r="D2759" s="83">
        <v>0</v>
      </c>
      <c r="E2759" s="68">
        <v>0</v>
      </c>
    </row>
    <row r="2760" spans="1:5" ht="15" x14ac:dyDescent="0.2">
      <c r="A2760" s="48">
        <v>2759</v>
      </c>
      <c r="B2760" s="70">
        <v>11.78</v>
      </c>
      <c r="C2760" s="68">
        <v>0</v>
      </c>
      <c r="D2760" s="83">
        <v>0</v>
      </c>
      <c r="E2760" s="68">
        <v>0</v>
      </c>
    </row>
    <row r="2761" spans="1:5" ht="15" x14ac:dyDescent="0.2">
      <c r="A2761" s="48">
        <v>2760</v>
      </c>
      <c r="B2761" s="70">
        <v>12.27</v>
      </c>
      <c r="C2761" s="68">
        <v>0</v>
      </c>
      <c r="D2761" s="83">
        <v>0</v>
      </c>
      <c r="E2761" s="68">
        <v>0</v>
      </c>
    </row>
    <row r="2762" spans="1:5" ht="15" x14ac:dyDescent="0.2">
      <c r="A2762" s="48">
        <v>2761</v>
      </c>
      <c r="B2762" s="67">
        <v>10.97</v>
      </c>
      <c r="C2762" s="68">
        <v>0</v>
      </c>
      <c r="D2762" s="83">
        <v>0</v>
      </c>
      <c r="E2762" s="68">
        <v>0</v>
      </c>
    </row>
    <row r="2763" spans="1:5" ht="15" x14ac:dyDescent="0.2">
      <c r="A2763" s="48">
        <v>2762</v>
      </c>
      <c r="B2763" s="67">
        <v>9.1</v>
      </c>
      <c r="C2763" s="68">
        <v>0</v>
      </c>
      <c r="D2763" s="83">
        <v>0</v>
      </c>
      <c r="E2763" s="68">
        <v>0</v>
      </c>
    </row>
    <row r="2764" spans="1:5" ht="15" x14ac:dyDescent="0.2">
      <c r="A2764" s="48">
        <v>2763</v>
      </c>
      <c r="B2764" s="67">
        <v>11.42</v>
      </c>
      <c r="C2764" s="68">
        <v>0</v>
      </c>
      <c r="D2764" s="83">
        <v>0</v>
      </c>
      <c r="E2764" s="68">
        <v>0</v>
      </c>
    </row>
    <row r="2765" spans="1:5" ht="15" x14ac:dyDescent="0.2">
      <c r="A2765" s="48">
        <v>2764</v>
      </c>
      <c r="B2765" s="67">
        <v>10.78</v>
      </c>
      <c r="C2765" s="68">
        <v>0</v>
      </c>
      <c r="D2765" s="83">
        <v>0</v>
      </c>
      <c r="E2765" s="68">
        <v>0</v>
      </c>
    </row>
    <row r="2766" spans="1:5" ht="15" x14ac:dyDescent="0.2">
      <c r="A2766" s="48">
        <v>2765</v>
      </c>
      <c r="B2766" s="67">
        <v>8.9600000000000009</v>
      </c>
      <c r="C2766" s="68">
        <v>0</v>
      </c>
      <c r="D2766" s="83">
        <v>0</v>
      </c>
      <c r="E2766" s="68">
        <v>0</v>
      </c>
    </row>
    <row r="2767" spans="1:5" ht="15" x14ac:dyDescent="0.2">
      <c r="A2767" s="48">
        <v>2766</v>
      </c>
      <c r="B2767" s="67">
        <v>7.17</v>
      </c>
      <c r="C2767" s="67">
        <v>1.7500000000000002E-2</v>
      </c>
      <c r="D2767" s="83">
        <v>0</v>
      </c>
      <c r="E2767" s="69">
        <v>0.20897214285714288</v>
      </c>
    </row>
    <row r="2768" spans="1:5" ht="15" x14ac:dyDescent="0.2">
      <c r="A2768" s="48">
        <v>2767</v>
      </c>
      <c r="B2768" s="67">
        <v>5.88</v>
      </c>
      <c r="C2768" s="67">
        <v>0.37340954022988498</v>
      </c>
      <c r="D2768" s="84">
        <v>2.8971428571428572E-2</v>
      </c>
      <c r="E2768" s="67">
        <v>8.0675501785714285</v>
      </c>
    </row>
    <row r="2769" spans="1:5" ht="15" x14ac:dyDescent="0.2">
      <c r="A2769" s="48">
        <v>2768</v>
      </c>
      <c r="B2769" s="67">
        <v>3.67</v>
      </c>
      <c r="C2769" s="67">
        <v>1.7866851396648047</v>
      </c>
      <c r="D2769" s="84">
        <v>0.34431428571428574</v>
      </c>
      <c r="E2769" s="67">
        <v>26.42724446428571</v>
      </c>
    </row>
    <row r="2770" spans="1:5" ht="15" x14ac:dyDescent="0.2">
      <c r="A2770" s="48">
        <v>2769</v>
      </c>
      <c r="B2770" s="67">
        <v>6.38</v>
      </c>
      <c r="C2770" s="67">
        <v>3.4684230083565448</v>
      </c>
      <c r="D2770" s="84">
        <v>1.3414666666666675</v>
      </c>
      <c r="E2770" s="67">
        <v>38.459507857142853</v>
      </c>
    </row>
    <row r="2771" spans="1:5" ht="15" x14ac:dyDescent="0.2">
      <c r="A2771" s="48">
        <v>2770</v>
      </c>
      <c r="B2771" s="67">
        <v>4.3499999999999996</v>
      </c>
      <c r="C2771" s="67">
        <v>4.84851113888889</v>
      </c>
      <c r="D2771" s="84">
        <v>2.7260072727272728</v>
      </c>
      <c r="E2771" s="67">
        <v>44.371247142857136</v>
      </c>
    </row>
    <row r="2772" spans="1:5" ht="15" x14ac:dyDescent="0.2">
      <c r="A2772" s="48">
        <v>2771</v>
      </c>
      <c r="B2772" s="67">
        <v>7.22</v>
      </c>
      <c r="C2772" s="67">
        <v>5.5659580501392796</v>
      </c>
      <c r="D2772" s="84">
        <v>3.371764285714284</v>
      </c>
      <c r="E2772" s="67">
        <v>47.937899464285714</v>
      </c>
    </row>
    <row r="2773" spans="1:5" ht="15" x14ac:dyDescent="0.2">
      <c r="A2773" s="48">
        <v>2772</v>
      </c>
      <c r="B2773" s="67">
        <v>9.74</v>
      </c>
      <c r="C2773" s="67">
        <v>5.5604566111111096</v>
      </c>
      <c r="D2773" s="84">
        <v>3.6748714285714281</v>
      </c>
      <c r="E2773" s="67">
        <v>48.008893035714273</v>
      </c>
    </row>
    <row r="2774" spans="1:5" ht="15" x14ac:dyDescent="0.2">
      <c r="A2774" s="48">
        <v>2773</v>
      </c>
      <c r="B2774" s="67">
        <v>9.89</v>
      </c>
      <c r="C2774" s="67">
        <v>5.4567020555555583</v>
      </c>
      <c r="D2774" s="84">
        <v>3.6309642857142852</v>
      </c>
      <c r="E2774" s="67">
        <v>47.730091964285705</v>
      </c>
    </row>
    <row r="2775" spans="1:5" ht="15" x14ac:dyDescent="0.2">
      <c r="A2775" s="48">
        <v>2774</v>
      </c>
      <c r="B2775" s="67">
        <v>9.15</v>
      </c>
      <c r="C2775" s="67">
        <v>5.1674466295264612</v>
      </c>
      <c r="D2775" s="84">
        <v>3.3231000000000006</v>
      </c>
      <c r="E2775" s="67">
        <v>45.087336607142866</v>
      </c>
    </row>
    <row r="2776" spans="1:5" ht="15" x14ac:dyDescent="0.2">
      <c r="A2776" s="48">
        <v>2775</v>
      </c>
      <c r="B2776" s="67">
        <v>11.38</v>
      </c>
      <c r="C2776" s="67">
        <v>4.1951484722222245</v>
      </c>
      <c r="D2776" s="84">
        <v>2.5383927272727269</v>
      </c>
      <c r="E2776" s="67">
        <v>43.226276250000012</v>
      </c>
    </row>
    <row r="2777" spans="1:5" ht="15" x14ac:dyDescent="0.2">
      <c r="A2777" s="48">
        <v>2776</v>
      </c>
      <c r="B2777" s="67">
        <v>13.74</v>
      </c>
      <c r="C2777" s="67">
        <v>3.0894752367688039</v>
      </c>
      <c r="D2777" s="84">
        <v>1.5610666666666666</v>
      </c>
      <c r="E2777" s="67">
        <v>37.650419642857145</v>
      </c>
    </row>
    <row r="2778" spans="1:5" ht="15" x14ac:dyDescent="0.2">
      <c r="A2778" s="48">
        <v>2777</v>
      </c>
      <c r="B2778" s="67">
        <v>14.86</v>
      </c>
      <c r="C2778" s="67">
        <v>1.7122515492957744</v>
      </c>
      <c r="D2778" s="84">
        <v>0.68550638297872346</v>
      </c>
      <c r="E2778" s="67">
        <v>20.971178035714285</v>
      </c>
    </row>
    <row r="2779" spans="1:5" ht="15" x14ac:dyDescent="0.2">
      <c r="A2779" s="48">
        <v>2778</v>
      </c>
      <c r="B2779" s="67">
        <v>13.88</v>
      </c>
      <c r="C2779" s="67">
        <v>0.45541219999999999</v>
      </c>
      <c r="D2779" s="84">
        <v>7.3894736842105277E-2</v>
      </c>
      <c r="E2779" s="67">
        <v>3.2750383636363645</v>
      </c>
    </row>
    <row r="2780" spans="1:5" ht="15" x14ac:dyDescent="0.2">
      <c r="A2780" s="48">
        <v>2779</v>
      </c>
      <c r="B2780" s="67">
        <v>13.85</v>
      </c>
      <c r="C2780" s="67">
        <v>3.5197938144329893E-2</v>
      </c>
      <c r="D2780" s="83">
        <v>0</v>
      </c>
      <c r="E2780" s="68">
        <v>0</v>
      </c>
    </row>
    <row r="2781" spans="1:5" ht="15" x14ac:dyDescent="0.2">
      <c r="A2781" s="48">
        <v>2780</v>
      </c>
      <c r="B2781" s="67">
        <v>12.09</v>
      </c>
      <c r="C2781" s="68">
        <v>0</v>
      </c>
      <c r="D2781" s="83">
        <v>0</v>
      </c>
      <c r="E2781" s="68">
        <v>0</v>
      </c>
    </row>
    <row r="2782" spans="1:5" ht="15" x14ac:dyDescent="0.2">
      <c r="A2782" s="48">
        <v>2781</v>
      </c>
      <c r="B2782" s="67">
        <v>11.98</v>
      </c>
      <c r="C2782" s="68">
        <v>0</v>
      </c>
      <c r="D2782" s="83">
        <v>0</v>
      </c>
      <c r="E2782" s="68">
        <v>0</v>
      </c>
    </row>
    <row r="2783" spans="1:5" ht="15" x14ac:dyDescent="0.2">
      <c r="A2783" s="48">
        <v>2782</v>
      </c>
      <c r="B2783" s="67">
        <v>11.79</v>
      </c>
      <c r="C2783" s="68">
        <v>0</v>
      </c>
      <c r="D2783" s="83">
        <v>0</v>
      </c>
      <c r="E2783" s="68">
        <v>0</v>
      </c>
    </row>
    <row r="2784" spans="1:5" ht="15" x14ac:dyDescent="0.2">
      <c r="A2784" s="48">
        <v>2783</v>
      </c>
      <c r="B2784" s="67">
        <v>11.78</v>
      </c>
      <c r="C2784" s="68">
        <v>0</v>
      </c>
      <c r="D2784" s="83">
        <v>0</v>
      </c>
      <c r="E2784" s="68">
        <v>0</v>
      </c>
    </row>
    <row r="2785" spans="1:5" ht="15" x14ac:dyDescent="0.2">
      <c r="A2785" s="48">
        <v>2784</v>
      </c>
      <c r="B2785" s="67">
        <v>12.27</v>
      </c>
      <c r="C2785" s="68">
        <v>0</v>
      </c>
      <c r="D2785" s="83">
        <v>0</v>
      </c>
      <c r="E2785" s="68">
        <v>0</v>
      </c>
    </row>
    <row r="2786" spans="1:5" ht="15" x14ac:dyDescent="0.2">
      <c r="A2786" s="48">
        <v>2785</v>
      </c>
      <c r="B2786" s="67">
        <v>10.97</v>
      </c>
      <c r="C2786" s="68">
        <v>0</v>
      </c>
      <c r="D2786" s="83">
        <v>0</v>
      </c>
      <c r="E2786" s="68">
        <v>0</v>
      </c>
    </row>
    <row r="2787" spans="1:5" ht="15" x14ac:dyDescent="0.2">
      <c r="A2787" s="48">
        <v>2786</v>
      </c>
      <c r="B2787" s="67">
        <v>9.1</v>
      </c>
      <c r="C2787" s="68">
        <v>0</v>
      </c>
      <c r="D2787" s="83">
        <v>0</v>
      </c>
      <c r="E2787" s="68">
        <v>0</v>
      </c>
    </row>
    <row r="2788" spans="1:5" ht="15" x14ac:dyDescent="0.2">
      <c r="A2788" s="48">
        <v>2787</v>
      </c>
      <c r="B2788" s="67">
        <v>11.42</v>
      </c>
      <c r="C2788" s="68">
        <v>0</v>
      </c>
      <c r="D2788" s="83">
        <v>0</v>
      </c>
      <c r="E2788" s="68">
        <v>0</v>
      </c>
    </row>
    <row r="2789" spans="1:5" ht="15" x14ac:dyDescent="0.2">
      <c r="A2789" s="48">
        <v>2788</v>
      </c>
      <c r="B2789" s="67">
        <v>10.78</v>
      </c>
      <c r="C2789" s="68">
        <v>0</v>
      </c>
      <c r="D2789" s="83">
        <v>0</v>
      </c>
      <c r="E2789" s="68">
        <v>0</v>
      </c>
    </row>
    <row r="2790" spans="1:5" ht="15" x14ac:dyDescent="0.2">
      <c r="A2790" s="48">
        <v>2789</v>
      </c>
      <c r="B2790" s="67">
        <v>8.9600000000000009</v>
      </c>
      <c r="C2790" s="68">
        <v>0</v>
      </c>
      <c r="D2790" s="83">
        <v>0</v>
      </c>
      <c r="E2790" s="68">
        <v>0</v>
      </c>
    </row>
    <row r="2791" spans="1:5" ht="15" x14ac:dyDescent="0.2">
      <c r="A2791" s="48">
        <v>2790</v>
      </c>
      <c r="B2791" s="67">
        <v>7.17</v>
      </c>
      <c r="C2791" s="67">
        <v>1.7500000000000002E-2</v>
      </c>
      <c r="D2791" s="83">
        <v>0</v>
      </c>
      <c r="E2791" s="69">
        <v>0.20897214285714288</v>
      </c>
    </row>
    <row r="2792" spans="1:5" ht="15" x14ac:dyDescent="0.2">
      <c r="A2792" s="48">
        <v>2791</v>
      </c>
      <c r="B2792" s="67">
        <v>5.88</v>
      </c>
      <c r="C2792" s="67">
        <v>0.37340954022988498</v>
      </c>
      <c r="D2792" s="84">
        <v>2.8971428571428572E-2</v>
      </c>
      <c r="E2792" s="67">
        <v>8.0675501785714285</v>
      </c>
    </row>
    <row r="2793" spans="1:5" ht="15" x14ac:dyDescent="0.2">
      <c r="A2793" s="48">
        <v>2792</v>
      </c>
      <c r="B2793" s="67">
        <v>3.67</v>
      </c>
      <c r="C2793" s="67">
        <v>1.7866851396648047</v>
      </c>
      <c r="D2793" s="84">
        <v>0.34431428571428574</v>
      </c>
      <c r="E2793" s="67">
        <v>26.42724446428571</v>
      </c>
    </row>
    <row r="2794" spans="1:5" ht="15" x14ac:dyDescent="0.2">
      <c r="A2794" s="48">
        <v>2793</v>
      </c>
      <c r="B2794" s="67">
        <v>6.38</v>
      </c>
      <c r="C2794" s="67">
        <v>3.4684230083565448</v>
      </c>
      <c r="D2794" s="84">
        <v>1.3414666666666675</v>
      </c>
      <c r="E2794" s="67">
        <v>38.459507857142853</v>
      </c>
    </row>
    <row r="2795" spans="1:5" ht="15" x14ac:dyDescent="0.2">
      <c r="A2795" s="48">
        <v>2794</v>
      </c>
      <c r="B2795" s="67">
        <v>4.3499999999999996</v>
      </c>
      <c r="C2795" s="67">
        <v>4.84851113888889</v>
      </c>
      <c r="D2795" s="84">
        <v>2.7260072727272728</v>
      </c>
      <c r="E2795" s="67">
        <v>44.371247142857136</v>
      </c>
    </row>
    <row r="2796" spans="1:5" ht="15" x14ac:dyDescent="0.2">
      <c r="A2796" s="48">
        <v>2795</v>
      </c>
      <c r="B2796" s="67">
        <v>7.22</v>
      </c>
      <c r="C2796" s="67">
        <v>5.5659580501392796</v>
      </c>
      <c r="D2796" s="84">
        <v>3.371764285714284</v>
      </c>
      <c r="E2796" s="67">
        <v>47.937899464285714</v>
      </c>
    </row>
    <row r="2797" spans="1:5" ht="15" x14ac:dyDescent="0.2">
      <c r="A2797" s="48">
        <v>2796</v>
      </c>
      <c r="B2797" s="67">
        <v>9.74</v>
      </c>
      <c r="C2797" s="67">
        <v>5.5604566111111096</v>
      </c>
      <c r="D2797" s="84">
        <v>3.6748714285714281</v>
      </c>
      <c r="E2797" s="67">
        <v>48.008893035714273</v>
      </c>
    </row>
    <row r="2798" spans="1:5" ht="15" x14ac:dyDescent="0.2">
      <c r="A2798" s="48">
        <v>2797</v>
      </c>
      <c r="B2798" s="67">
        <v>9.89</v>
      </c>
      <c r="C2798" s="67">
        <v>5.4567020555555583</v>
      </c>
      <c r="D2798" s="84">
        <v>3.6309642857142852</v>
      </c>
      <c r="E2798" s="67">
        <v>47.730091964285705</v>
      </c>
    </row>
    <row r="2799" spans="1:5" ht="15" x14ac:dyDescent="0.2">
      <c r="A2799" s="48">
        <v>2798</v>
      </c>
      <c r="B2799" s="67">
        <v>9.15</v>
      </c>
      <c r="C2799" s="67">
        <v>5.1674466295264612</v>
      </c>
      <c r="D2799" s="84">
        <v>3.3231000000000006</v>
      </c>
      <c r="E2799" s="67">
        <v>45.087336607142866</v>
      </c>
    </row>
    <row r="2800" spans="1:5" ht="15" x14ac:dyDescent="0.2">
      <c r="A2800" s="48">
        <v>2799</v>
      </c>
      <c r="B2800" s="67">
        <v>11.38</v>
      </c>
      <c r="C2800" s="67">
        <v>4.1951484722222245</v>
      </c>
      <c r="D2800" s="84">
        <v>2.5383927272727269</v>
      </c>
      <c r="E2800" s="67">
        <v>43.226276250000012</v>
      </c>
    </row>
    <row r="2801" spans="1:5" ht="15" x14ac:dyDescent="0.2">
      <c r="A2801" s="48">
        <v>2800</v>
      </c>
      <c r="B2801" s="67">
        <v>13.74</v>
      </c>
      <c r="C2801" s="67">
        <v>3.0894752367688039</v>
      </c>
      <c r="D2801" s="84">
        <v>1.5610666666666666</v>
      </c>
      <c r="E2801" s="67">
        <v>37.650419642857145</v>
      </c>
    </row>
    <row r="2802" spans="1:5" ht="15" x14ac:dyDescent="0.2">
      <c r="A2802" s="48">
        <v>2801</v>
      </c>
      <c r="B2802" s="67">
        <v>14.86</v>
      </c>
      <c r="C2802" s="67">
        <v>1.7122515492957744</v>
      </c>
      <c r="D2802" s="84">
        <v>0.68550638297872346</v>
      </c>
      <c r="E2802" s="67">
        <v>20.971178035714285</v>
      </c>
    </row>
    <row r="2803" spans="1:5" ht="15" x14ac:dyDescent="0.2">
      <c r="A2803" s="48">
        <v>2802</v>
      </c>
      <c r="B2803" s="67">
        <v>13.88</v>
      </c>
      <c r="C2803" s="67">
        <v>0.45541219999999999</v>
      </c>
      <c r="D2803" s="84">
        <v>7.3894736842105277E-2</v>
      </c>
      <c r="E2803" s="67">
        <v>3.2750383636363645</v>
      </c>
    </row>
    <row r="2804" spans="1:5" ht="15" x14ac:dyDescent="0.2">
      <c r="A2804" s="48">
        <v>2803</v>
      </c>
      <c r="B2804" s="67">
        <v>13.85</v>
      </c>
      <c r="C2804" s="67">
        <v>3.5197938144329893E-2</v>
      </c>
      <c r="D2804" s="83">
        <v>0</v>
      </c>
      <c r="E2804" s="68">
        <v>0</v>
      </c>
    </row>
    <row r="2805" spans="1:5" ht="15" x14ac:dyDescent="0.2">
      <c r="A2805" s="48">
        <v>2804</v>
      </c>
      <c r="B2805" s="67">
        <v>12.09</v>
      </c>
      <c r="C2805" s="68">
        <v>0</v>
      </c>
      <c r="D2805" s="83">
        <v>0</v>
      </c>
      <c r="E2805" s="68">
        <v>0</v>
      </c>
    </row>
    <row r="2806" spans="1:5" ht="15" x14ac:dyDescent="0.2">
      <c r="A2806" s="48">
        <v>2805</v>
      </c>
      <c r="B2806" s="67">
        <v>11.98</v>
      </c>
      <c r="C2806" s="68">
        <v>0</v>
      </c>
      <c r="D2806" s="83">
        <v>0</v>
      </c>
      <c r="E2806" s="68">
        <v>0</v>
      </c>
    </row>
    <row r="2807" spans="1:5" ht="15" x14ac:dyDescent="0.2">
      <c r="A2807" s="48">
        <v>2806</v>
      </c>
      <c r="B2807" s="67">
        <v>11.79</v>
      </c>
      <c r="C2807" s="68">
        <v>0</v>
      </c>
      <c r="D2807" s="83">
        <v>0</v>
      </c>
      <c r="E2807" s="68">
        <v>0</v>
      </c>
    </row>
    <row r="2808" spans="1:5" ht="15" x14ac:dyDescent="0.2">
      <c r="A2808" s="48">
        <v>2807</v>
      </c>
      <c r="B2808" s="67">
        <v>11.78</v>
      </c>
      <c r="C2808" s="68">
        <v>0</v>
      </c>
      <c r="D2808" s="83">
        <v>0</v>
      </c>
      <c r="E2808" s="68">
        <v>0</v>
      </c>
    </row>
    <row r="2809" spans="1:5" ht="15" x14ac:dyDescent="0.2">
      <c r="A2809" s="48">
        <v>2808</v>
      </c>
      <c r="B2809" s="67">
        <v>12.27</v>
      </c>
      <c r="C2809" s="68">
        <v>0</v>
      </c>
      <c r="D2809" s="83">
        <v>0</v>
      </c>
      <c r="E2809" s="68">
        <v>0</v>
      </c>
    </row>
    <row r="2810" spans="1:5" ht="15" x14ac:dyDescent="0.2">
      <c r="A2810" s="48">
        <v>2809</v>
      </c>
      <c r="B2810" s="67">
        <v>10.97</v>
      </c>
      <c r="C2810" s="68">
        <v>0</v>
      </c>
      <c r="D2810" s="83">
        <v>0</v>
      </c>
      <c r="E2810" s="68">
        <v>0</v>
      </c>
    </row>
    <row r="2811" spans="1:5" ht="15" x14ac:dyDescent="0.2">
      <c r="A2811" s="48">
        <v>2810</v>
      </c>
      <c r="B2811" s="67">
        <v>9.1</v>
      </c>
      <c r="C2811" s="68">
        <v>0</v>
      </c>
      <c r="D2811" s="83">
        <v>0</v>
      </c>
      <c r="E2811" s="68">
        <v>0</v>
      </c>
    </row>
    <row r="2812" spans="1:5" ht="15" x14ac:dyDescent="0.2">
      <c r="A2812" s="48">
        <v>2811</v>
      </c>
      <c r="B2812" s="67">
        <v>11.42</v>
      </c>
      <c r="C2812" s="68">
        <v>0</v>
      </c>
      <c r="D2812" s="83">
        <v>0</v>
      </c>
      <c r="E2812" s="68">
        <v>0</v>
      </c>
    </row>
    <row r="2813" spans="1:5" ht="15" x14ac:dyDescent="0.2">
      <c r="A2813" s="48">
        <v>2812</v>
      </c>
      <c r="B2813" s="67">
        <v>10.78</v>
      </c>
      <c r="C2813" s="68">
        <v>0</v>
      </c>
      <c r="D2813" s="83">
        <v>0</v>
      </c>
      <c r="E2813" s="68">
        <v>0</v>
      </c>
    </row>
    <row r="2814" spans="1:5" ht="15" x14ac:dyDescent="0.2">
      <c r="A2814" s="48">
        <v>2813</v>
      </c>
      <c r="B2814" s="67">
        <v>8.9600000000000009</v>
      </c>
      <c r="C2814" s="68">
        <v>0</v>
      </c>
      <c r="D2814" s="83">
        <v>0</v>
      </c>
      <c r="E2814" s="68">
        <v>0</v>
      </c>
    </row>
    <row r="2815" spans="1:5" ht="15" x14ac:dyDescent="0.2">
      <c r="A2815" s="48">
        <v>2814</v>
      </c>
      <c r="B2815" s="67">
        <v>7.17</v>
      </c>
      <c r="C2815" s="67">
        <v>1.7500000000000002E-2</v>
      </c>
      <c r="D2815" s="83">
        <v>0</v>
      </c>
      <c r="E2815" s="69">
        <v>0.20897214285714288</v>
      </c>
    </row>
    <row r="2816" spans="1:5" ht="15" x14ac:dyDescent="0.2">
      <c r="A2816" s="48">
        <v>2815</v>
      </c>
      <c r="B2816" s="67">
        <v>5.88</v>
      </c>
      <c r="C2816" s="67">
        <v>0.37340954022988498</v>
      </c>
      <c r="D2816" s="84">
        <v>2.8971428571428572E-2</v>
      </c>
      <c r="E2816" s="67">
        <v>8.0675501785714285</v>
      </c>
    </row>
    <row r="2817" spans="1:5" ht="15" x14ac:dyDescent="0.2">
      <c r="A2817" s="48">
        <v>2816</v>
      </c>
      <c r="B2817" s="67">
        <v>3.67</v>
      </c>
      <c r="C2817" s="67">
        <v>1.7866851396648047</v>
      </c>
      <c r="D2817" s="84">
        <v>0.34431428571428574</v>
      </c>
      <c r="E2817" s="67">
        <v>26.42724446428571</v>
      </c>
    </row>
    <row r="2818" spans="1:5" ht="15" x14ac:dyDescent="0.2">
      <c r="A2818" s="48">
        <v>2817</v>
      </c>
      <c r="B2818" s="67">
        <v>6.38</v>
      </c>
      <c r="C2818" s="67">
        <v>3.4684230083565448</v>
      </c>
      <c r="D2818" s="84">
        <v>1.3414666666666675</v>
      </c>
      <c r="E2818" s="67">
        <v>38.459507857142853</v>
      </c>
    </row>
    <row r="2819" spans="1:5" ht="15" x14ac:dyDescent="0.2">
      <c r="A2819" s="48">
        <v>2818</v>
      </c>
      <c r="B2819" s="67">
        <v>4.3499999999999996</v>
      </c>
      <c r="C2819" s="67">
        <v>4.84851113888889</v>
      </c>
      <c r="D2819" s="84">
        <v>2.7260072727272728</v>
      </c>
      <c r="E2819" s="67">
        <v>44.371247142857136</v>
      </c>
    </row>
    <row r="2820" spans="1:5" ht="15" x14ac:dyDescent="0.2">
      <c r="A2820" s="48">
        <v>2819</v>
      </c>
      <c r="B2820" s="67">
        <v>7.22</v>
      </c>
      <c r="C2820" s="67">
        <v>5.5659580501392796</v>
      </c>
      <c r="D2820" s="84">
        <v>3.371764285714284</v>
      </c>
      <c r="E2820" s="67">
        <v>47.937899464285714</v>
      </c>
    </row>
    <row r="2821" spans="1:5" ht="15" x14ac:dyDescent="0.2">
      <c r="A2821" s="48">
        <v>2820</v>
      </c>
      <c r="B2821" s="67">
        <v>9.74</v>
      </c>
      <c r="C2821" s="67">
        <v>5.5604566111111096</v>
      </c>
      <c r="D2821" s="84">
        <v>3.6748714285714281</v>
      </c>
      <c r="E2821" s="67">
        <v>48.008893035714273</v>
      </c>
    </row>
    <row r="2822" spans="1:5" ht="15" x14ac:dyDescent="0.2">
      <c r="A2822" s="48">
        <v>2821</v>
      </c>
      <c r="B2822" s="67">
        <v>9.89</v>
      </c>
      <c r="C2822" s="67">
        <v>5.4567020555555583</v>
      </c>
      <c r="D2822" s="84">
        <v>3.6309642857142852</v>
      </c>
      <c r="E2822" s="67">
        <v>47.730091964285705</v>
      </c>
    </row>
    <row r="2823" spans="1:5" ht="15" x14ac:dyDescent="0.2">
      <c r="A2823" s="48">
        <v>2822</v>
      </c>
      <c r="B2823" s="67">
        <v>9.15</v>
      </c>
      <c r="C2823" s="67">
        <v>5.1674466295264612</v>
      </c>
      <c r="D2823" s="84">
        <v>3.3231000000000006</v>
      </c>
      <c r="E2823" s="67">
        <v>45.087336607142866</v>
      </c>
    </row>
    <row r="2824" spans="1:5" ht="15" x14ac:dyDescent="0.2">
      <c r="A2824" s="48">
        <v>2823</v>
      </c>
      <c r="B2824" s="67">
        <v>11.38</v>
      </c>
      <c r="C2824" s="67">
        <v>4.1951484722222245</v>
      </c>
      <c r="D2824" s="84">
        <v>2.5383927272727269</v>
      </c>
      <c r="E2824" s="67">
        <v>43.226276250000012</v>
      </c>
    </row>
    <row r="2825" spans="1:5" ht="15" x14ac:dyDescent="0.2">
      <c r="A2825" s="48">
        <v>2824</v>
      </c>
      <c r="B2825" s="67">
        <v>13.74</v>
      </c>
      <c r="C2825" s="67">
        <v>3.0894752367688039</v>
      </c>
      <c r="D2825" s="84">
        <v>1.5610666666666666</v>
      </c>
      <c r="E2825" s="67">
        <v>37.650419642857145</v>
      </c>
    </row>
    <row r="2826" spans="1:5" ht="15" x14ac:dyDescent="0.2">
      <c r="A2826" s="48">
        <v>2825</v>
      </c>
      <c r="B2826" s="67">
        <v>14.86</v>
      </c>
      <c r="C2826" s="67">
        <v>1.7122515492957744</v>
      </c>
      <c r="D2826" s="84">
        <v>0.68550638297872346</v>
      </c>
      <c r="E2826" s="67">
        <v>20.971178035714285</v>
      </c>
    </row>
    <row r="2827" spans="1:5" ht="15" x14ac:dyDescent="0.2">
      <c r="A2827" s="48">
        <v>2826</v>
      </c>
      <c r="B2827" s="67">
        <v>13.88</v>
      </c>
      <c r="C2827" s="67">
        <v>0.45541219999999999</v>
      </c>
      <c r="D2827" s="84">
        <v>7.3894736842105277E-2</v>
      </c>
      <c r="E2827" s="67">
        <v>3.2750383636363645</v>
      </c>
    </row>
    <row r="2828" spans="1:5" ht="15" x14ac:dyDescent="0.2">
      <c r="A2828" s="48">
        <v>2827</v>
      </c>
      <c r="B2828" s="67">
        <v>13.85</v>
      </c>
      <c r="C2828" s="67">
        <v>3.5197938144329893E-2</v>
      </c>
      <c r="D2828" s="83">
        <v>0</v>
      </c>
      <c r="E2828" s="68">
        <v>0</v>
      </c>
    </row>
    <row r="2829" spans="1:5" ht="15" x14ac:dyDescent="0.2">
      <c r="A2829" s="48">
        <v>2828</v>
      </c>
      <c r="B2829" s="67">
        <v>12.09</v>
      </c>
      <c r="C2829" s="68">
        <v>0</v>
      </c>
      <c r="D2829" s="83">
        <v>0</v>
      </c>
      <c r="E2829" s="68">
        <v>0</v>
      </c>
    </row>
    <row r="2830" spans="1:5" ht="15" x14ac:dyDescent="0.2">
      <c r="A2830" s="48">
        <v>2829</v>
      </c>
      <c r="B2830" s="67">
        <v>11.98</v>
      </c>
      <c r="C2830" s="68">
        <v>0</v>
      </c>
      <c r="D2830" s="83">
        <v>0</v>
      </c>
      <c r="E2830" s="68">
        <v>0</v>
      </c>
    </row>
    <row r="2831" spans="1:5" ht="15" x14ac:dyDescent="0.2">
      <c r="A2831" s="48">
        <v>2830</v>
      </c>
      <c r="B2831" s="67">
        <v>11.79</v>
      </c>
      <c r="C2831" s="68">
        <v>0</v>
      </c>
      <c r="D2831" s="83">
        <v>0</v>
      </c>
      <c r="E2831" s="68">
        <v>0</v>
      </c>
    </row>
    <row r="2832" spans="1:5" ht="15" x14ac:dyDescent="0.2">
      <c r="A2832" s="48">
        <v>2831</v>
      </c>
      <c r="B2832" s="67">
        <v>11.78</v>
      </c>
      <c r="C2832" s="68">
        <v>0</v>
      </c>
      <c r="D2832" s="83">
        <v>0</v>
      </c>
      <c r="E2832" s="68">
        <v>0</v>
      </c>
    </row>
    <row r="2833" spans="1:5" ht="15" x14ac:dyDescent="0.2">
      <c r="A2833" s="48">
        <v>2832</v>
      </c>
      <c r="B2833" s="67">
        <v>12.27</v>
      </c>
      <c r="C2833" s="68">
        <v>0</v>
      </c>
      <c r="D2833" s="83">
        <v>0</v>
      </c>
      <c r="E2833" s="68">
        <v>0</v>
      </c>
    </row>
    <row r="2834" spans="1:5" ht="15" x14ac:dyDescent="0.2">
      <c r="A2834" s="48">
        <v>2833</v>
      </c>
      <c r="B2834" s="67">
        <v>10.97</v>
      </c>
      <c r="C2834" s="68">
        <v>0</v>
      </c>
      <c r="D2834" s="83">
        <v>0</v>
      </c>
      <c r="E2834" s="68">
        <v>0</v>
      </c>
    </row>
    <row r="2835" spans="1:5" ht="15" x14ac:dyDescent="0.2">
      <c r="A2835" s="48">
        <v>2834</v>
      </c>
      <c r="B2835" s="70">
        <v>9.1</v>
      </c>
      <c r="C2835" s="68">
        <v>0</v>
      </c>
      <c r="D2835" s="83">
        <v>0</v>
      </c>
      <c r="E2835" s="68">
        <v>0</v>
      </c>
    </row>
    <row r="2836" spans="1:5" ht="15" x14ac:dyDescent="0.2">
      <c r="A2836" s="48">
        <v>2835</v>
      </c>
      <c r="B2836" s="70">
        <v>11.42</v>
      </c>
      <c r="C2836" s="68">
        <v>0</v>
      </c>
      <c r="D2836" s="83">
        <v>0</v>
      </c>
      <c r="E2836" s="68">
        <v>0</v>
      </c>
    </row>
    <row r="2837" spans="1:5" ht="15" x14ac:dyDescent="0.2">
      <c r="A2837" s="48">
        <v>2836</v>
      </c>
      <c r="B2837" s="70">
        <v>10.78</v>
      </c>
      <c r="C2837" s="68">
        <v>0</v>
      </c>
      <c r="D2837" s="83">
        <v>0</v>
      </c>
      <c r="E2837" s="68">
        <v>0</v>
      </c>
    </row>
    <row r="2838" spans="1:5" ht="15" x14ac:dyDescent="0.2">
      <c r="A2838" s="48">
        <v>2837</v>
      </c>
      <c r="B2838" s="70">
        <v>8.9600000000000009</v>
      </c>
      <c r="C2838" s="68">
        <v>0</v>
      </c>
      <c r="D2838" s="83">
        <v>0</v>
      </c>
      <c r="E2838" s="68">
        <v>0</v>
      </c>
    </row>
    <row r="2839" spans="1:5" ht="15" x14ac:dyDescent="0.2">
      <c r="A2839" s="48">
        <v>2838</v>
      </c>
      <c r="B2839" s="70">
        <v>7.17</v>
      </c>
      <c r="C2839" s="67">
        <v>1.7500000000000002E-2</v>
      </c>
      <c r="D2839" s="83">
        <v>0</v>
      </c>
      <c r="E2839" s="69">
        <v>0.20897214285714288</v>
      </c>
    </row>
    <row r="2840" spans="1:5" ht="15" x14ac:dyDescent="0.2">
      <c r="A2840" s="48">
        <v>2839</v>
      </c>
      <c r="B2840" s="70">
        <v>5.88</v>
      </c>
      <c r="C2840" s="67">
        <v>0.37340954022988498</v>
      </c>
      <c r="D2840" s="84">
        <v>2.8971428571428572E-2</v>
      </c>
      <c r="E2840" s="67">
        <v>8.0675501785714285</v>
      </c>
    </row>
    <row r="2841" spans="1:5" ht="15" x14ac:dyDescent="0.2">
      <c r="A2841" s="48">
        <v>2840</v>
      </c>
      <c r="B2841" s="70">
        <v>3.67</v>
      </c>
      <c r="C2841" s="67">
        <v>1.7866851396648047</v>
      </c>
      <c r="D2841" s="84">
        <v>0.34431428571428574</v>
      </c>
      <c r="E2841" s="67">
        <v>26.42724446428571</v>
      </c>
    </row>
    <row r="2842" spans="1:5" ht="15" x14ac:dyDescent="0.2">
      <c r="A2842" s="48">
        <v>2841</v>
      </c>
      <c r="B2842" s="70">
        <v>6.38</v>
      </c>
      <c r="C2842" s="67">
        <v>3.4684230083565448</v>
      </c>
      <c r="D2842" s="84">
        <v>1.3414666666666675</v>
      </c>
      <c r="E2842" s="67">
        <v>38.459507857142853</v>
      </c>
    </row>
    <row r="2843" spans="1:5" ht="15" x14ac:dyDescent="0.2">
      <c r="A2843" s="48">
        <v>2842</v>
      </c>
      <c r="B2843" s="70">
        <v>4.3499999999999996</v>
      </c>
      <c r="C2843" s="67">
        <v>4.84851113888889</v>
      </c>
      <c r="D2843" s="84">
        <v>2.7260072727272728</v>
      </c>
      <c r="E2843" s="67">
        <v>44.371247142857136</v>
      </c>
    </row>
    <row r="2844" spans="1:5" ht="15" x14ac:dyDescent="0.2">
      <c r="A2844" s="48">
        <v>2843</v>
      </c>
      <c r="B2844" s="70">
        <v>7.22</v>
      </c>
      <c r="C2844" s="67">
        <v>5.5659580501392796</v>
      </c>
      <c r="D2844" s="84">
        <v>3.371764285714284</v>
      </c>
      <c r="E2844" s="67">
        <v>47.937899464285714</v>
      </c>
    </row>
    <row r="2845" spans="1:5" ht="15" x14ac:dyDescent="0.2">
      <c r="A2845" s="48">
        <v>2844</v>
      </c>
      <c r="B2845" s="70">
        <v>9.74</v>
      </c>
      <c r="C2845" s="67">
        <v>5.5604566111111096</v>
      </c>
      <c r="D2845" s="84">
        <v>3.6748714285714281</v>
      </c>
      <c r="E2845" s="67">
        <v>48.008893035714273</v>
      </c>
    </row>
    <row r="2846" spans="1:5" ht="15" x14ac:dyDescent="0.2">
      <c r="A2846" s="48">
        <v>2845</v>
      </c>
      <c r="B2846" s="70">
        <v>9.89</v>
      </c>
      <c r="C2846" s="67">
        <v>5.4567020555555583</v>
      </c>
      <c r="D2846" s="84">
        <v>3.6309642857142852</v>
      </c>
      <c r="E2846" s="67">
        <v>47.730091964285705</v>
      </c>
    </row>
    <row r="2847" spans="1:5" ht="15" x14ac:dyDescent="0.2">
      <c r="A2847" s="48">
        <v>2846</v>
      </c>
      <c r="B2847" s="70">
        <v>9.15</v>
      </c>
      <c r="C2847" s="67">
        <v>5.1674466295264612</v>
      </c>
      <c r="D2847" s="84">
        <v>3.3231000000000006</v>
      </c>
      <c r="E2847" s="67">
        <v>45.087336607142866</v>
      </c>
    </row>
    <row r="2848" spans="1:5" ht="15" x14ac:dyDescent="0.2">
      <c r="A2848" s="48">
        <v>2847</v>
      </c>
      <c r="B2848" s="70">
        <v>11.38</v>
      </c>
      <c r="C2848" s="67">
        <v>4.1951484722222245</v>
      </c>
      <c r="D2848" s="84">
        <v>2.5383927272727269</v>
      </c>
      <c r="E2848" s="67">
        <v>43.226276250000012</v>
      </c>
    </row>
    <row r="2849" spans="1:5" ht="15" x14ac:dyDescent="0.2">
      <c r="A2849" s="48">
        <v>2848</v>
      </c>
      <c r="B2849" s="70">
        <v>13.74</v>
      </c>
      <c r="C2849" s="67">
        <v>3.0894752367688039</v>
      </c>
      <c r="D2849" s="84">
        <v>1.5610666666666666</v>
      </c>
      <c r="E2849" s="67">
        <v>37.650419642857145</v>
      </c>
    </row>
    <row r="2850" spans="1:5" ht="15" x14ac:dyDescent="0.2">
      <c r="A2850" s="48">
        <v>2849</v>
      </c>
      <c r="B2850" s="70">
        <v>14.86</v>
      </c>
      <c r="C2850" s="67">
        <v>1.7122515492957744</v>
      </c>
      <c r="D2850" s="84">
        <v>0.68550638297872346</v>
      </c>
      <c r="E2850" s="67">
        <v>20.971178035714285</v>
      </c>
    </row>
    <row r="2851" spans="1:5" ht="15" x14ac:dyDescent="0.2">
      <c r="A2851" s="48">
        <v>2850</v>
      </c>
      <c r="B2851" s="70">
        <v>13.88</v>
      </c>
      <c r="C2851" s="67">
        <v>0.45541219999999999</v>
      </c>
      <c r="D2851" s="84">
        <v>7.3894736842105277E-2</v>
      </c>
      <c r="E2851" s="67">
        <v>3.2750383636363645</v>
      </c>
    </row>
    <row r="2852" spans="1:5" ht="15" x14ac:dyDescent="0.2">
      <c r="A2852" s="48">
        <v>2851</v>
      </c>
      <c r="B2852" s="70">
        <v>13.85</v>
      </c>
      <c r="C2852" s="67">
        <v>3.5197938144329893E-2</v>
      </c>
      <c r="D2852" s="83">
        <v>0</v>
      </c>
      <c r="E2852" s="68">
        <v>0</v>
      </c>
    </row>
    <row r="2853" spans="1:5" ht="15" x14ac:dyDescent="0.2">
      <c r="A2853" s="48">
        <v>2852</v>
      </c>
      <c r="B2853" s="70">
        <v>12.09</v>
      </c>
      <c r="C2853" s="68">
        <v>0</v>
      </c>
      <c r="D2853" s="83">
        <v>0</v>
      </c>
      <c r="E2853" s="68">
        <v>0</v>
      </c>
    </row>
    <row r="2854" spans="1:5" ht="15" x14ac:dyDescent="0.2">
      <c r="A2854" s="48">
        <v>2853</v>
      </c>
      <c r="B2854" s="70">
        <v>11.98</v>
      </c>
      <c r="C2854" s="68">
        <v>0</v>
      </c>
      <c r="D2854" s="83">
        <v>0</v>
      </c>
      <c r="E2854" s="68">
        <v>0</v>
      </c>
    </row>
    <row r="2855" spans="1:5" ht="15" x14ac:dyDescent="0.2">
      <c r="A2855" s="48">
        <v>2854</v>
      </c>
      <c r="B2855" s="70">
        <v>11.79</v>
      </c>
      <c r="C2855" s="68">
        <v>0</v>
      </c>
      <c r="D2855" s="83">
        <v>0</v>
      </c>
      <c r="E2855" s="68">
        <v>0</v>
      </c>
    </row>
    <row r="2856" spans="1:5" ht="15" x14ac:dyDescent="0.2">
      <c r="A2856" s="48">
        <v>2855</v>
      </c>
      <c r="B2856" s="70">
        <v>11.78</v>
      </c>
      <c r="C2856" s="68">
        <v>0</v>
      </c>
      <c r="D2856" s="83">
        <v>0</v>
      </c>
      <c r="E2856" s="68">
        <v>0</v>
      </c>
    </row>
    <row r="2857" spans="1:5" ht="15" x14ac:dyDescent="0.2">
      <c r="A2857" s="48">
        <v>2856</v>
      </c>
      <c r="B2857" s="70">
        <v>12.27</v>
      </c>
      <c r="C2857" s="68">
        <v>0</v>
      </c>
      <c r="D2857" s="83">
        <v>0</v>
      </c>
      <c r="E2857" s="68">
        <v>0</v>
      </c>
    </row>
    <row r="2858" spans="1:5" ht="15" x14ac:dyDescent="0.2">
      <c r="A2858" s="48">
        <v>2857</v>
      </c>
      <c r="B2858" s="67">
        <v>10.97</v>
      </c>
      <c r="C2858" s="68">
        <v>0</v>
      </c>
      <c r="D2858" s="83">
        <v>0</v>
      </c>
      <c r="E2858" s="68">
        <v>0</v>
      </c>
    </row>
    <row r="2859" spans="1:5" ht="15" x14ac:dyDescent="0.2">
      <c r="A2859" s="48">
        <v>2858</v>
      </c>
      <c r="B2859" s="70">
        <v>9.1</v>
      </c>
      <c r="C2859" s="68">
        <v>0</v>
      </c>
      <c r="D2859" s="83">
        <v>0</v>
      </c>
      <c r="E2859" s="68">
        <v>0</v>
      </c>
    </row>
    <row r="2860" spans="1:5" ht="15" x14ac:dyDescent="0.2">
      <c r="A2860" s="48">
        <v>2859</v>
      </c>
      <c r="B2860" s="70">
        <v>11.42</v>
      </c>
      <c r="C2860" s="68">
        <v>0</v>
      </c>
      <c r="D2860" s="83">
        <v>0</v>
      </c>
      <c r="E2860" s="68">
        <v>0</v>
      </c>
    </row>
    <row r="2861" spans="1:5" ht="15" x14ac:dyDescent="0.2">
      <c r="A2861" s="48">
        <v>2860</v>
      </c>
      <c r="B2861" s="70">
        <v>10.78</v>
      </c>
      <c r="C2861" s="68">
        <v>0</v>
      </c>
      <c r="D2861" s="83">
        <v>0</v>
      </c>
      <c r="E2861" s="68">
        <v>0</v>
      </c>
    </row>
    <row r="2862" spans="1:5" ht="15" x14ac:dyDescent="0.2">
      <c r="A2862" s="48">
        <v>2861</v>
      </c>
      <c r="B2862" s="70">
        <v>8.9600000000000009</v>
      </c>
      <c r="C2862" s="68">
        <v>0</v>
      </c>
      <c r="D2862" s="83">
        <v>0</v>
      </c>
      <c r="E2862" s="68">
        <v>0</v>
      </c>
    </row>
    <row r="2863" spans="1:5" ht="15" x14ac:dyDescent="0.2">
      <c r="A2863" s="48">
        <v>2862</v>
      </c>
      <c r="B2863" s="70">
        <v>7.17</v>
      </c>
      <c r="C2863" s="67">
        <v>1.7500000000000002E-2</v>
      </c>
      <c r="D2863" s="83">
        <v>0</v>
      </c>
      <c r="E2863" s="69">
        <v>0.20897214285714288</v>
      </c>
    </row>
    <row r="2864" spans="1:5" ht="15" x14ac:dyDescent="0.2">
      <c r="A2864" s="48">
        <v>2863</v>
      </c>
      <c r="B2864" s="70">
        <v>5.88</v>
      </c>
      <c r="C2864" s="67">
        <v>0.37340954022988498</v>
      </c>
      <c r="D2864" s="84">
        <v>2.8971428571428572E-2</v>
      </c>
      <c r="E2864" s="67">
        <v>8.0675501785714285</v>
      </c>
    </row>
    <row r="2865" spans="1:5" ht="15" x14ac:dyDescent="0.2">
      <c r="A2865" s="48">
        <v>2864</v>
      </c>
      <c r="B2865" s="70">
        <v>3.67</v>
      </c>
      <c r="C2865" s="67">
        <v>1.7866851396648047</v>
      </c>
      <c r="D2865" s="84">
        <v>0.34431428571428574</v>
      </c>
      <c r="E2865" s="67">
        <v>26.42724446428571</v>
      </c>
    </row>
    <row r="2866" spans="1:5" ht="15" x14ac:dyDescent="0.2">
      <c r="A2866" s="48">
        <v>2865</v>
      </c>
      <c r="B2866" s="70">
        <v>6.38</v>
      </c>
      <c r="C2866" s="67">
        <v>3.4684230083565448</v>
      </c>
      <c r="D2866" s="84">
        <v>1.3414666666666675</v>
      </c>
      <c r="E2866" s="67">
        <v>38.459507857142853</v>
      </c>
    </row>
    <row r="2867" spans="1:5" ht="15" x14ac:dyDescent="0.2">
      <c r="A2867" s="48">
        <v>2866</v>
      </c>
      <c r="B2867" s="70">
        <v>4.3499999999999996</v>
      </c>
      <c r="C2867" s="67">
        <v>4.84851113888889</v>
      </c>
      <c r="D2867" s="84">
        <v>2.7260072727272728</v>
      </c>
      <c r="E2867" s="67">
        <v>44.371247142857136</v>
      </c>
    </row>
    <row r="2868" spans="1:5" ht="15" x14ac:dyDescent="0.2">
      <c r="A2868" s="48">
        <v>2867</v>
      </c>
      <c r="B2868" s="70">
        <v>7.22</v>
      </c>
      <c r="C2868" s="67">
        <v>5.5659580501392796</v>
      </c>
      <c r="D2868" s="84">
        <v>3.371764285714284</v>
      </c>
      <c r="E2868" s="67">
        <v>47.937899464285714</v>
      </c>
    </row>
    <row r="2869" spans="1:5" ht="15" x14ac:dyDescent="0.2">
      <c r="A2869" s="48">
        <v>2868</v>
      </c>
      <c r="B2869" s="70">
        <v>9.74</v>
      </c>
      <c r="C2869" s="67">
        <v>5.5604566111111096</v>
      </c>
      <c r="D2869" s="84">
        <v>3.6748714285714281</v>
      </c>
      <c r="E2869" s="67">
        <v>48.008893035714273</v>
      </c>
    </row>
    <row r="2870" spans="1:5" ht="15" x14ac:dyDescent="0.2">
      <c r="A2870" s="48">
        <v>2869</v>
      </c>
      <c r="B2870" s="70">
        <v>9.89</v>
      </c>
      <c r="C2870" s="67">
        <v>5.4567020555555583</v>
      </c>
      <c r="D2870" s="84">
        <v>3.6309642857142852</v>
      </c>
      <c r="E2870" s="67">
        <v>47.730091964285705</v>
      </c>
    </row>
    <row r="2871" spans="1:5" ht="15" x14ac:dyDescent="0.2">
      <c r="A2871" s="48">
        <v>2870</v>
      </c>
      <c r="B2871" s="70">
        <v>9.15</v>
      </c>
      <c r="C2871" s="67">
        <v>5.1674466295264612</v>
      </c>
      <c r="D2871" s="84">
        <v>3.3231000000000006</v>
      </c>
      <c r="E2871" s="67">
        <v>45.087336607142866</v>
      </c>
    </row>
    <row r="2872" spans="1:5" ht="15" x14ac:dyDescent="0.2">
      <c r="A2872" s="48">
        <v>2871</v>
      </c>
      <c r="B2872" s="70">
        <v>11.38</v>
      </c>
      <c r="C2872" s="67">
        <v>4.1951484722222245</v>
      </c>
      <c r="D2872" s="84">
        <v>2.5383927272727269</v>
      </c>
      <c r="E2872" s="67">
        <v>43.226276250000012</v>
      </c>
    </row>
    <row r="2873" spans="1:5" ht="15" x14ac:dyDescent="0.2">
      <c r="A2873" s="48">
        <v>2872</v>
      </c>
      <c r="B2873" s="70">
        <v>13.74</v>
      </c>
      <c r="C2873" s="67">
        <v>3.0894752367688039</v>
      </c>
      <c r="D2873" s="84">
        <v>1.5610666666666666</v>
      </c>
      <c r="E2873" s="67">
        <v>37.650419642857145</v>
      </c>
    </row>
    <row r="2874" spans="1:5" ht="15" x14ac:dyDescent="0.2">
      <c r="A2874" s="48">
        <v>2873</v>
      </c>
      <c r="B2874" s="70">
        <v>14.86</v>
      </c>
      <c r="C2874" s="67">
        <v>1.7122515492957744</v>
      </c>
      <c r="D2874" s="84">
        <v>0.68550638297872346</v>
      </c>
      <c r="E2874" s="67">
        <v>20.971178035714285</v>
      </c>
    </row>
    <row r="2875" spans="1:5" ht="15" x14ac:dyDescent="0.2">
      <c r="A2875" s="48">
        <v>2874</v>
      </c>
      <c r="B2875" s="70">
        <v>13.88</v>
      </c>
      <c r="C2875" s="67">
        <v>0.45541219999999999</v>
      </c>
      <c r="D2875" s="84">
        <v>7.3894736842105277E-2</v>
      </c>
      <c r="E2875" s="67">
        <v>3.2750383636363645</v>
      </c>
    </row>
    <row r="2876" spans="1:5" ht="15" x14ac:dyDescent="0.2">
      <c r="A2876" s="48">
        <v>2875</v>
      </c>
      <c r="B2876" s="70">
        <v>13.85</v>
      </c>
      <c r="C2876" s="67">
        <v>3.5197938144329893E-2</v>
      </c>
      <c r="D2876" s="83">
        <v>0</v>
      </c>
      <c r="E2876" s="68">
        <v>0</v>
      </c>
    </row>
    <row r="2877" spans="1:5" ht="15" x14ac:dyDescent="0.2">
      <c r="A2877" s="48">
        <v>2876</v>
      </c>
      <c r="B2877" s="70">
        <v>12.09</v>
      </c>
      <c r="C2877" s="68">
        <v>0</v>
      </c>
      <c r="D2877" s="83">
        <v>0</v>
      </c>
      <c r="E2877" s="68">
        <v>0</v>
      </c>
    </row>
    <row r="2878" spans="1:5" ht="15" x14ac:dyDescent="0.2">
      <c r="A2878" s="48">
        <v>2877</v>
      </c>
      <c r="B2878" s="70">
        <v>11.98</v>
      </c>
      <c r="C2878" s="68">
        <v>0</v>
      </c>
      <c r="D2878" s="83">
        <v>0</v>
      </c>
      <c r="E2878" s="68">
        <v>0</v>
      </c>
    </row>
    <row r="2879" spans="1:5" ht="15" x14ac:dyDescent="0.2">
      <c r="A2879" s="48">
        <v>2878</v>
      </c>
      <c r="B2879" s="70">
        <v>11.79</v>
      </c>
      <c r="C2879" s="68">
        <v>0</v>
      </c>
      <c r="D2879" s="83">
        <v>0</v>
      </c>
      <c r="E2879" s="68">
        <v>0</v>
      </c>
    </row>
    <row r="2880" spans="1:5" ht="15" x14ac:dyDescent="0.2">
      <c r="A2880" s="48">
        <v>2879</v>
      </c>
      <c r="B2880" s="70">
        <v>11.78</v>
      </c>
      <c r="C2880" s="68">
        <v>0</v>
      </c>
      <c r="D2880" s="83">
        <v>0</v>
      </c>
      <c r="E2880" s="68">
        <v>0</v>
      </c>
    </row>
    <row r="2881" spans="1:5" ht="15" x14ac:dyDescent="0.2">
      <c r="A2881" s="48">
        <v>2880</v>
      </c>
      <c r="B2881" s="70">
        <v>12.27</v>
      </c>
      <c r="C2881" s="68">
        <v>0</v>
      </c>
      <c r="D2881" s="83">
        <v>0</v>
      </c>
      <c r="E2881" s="68">
        <v>0</v>
      </c>
    </row>
    <row r="2882" spans="1:5" ht="15" x14ac:dyDescent="0.2">
      <c r="A2882" s="48">
        <v>2881</v>
      </c>
      <c r="B2882" s="67">
        <v>10.97</v>
      </c>
      <c r="C2882" s="68">
        <v>0</v>
      </c>
      <c r="D2882" s="83">
        <v>0</v>
      </c>
      <c r="E2882" s="68">
        <v>0</v>
      </c>
    </row>
    <row r="2883" spans="1:5" ht="15" x14ac:dyDescent="0.2">
      <c r="A2883" s="48">
        <v>2882</v>
      </c>
      <c r="B2883" s="67">
        <v>9.1</v>
      </c>
      <c r="C2883" s="68">
        <v>0</v>
      </c>
      <c r="D2883" s="83">
        <v>0</v>
      </c>
      <c r="E2883" s="68">
        <v>0</v>
      </c>
    </row>
    <row r="2884" spans="1:5" ht="15" x14ac:dyDescent="0.2">
      <c r="A2884" s="48">
        <v>2883</v>
      </c>
      <c r="B2884" s="67">
        <v>11.42</v>
      </c>
      <c r="C2884" s="68">
        <v>0</v>
      </c>
      <c r="D2884" s="83">
        <v>0</v>
      </c>
      <c r="E2884" s="68">
        <v>0</v>
      </c>
    </row>
    <row r="2885" spans="1:5" ht="15" x14ac:dyDescent="0.2">
      <c r="A2885" s="48">
        <v>2884</v>
      </c>
      <c r="B2885" s="67">
        <v>10.78</v>
      </c>
      <c r="C2885" s="68">
        <v>0</v>
      </c>
      <c r="D2885" s="83">
        <v>0</v>
      </c>
      <c r="E2885" s="68">
        <v>0</v>
      </c>
    </row>
    <row r="2886" spans="1:5" ht="15" x14ac:dyDescent="0.2">
      <c r="A2886" s="48">
        <v>2885</v>
      </c>
      <c r="B2886" s="67">
        <v>8.9600000000000009</v>
      </c>
      <c r="C2886" s="68">
        <v>0</v>
      </c>
      <c r="D2886" s="83">
        <v>0</v>
      </c>
      <c r="E2886" s="68">
        <v>0</v>
      </c>
    </row>
    <row r="2887" spans="1:5" ht="15" x14ac:dyDescent="0.2">
      <c r="A2887" s="48">
        <v>2886</v>
      </c>
      <c r="B2887" s="67">
        <v>7.17</v>
      </c>
      <c r="C2887" s="67">
        <v>1.7500000000000002E-2</v>
      </c>
      <c r="D2887" s="83">
        <v>0</v>
      </c>
      <c r="E2887" s="69">
        <v>0.20897214285714288</v>
      </c>
    </row>
    <row r="2888" spans="1:5" ht="15" x14ac:dyDescent="0.2">
      <c r="A2888" s="48">
        <v>2887</v>
      </c>
      <c r="B2888" s="67">
        <v>5.88</v>
      </c>
      <c r="C2888" s="67">
        <v>0.37340954022988498</v>
      </c>
      <c r="D2888" s="84">
        <v>2.8971428571428572E-2</v>
      </c>
      <c r="E2888" s="67">
        <v>8.0675501785714285</v>
      </c>
    </row>
    <row r="2889" spans="1:5" ht="15" x14ac:dyDescent="0.2">
      <c r="A2889" s="48">
        <v>2888</v>
      </c>
      <c r="B2889" s="67">
        <v>3.67</v>
      </c>
      <c r="C2889" s="67">
        <v>1.7866851396648047</v>
      </c>
      <c r="D2889" s="84">
        <v>0.34431428571428574</v>
      </c>
      <c r="E2889" s="67">
        <v>26.42724446428571</v>
      </c>
    </row>
    <row r="2890" spans="1:5" ht="15" x14ac:dyDescent="0.2">
      <c r="A2890" s="48">
        <v>2889</v>
      </c>
      <c r="B2890" s="67">
        <v>6.38</v>
      </c>
      <c r="C2890" s="67">
        <v>3.4684230083565448</v>
      </c>
      <c r="D2890" s="84">
        <v>1.3414666666666675</v>
      </c>
      <c r="E2890" s="67">
        <v>38.459507857142853</v>
      </c>
    </row>
    <row r="2891" spans="1:5" ht="15" x14ac:dyDescent="0.2">
      <c r="A2891" s="48">
        <v>2890</v>
      </c>
      <c r="B2891" s="67">
        <v>4.3499999999999996</v>
      </c>
      <c r="C2891" s="67">
        <v>4.84851113888889</v>
      </c>
      <c r="D2891" s="84">
        <v>2.7260072727272728</v>
      </c>
      <c r="E2891" s="67">
        <v>44.371247142857136</v>
      </c>
    </row>
    <row r="2892" spans="1:5" ht="15" x14ac:dyDescent="0.2">
      <c r="A2892" s="48">
        <v>2891</v>
      </c>
      <c r="B2892" s="67">
        <v>7.22</v>
      </c>
      <c r="C2892" s="67">
        <v>5.5659580501392796</v>
      </c>
      <c r="D2892" s="84">
        <v>3.371764285714284</v>
      </c>
      <c r="E2892" s="67">
        <v>47.937899464285714</v>
      </c>
    </row>
    <row r="2893" spans="1:5" ht="15" x14ac:dyDescent="0.2">
      <c r="A2893" s="48">
        <v>2892</v>
      </c>
      <c r="B2893" s="67">
        <v>9.74</v>
      </c>
      <c r="C2893" s="67">
        <v>5.5604566111111096</v>
      </c>
      <c r="D2893" s="84">
        <v>3.6748714285714281</v>
      </c>
      <c r="E2893" s="67">
        <v>48.008893035714273</v>
      </c>
    </row>
    <row r="2894" spans="1:5" ht="15" x14ac:dyDescent="0.2">
      <c r="A2894" s="48">
        <v>2893</v>
      </c>
      <c r="B2894" s="67">
        <v>9.89</v>
      </c>
      <c r="C2894" s="67">
        <v>5.4567020555555583</v>
      </c>
      <c r="D2894" s="84">
        <v>3.6309642857142852</v>
      </c>
      <c r="E2894" s="67">
        <v>47.730091964285705</v>
      </c>
    </row>
    <row r="2895" spans="1:5" ht="15" x14ac:dyDescent="0.2">
      <c r="A2895" s="48">
        <v>2894</v>
      </c>
      <c r="B2895" s="67">
        <v>9.15</v>
      </c>
      <c r="C2895" s="67">
        <v>5.1674466295264612</v>
      </c>
      <c r="D2895" s="84">
        <v>3.3231000000000006</v>
      </c>
      <c r="E2895" s="67">
        <v>45.087336607142866</v>
      </c>
    </row>
    <row r="2896" spans="1:5" ht="15" x14ac:dyDescent="0.2">
      <c r="A2896" s="48">
        <v>2895</v>
      </c>
      <c r="B2896" s="67">
        <v>11.38</v>
      </c>
      <c r="C2896" s="67">
        <v>4.1951484722222245</v>
      </c>
      <c r="D2896" s="84">
        <v>2.5383927272727269</v>
      </c>
      <c r="E2896" s="67">
        <v>43.226276250000012</v>
      </c>
    </row>
    <row r="2897" spans="1:5" ht="15" x14ac:dyDescent="0.2">
      <c r="A2897" s="48">
        <v>2896</v>
      </c>
      <c r="B2897" s="67">
        <v>13.74</v>
      </c>
      <c r="C2897" s="67">
        <v>3.0894752367688039</v>
      </c>
      <c r="D2897" s="84">
        <v>1.5610666666666666</v>
      </c>
      <c r="E2897" s="67">
        <v>37.650419642857145</v>
      </c>
    </row>
    <row r="2898" spans="1:5" ht="15" x14ac:dyDescent="0.2">
      <c r="A2898" s="48">
        <v>2897</v>
      </c>
      <c r="B2898" s="67">
        <v>14.86</v>
      </c>
      <c r="C2898" s="67">
        <v>1.7122515492957744</v>
      </c>
      <c r="D2898" s="84">
        <v>0.68550638297872346</v>
      </c>
      <c r="E2898" s="67">
        <v>20.971178035714285</v>
      </c>
    </row>
    <row r="2899" spans="1:5" ht="15" x14ac:dyDescent="0.2">
      <c r="A2899" s="48">
        <v>2898</v>
      </c>
      <c r="B2899" s="67">
        <v>13.88</v>
      </c>
      <c r="C2899" s="67">
        <v>0.45541219999999999</v>
      </c>
      <c r="D2899" s="84">
        <v>7.3894736842105277E-2</v>
      </c>
      <c r="E2899" s="67">
        <v>3.2750383636363645</v>
      </c>
    </row>
    <row r="2900" spans="1:5" ht="15" x14ac:dyDescent="0.2">
      <c r="A2900" s="48">
        <v>2899</v>
      </c>
      <c r="B2900" s="67">
        <v>13.85</v>
      </c>
      <c r="C2900" s="67">
        <v>3.5197938144329893E-2</v>
      </c>
      <c r="D2900" s="83">
        <v>0</v>
      </c>
      <c r="E2900" s="68">
        <v>0</v>
      </c>
    </row>
    <row r="2901" spans="1:5" ht="15" x14ac:dyDescent="0.2">
      <c r="A2901" s="48">
        <v>2900</v>
      </c>
      <c r="B2901" s="67">
        <v>12.09</v>
      </c>
      <c r="C2901" s="68">
        <v>0</v>
      </c>
      <c r="D2901" s="83">
        <v>0</v>
      </c>
      <c r="E2901" s="68">
        <v>0</v>
      </c>
    </row>
    <row r="2902" spans="1:5" ht="15" x14ac:dyDescent="0.2">
      <c r="A2902" s="48">
        <v>2901</v>
      </c>
      <c r="B2902" s="67">
        <v>11.98</v>
      </c>
      <c r="C2902" s="68">
        <v>0</v>
      </c>
      <c r="D2902" s="83">
        <v>0</v>
      </c>
      <c r="E2902" s="68">
        <v>0</v>
      </c>
    </row>
    <row r="2903" spans="1:5" ht="15" x14ac:dyDescent="0.2">
      <c r="A2903" s="48">
        <v>2902</v>
      </c>
      <c r="B2903" s="67">
        <v>11.79</v>
      </c>
      <c r="C2903" s="68">
        <v>0</v>
      </c>
      <c r="D2903" s="83">
        <v>0</v>
      </c>
      <c r="E2903" s="68">
        <v>0</v>
      </c>
    </row>
    <row r="2904" spans="1:5" ht="15" x14ac:dyDescent="0.2">
      <c r="A2904" s="48">
        <v>2903</v>
      </c>
      <c r="B2904" s="67">
        <v>11.78</v>
      </c>
      <c r="C2904" s="68">
        <v>0</v>
      </c>
      <c r="D2904" s="83">
        <v>0</v>
      </c>
      <c r="E2904" s="68">
        <v>0</v>
      </c>
    </row>
    <row r="2905" spans="1:5" ht="15" x14ac:dyDescent="0.2">
      <c r="A2905" s="48">
        <v>2904</v>
      </c>
      <c r="B2905" s="67">
        <v>12.27</v>
      </c>
      <c r="C2905" s="68">
        <v>0</v>
      </c>
      <c r="D2905" s="83">
        <v>0</v>
      </c>
      <c r="E2905" s="68">
        <v>0</v>
      </c>
    </row>
    <row r="2906" spans="1:5" ht="15" x14ac:dyDescent="0.2">
      <c r="A2906" s="48">
        <v>2905</v>
      </c>
      <c r="B2906" s="67">
        <v>10.97</v>
      </c>
      <c r="C2906" s="68">
        <v>0</v>
      </c>
      <c r="D2906" s="83">
        <v>0</v>
      </c>
      <c r="E2906" s="68">
        <v>0</v>
      </c>
    </row>
    <row r="2907" spans="1:5" ht="15" x14ac:dyDescent="0.2">
      <c r="A2907" s="48">
        <v>2906</v>
      </c>
      <c r="B2907" s="67">
        <v>9.1</v>
      </c>
      <c r="C2907" s="68">
        <v>0</v>
      </c>
      <c r="D2907" s="83">
        <v>0</v>
      </c>
      <c r="E2907" s="68">
        <v>0</v>
      </c>
    </row>
    <row r="2908" spans="1:5" ht="15" x14ac:dyDescent="0.2">
      <c r="A2908" s="48">
        <v>2907</v>
      </c>
      <c r="B2908" s="67">
        <v>11.42</v>
      </c>
      <c r="C2908" s="68">
        <v>0</v>
      </c>
      <c r="D2908" s="83">
        <v>0</v>
      </c>
      <c r="E2908" s="68">
        <v>0</v>
      </c>
    </row>
    <row r="2909" spans="1:5" ht="15" x14ac:dyDescent="0.2">
      <c r="A2909" s="48">
        <v>2908</v>
      </c>
      <c r="B2909" s="67">
        <v>10.78</v>
      </c>
      <c r="C2909" s="68">
        <v>0</v>
      </c>
      <c r="D2909" s="83">
        <v>0</v>
      </c>
      <c r="E2909" s="68">
        <v>0</v>
      </c>
    </row>
    <row r="2910" spans="1:5" ht="15" x14ac:dyDescent="0.2">
      <c r="A2910" s="48">
        <v>2909</v>
      </c>
      <c r="B2910" s="67">
        <v>8.9600000000000009</v>
      </c>
      <c r="C2910" s="68">
        <v>0</v>
      </c>
      <c r="D2910" s="83">
        <v>0</v>
      </c>
      <c r="E2910" s="68">
        <v>0</v>
      </c>
    </row>
    <row r="2911" spans="1:5" ht="15" x14ac:dyDescent="0.2">
      <c r="A2911" s="48">
        <v>2910</v>
      </c>
      <c r="B2911" s="67">
        <v>7.17</v>
      </c>
      <c r="C2911" s="67">
        <v>1.7500000000000002E-2</v>
      </c>
      <c r="D2911" s="83">
        <v>0</v>
      </c>
      <c r="E2911" s="69">
        <v>0.20897214285714288</v>
      </c>
    </row>
    <row r="2912" spans="1:5" ht="15" x14ac:dyDescent="0.2">
      <c r="A2912" s="48">
        <v>2911</v>
      </c>
      <c r="B2912" s="67">
        <v>5.88</v>
      </c>
      <c r="C2912" s="67">
        <v>0.37340954022988498</v>
      </c>
      <c r="D2912" s="84">
        <v>2.8971428571428572E-2</v>
      </c>
      <c r="E2912" s="67">
        <v>8.0675501785714285</v>
      </c>
    </row>
    <row r="2913" spans="1:5" ht="15" x14ac:dyDescent="0.2">
      <c r="A2913" s="48">
        <v>2912</v>
      </c>
      <c r="B2913" s="67">
        <v>3.67</v>
      </c>
      <c r="C2913" s="67">
        <v>1.7866851396648047</v>
      </c>
      <c r="D2913" s="84">
        <v>0.34431428571428574</v>
      </c>
      <c r="E2913" s="67">
        <v>26.42724446428571</v>
      </c>
    </row>
    <row r="2914" spans="1:5" ht="15" x14ac:dyDescent="0.2">
      <c r="A2914" s="48">
        <v>2913</v>
      </c>
      <c r="B2914" s="67">
        <v>6.38</v>
      </c>
      <c r="C2914" s="67">
        <v>3.4684230083565448</v>
      </c>
      <c r="D2914" s="84">
        <v>1.3414666666666675</v>
      </c>
      <c r="E2914" s="67">
        <v>38.459507857142853</v>
      </c>
    </row>
    <row r="2915" spans="1:5" ht="15" x14ac:dyDescent="0.2">
      <c r="A2915" s="48">
        <v>2914</v>
      </c>
      <c r="B2915" s="67">
        <v>4.3499999999999996</v>
      </c>
      <c r="C2915" s="67">
        <v>4.84851113888889</v>
      </c>
      <c r="D2915" s="84">
        <v>2.7260072727272728</v>
      </c>
      <c r="E2915" s="67">
        <v>44.371247142857136</v>
      </c>
    </row>
    <row r="2916" spans="1:5" ht="15" x14ac:dyDescent="0.2">
      <c r="A2916" s="48">
        <v>2915</v>
      </c>
      <c r="B2916" s="67">
        <v>7.22</v>
      </c>
      <c r="C2916" s="67">
        <v>5.5659580501392796</v>
      </c>
      <c r="D2916" s="84">
        <v>3.371764285714284</v>
      </c>
      <c r="E2916" s="67">
        <v>47.937899464285714</v>
      </c>
    </row>
    <row r="2917" spans="1:5" ht="15" x14ac:dyDescent="0.2">
      <c r="A2917" s="48">
        <v>2916</v>
      </c>
      <c r="B2917" s="67">
        <v>9.74</v>
      </c>
      <c r="C2917" s="67">
        <v>5.5604566111111096</v>
      </c>
      <c r="D2917" s="84">
        <v>3.6748714285714281</v>
      </c>
      <c r="E2917" s="67">
        <v>48.008893035714273</v>
      </c>
    </row>
    <row r="2918" spans="1:5" ht="15" x14ac:dyDescent="0.2">
      <c r="A2918" s="48">
        <v>2917</v>
      </c>
      <c r="B2918" s="67">
        <v>9.89</v>
      </c>
      <c r="C2918" s="67">
        <v>5.4567020555555583</v>
      </c>
      <c r="D2918" s="84">
        <v>3.6309642857142852</v>
      </c>
      <c r="E2918" s="67">
        <v>47.730091964285705</v>
      </c>
    </row>
    <row r="2919" spans="1:5" ht="15" x14ac:dyDescent="0.2">
      <c r="A2919" s="48">
        <v>2918</v>
      </c>
      <c r="B2919" s="67">
        <v>9.15</v>
      </c>
      <c r="C2919" s="67">
        <v>5.1674466295264612</v>
      </c>
      <c r="D2919" s="84">
        <v>3.3231000000000006</v>
      </c>
      <c r="E2919" s="67">
        <v>45.087336607142866</v>
      </c>
    </row>
    <row r="2920" spans="1:5" ht="15" x14ac:dyDescent="0.2">
      <c r="A2920" s="48">
        <v>2919</v>
      </c>
      <c r="B2920" s="67">
        <v>11.38</v>
      </c>
      <c r="C2920" s="67">
        <v>4.1951484722222245</v>
      </c>
      <c r="D2920" s="84">
        <v>2.5383927272727269</v>
      </c>
      <c r="E2920" s="67">
        <v>43.226276250000012</v>
      </c>
    </row>
    <row r="2921" spans="1:5" ht="15" x14ac:dyDescent="0.2">
      <c r="A2921" s="48">
        <v>2920</v>
      </c>
      <c r="B2921" s="67">
        <v>13.74</v>
      </c>
      <c r="C2921" s="67">
        <v>3.0894752367688039</v>
      </c>
      <c r="D2921" s="84">
        <v>1.5610666666666666</v>
      </c>
      <c r="E2921" s="67">
        <v>37.650419642857145</v>
      </c>
    </row>
    <row r="2922" spans="1:5" ht="15" x14ac:dyDescent="0.2">
      <c r="A2922" s="48">
        <v>2921</v>
      </c>
      <c r="B2922" s="67">
        <v>14.86</v>
      </c>
      <c r="C2922" s="67">
        <v>1.7122515492957744</v>
      </c>
      <c r="D2922" s="84">
        <v>0.68550638297872346</v>
      </c>
      <c r="E2922" s="67">
        <v>20.971178035714285</v>
      </c>
    </row>
    <row r="2923" spans="1:5" ht="15" x14ac:dyDescent="0.2">
      <c r="A2923" s="48">
        <v>2922</v>
      </c>
      <c r="B2923" s="67">
        <v>13.88</v>
      </c>
      <c r="C2923" s="67">
        <v>0.45541219999999999</v>
      </c>
      <c r="D2923" s="84">
        <v>7.3894736842105277E-2</v>
      </c>
      <c r="E2923" s="67">
        <v>3.2750383636363645</v>
      </c>
    </row>
    <row r="2924" spans="1:5" ht="15" x14ac:dyDescent="0.2">
      <c r="A2924" s="48">
        <v>2923</v>
      </c>
      <c r="B2924" s="67">
        <v>13.85</v>
      </c>
      <c r="C2924" s="67">
        <v>3.5197938144329893E-2</v>
      </c>
      <c r="D2924" s="83">
        <v>0</v>
      </c>
      <c r="E2924" s="68">
        <v>0</v>
      </c>
    </row>
    <row r="2925" spans="1:5" ht="15" x14ac:dyDescent="0.2">
      <c r="A2925" s="48">
        <v>2924</v>
      </c>
      <c r="B2925" s="67">
        <v>12.09</v>
      </c>
      <c r="C2925" s="68">
        <v>0</v>
      </c>
      <c r="D2925" s="83">
        <v>0</v>
      </c>
      <c r="E2925" s="68">
        <v>0</v>
      </c>
    </row>
    <row r="2926" spans="1:5" ht="15" x14ac:dyDescent="0.2">
      <c r="A2926" s="48">
        <v>2925</v>
      </c>
      <c r="B2926" s="67">
        <v>11.98</v>
      </c>
      <c r="C2926" s="68">
        <v>0</v>
      </c>
      <c r="D2926" s="83">
        <v>0</v>
      </c>
      <c r="E2926" s="68">
        <v>0</v>
      </c>
    </row>
    <row r="2927" spans="1:5" ht="15" x14ac:dyDescent="0.2">
      <c r="A2927" s="48">
        <v>2926</v>
      </c>
      <c r="B2927" s="67">
        <v>11.79</v>
      </c>
      <c r="C2927" s="68">
        <v>0</v>
      </c>
      <c r="D2927" s="83">
        <v>0</v>
      </c>
      <c r="E2927" s="68">
        <v>0</v>
      </c>
    </row>
    <row r="2928" spans="1:5" ht="15" x14ac:dyDescent="0.2">
      <c r="A2928" s="48">
        <v>2927</v>
      </c>
      <c r="B2928" s="67">
        <v>11.78</v>
      </c>
      <c r="C2928" s="68">
        <v>0</v>
      </c>
      <c r="D2928" s="83">
        <v>0</v>
      </c>
      <c r="E2928" s="68">
        <v>0</v>
      </c>
    </row>
    <row r="2929" spans="1:5" ht="15" x14ac:dyDescent="0.2">
      <c r="A2929" s="48">
        <v>2928</v>
      </c>
      <c r="B2929" s="67">
        <v>12.27</v>
      </c>
      <c r="C2929" s="68">
        <v>0</v>
      </c>
      <c r="D2929" s="83">
        <v>0</v>
      </c>
      <c r="E2929" s="68">
        <v>0</v>
      </c>
    </row>
    <row r="2930" spans="1:5" ht="15" x14ac:dyDescent="0.2">
      <c r="A2930" s="48">
        <v>2929</v>
      </c>
      <c r="B2930" s="67">
        <v>10.97</v>
      </c>
      <c r="C2930" s="68">
        <v>0</v>
      </c>
      <c r="D2930" s="83">
        <v>0</v>
      </c>
      <c r="E2930" s="68">
        <v>0</v>
      </c>
    </row>
    <row r="2931" spans="1:5" ht="15" x14ac:dyDescent="0.2">
      <c r="A2931" s="48">
        <v>2930</v>
      </c>
      <c r="B2931" s="67">
        <v>9.1</v>
      </c>
      <c r="C2931" s="68">
        <v>0</v>
      </c>
      <c r="D2931" s="83">
        <v>0</v>
      </c>
      <c r="E2931" s="68">
        <v>0</v>
      </c>
    </row>
    <row r="2932" spans="1:5" ht="15" x14ac:dyDescent="0.2">
      <c r="A2932" s="48">
        <v>2931</v>
      </c>
      <c r="B2932" s="67">
        <v>11.42</v>
      </c>
      <c r="C2932" s="68">
        <v>0</v>
      </c>
      <c r="D2932" s="83">
        <v>0</v>
      </c>
      <c r="E2932" s="68">
        <v>0</v>
      </c>
    </row>
    <row r="2933" spans="1:5" ht="15" x14ac:dyDescent="0.2">
      <c r="A2933" s="48">
        <v>2932</v>
      </c>
      <c r="B2933" s="67">
        <v>10.78</v>
      </c>
      <c r="C2933" s="68">
        <v>0</v>
      </c>
      <c r="D2933" s="83">
        <v>0</v>
      </c>
      <c r="E2933" s="68">
        <v>0</v>
      </c>
    </row>
    <row r="2934" spans="1:5" ht="15" x14ac:dyDescent="0.2">
      <c r="A2934" s="48">
        <v>2933</v>
      </c>
      <c r="B2934" s="67">
        <v>8.9600000000000009</v>
      </c>
      <c r="C2934" s="68">
        <v>0</v>
      </c>
      <c r="D2934" s="83">
        <v>0</v>
      </c>
      <c r="E2934" s="68">
        <v>0</v>
      </c>
    </row>
    <row r="2935" spans="1:5" ht="15" x14ac:dyDescent="0.2">
      <c r="A2935" s="48">
        <v>2934</v>
      </c>
      <c r="B2935" s="67">
        <v>7.17</v>
      </c>
      <c r="C2935" s="67">
        <v>1.7500000000000002E-2</v>
      </c>
      <c r="D2935" s="83">
        <v>0</v>
      </c>
      <c r="E2935" s="69">
        <v>0.20897214285714288</v>
      </c>
    </row>
    <row r="2936" spans="1:5" ht="15" x14ac:dyDescent="0.2">
      <c r="A2936" s="48">
        <v>2935</v>
      </c>
      <c r="B2936" s="67">
        <v>5.88</v>
      </c>
      <c r="C2936" s="67">
        <v>0.37340954022988498</v>
      </c>
      <c r="D2936" s="84">
        <v>2.8971428571428572E-2</v>
      </c>
      <c r="E2936" s="67">
        <v>8.0675501785714285</v>
      </c>
    </row>
    <row r="2937" spans="1:5" ht="15" x14ac:dyDescent="0.2">
      <c r="A2937" s="48">
        <v>2936</v>
      </c>
      <c r="B2937" s="67">
        <v>3.67</v>
      </c>
      <c r="C2937" s="67">
        <v>1.7866851396648047</v>
      </c>
      <c r="D2937" s="84">
        <v>0.34431428571428574</v>
      </c>
      <c r="E2937" s="67">
        <v>26.42724446428571</v>
      </c>
    </row>
    <row r="2938" spans="1:5" ht="15" x14ac:dyDescent="0.2">
      <c r="A2938" s="48">
        <v>2937</v>
      </c>
      <c r="B2938" s="67">
        <v>6.38</v>
      </c>
      <c r="C2938" s="67">
        <v>3.4684230083565448</v>
      </c>
      <c r="D2938" s="84">
        <v>1.3414666666666675</v>
      </c>
      <c r="E2938" s="67">
        <v>38.459507857142853</v>
      </c>
    </row>
    <row r="2939" spans="1:5" ht="15" x14ac:dyDescent="0.2">
      <c r="A2939" s="48">
        <v>2938</v>
      </c>
      <c r="B2939" s="67">
        <v>4.3499999999999996</v>
      </c>
      <c r="C2939" s="67">
        <v>4.84851113888889</v>
      </c>
      <c r="D2939" s="84">
        <v>2.7260072727272728</v>
      </c>
      <c r="E2939" s="67">
        <v>44.371247142857136</v>
      </c>
    </row>
    <row r="2940" spans="1:5" ht="15" x14ac:dyDescent="0.2">
      <c r="A2940" s="48">
        <v>2939</v>
      </c>
      <c r="B2940" s="67">
        <v>7.22</v>
      </c>
      <c r="C2940" s="67">
        <v>5.5659580501392796</v>
      </c>
      <c r="D2940" s="84">
        <v>3.371764285714284</v>
      </c>
      <c r="E2940" s="67">
        <v>47.937899464285714</v>
      </c>
    </row>
    <row r="2941" spans="1:5" ht="15" x14ac:dyDescent="0.2">
      <c r="A2941" s="48">
        <v>2940</v>
      </c>
      <c r="B2941" s="67">
        <v>9.74</v>
      </c>
      <c r="C2941" s="67">
        <v>5.5604566111111096</v>
      </c>
      <c r="D2941" s="84">
        <v>3.6748714285714281</v>
      </c>
      <c r="E2941" s="67">
        <v>48.008893035714273</v>
      </c>
    </row>
    <row r="2942" spans="1:5" ht="15" x14ac:dyDescent="0.2">
      <c r="A2942" s="48">
        <v>2941</v>
      </c>
      <c r="B2942" s="67">
        <v>9.89</v>
      </c>
      <c r="C2942" s="67">
        <v>5.4567020555555583</v>
      </c>
      <c r="D2942" s="84">
        <v>3.6309642857142852</v>
      </c>
      <c r="E2942" s="67">
        <v>47.730091964285705</v>
      </c>
    </row>
    <row r="2943" spans="1:5" ht="15" x14ac:dyDescent="0.2">
      <c r="A2943" s="48">
        <v>2942</v>
      </c>
      <c r="B2943" s="67">
        <v>9.15</v>
      </c>
      <c r="C2943" s="67">
        <v>5.1674466295264612</v>
      </c>
      <c r="D2943" s="84">
        <v>3.3231000000000006</v>
      </c>
      <c r="E2943" s="67">
        <v>45.087336607142866</v>
      </c>
    </row>
    <row r="2944" spans="1:5" ht="15" x14ac:dyDescent="0.2">
      <c r="A2944" s="48">
        <v>2943</v>
      </c>
      <c r="B2944" s="67">
        <v>11.38</v>
      </c>
      <c r="C2944" s="67">
        <v>4.1951484722222245</v>
      </c>
      <c r="D2944" s="84">
        <v>2.5383927272727269</v>
      </c>
      <c r="E2944" s="67">
        <v>43.226276250000012</v>
      </c>
    </row>
    <row r="2945" spans="1:5" ht="15" x14ac:dyDescent="0.2">
      <c r="A2945" s="48">
        <v>2944</v>
      </c>
      <c r="B2945" s="67">
        <v>13.74</v>
      </c>
      <c r="C2945" s="67">
        <v>3.0894752367688039</v>
      </c>
      <c r="D2945" s="84">
        <v>1.5610666666666666</v>
      </c>
      <c r="E2945" s="67">
        <v>37.650419642857145</v>
      </c>
    </row>
    <row r="2946" spans="1:5" ht="15" x14ac:dyDescent="0.2">
      <c r="A2946" s="48">
        <v>2945</v>
      </c>
      <c r="B2946" s="67">
        <v>14.86</v>
      </c>
      <c r="C2946" s="67">
        <v>1.7122515492957744</v>
      </c>
      <c r="D2946" s="84">
        <v>0.68550638297872346</v>
      </c>
      <c r="E2946" s="67">
        <v>20.971178035714285</v>
      </c>
    </row>
    <row r="2947" spans="1:5" ht="15" x14ac:dyDescent="0.2">
      <c r="A2947" s="48">
        <v>2946</v>
      </c>
      <c r="B2947" s="67">
        <v>13.88</v>
      </c>
      <c r="C2947" s="67">
        <v>0.45541219999999999</v>
      </c>
      <c r="D2947" s="84">
        <v>7.3894736842105277E-2</v>
      </c>
      <c r="E2947" s="67">
        <v>3.2750383636363645</v>
      </c>
    </row>
    <row r="2948" spans="1:5" ht="15" x14ac:dyDescent="0.2">
      <c r="A2948" s="48">
        <v>2947</v>
      </c>
      <c r="B2948" s="67">
        <v>13.85</v>
      </c>
      <c r="C2948" s="67">
        <v>3.5197938144329893E-2</v>
      </c>
      <c r="D2948" s="83">
        <v>0</v>
      </c>
      <c r="E2948" s="68">
        <v>0</v>
      </c>
    </row>
    <row r="2949" spans="1:5" ht="15" x14ac:dyDescent="0.2">
      <c r="A2949" s="48">
        <v>2948</v>
      </c>
      <c r="B2949" s="67">
        <v>12.09</v>
      </c>
      <c r="C2949" s="68">
        <v>0</v>
      </c>
      <c r="D2949" s="83">
        <v>0</v>
      </c>
      <c r="E2949" s="68">
        <v>0</v>
      </c>
    </row>
    <row r="2950" spans="1:5" ht="15" x14ac:dyDescent="0.2">
      <c r="A2950" s="48">
        <v>2949</v>
      </c>
      <c r="B2950" s="67">
        <v>11.98</v>
      </c>
      <c r="C2950" s="68">
        <v>0</v>
      </c>
      <c r="D2950" s="83">
        <v>0</v>
      </c>
      <c r="E2950" s="68">
        <v>0</v>
      </c>
    </row>
    <row r="2951" spans="1:5" ht="15" x14ac:dyDescent="0.2">
      <c r="A2951" s="48">
        <v>2950</v>
      </c>
      <c r="B2951" s="67">
        <v>11.79</v>
      </c>
      <c r="C2951" s="68">
        <v>0</v>
      </c>
      <c r="D2951" s="83">
        <v>0</v>
      </c>
      <c r="E2951" s="68">
        <v>0</v>
      </c>
    </row>
    <row r="2952" spans="1:5" ht="15" x14ac:dyDescent="0.2">
      <c r="A2952" s="48">
        <v>2951</v>
      </c>
      <c r="B2952" s="67">
        <v>11.78</v>
      </c>
      <c r="C2952" s="68">
        <v>0</v>
      </c>
      <c r="D2952" s="83">
        <v>0</v>
      </c>
      <c r="E2952" s="68">
        <v>0</v>
      </c>
    </row>
    <row r="2953" spans="1:5" ht="15" x14ac:dyDescent="0.2">
      <c r="A2953" s="48">
        <v>2952</v>
      </c>
      <c r="B2953" s="67">
        <v>12.27</v>
      </c>
      <c r="C2953" s="68">
        <v>0</v>
      </c>
      <c r="D2953" s="83">
        <v>0</v>
      </c>
      <c r="E2953" s="68">
        <v>0</v>
      </c>
    </row>
    <row r="2954" spans="1:5" ht="15" x14ac:dyDescent="0.2">
      <c r="A2954" s="48">
        <v>2953</v>
      </c>
      <c r="B2954" s="67">
        <v>10.97</v>
      </c>
      <c r="C2954" s="68">
        <v>0</v>
      </c>
      <c r="D2954" s="83">
        <v>0</v>
      </c>
      <c r="E2954" s="68">
        <v>0</v>
      </c>
    </row>
    <row r="2955" spans="1:5" ht="15" x14ac:dyDescent="0.2">
      <c r="A2955" s="48">
        <v>2954</v>
      </c>
      <c r="B2955" s="70">
        <v>9.1</v>
      </c>
      <c r="C2955" s="68">
        <v>0</v>
      </c>
      <c r="D2955" s="83">
        <v>0</v>
      </c>
      <c r="E2955" s="68">
        <v>0</v>
      </c>
    </row>
    <row r="2956" spans="1:5" ht="15" x14ac:dyDescent="0.2">
      <c r="A2956" s="48">
        <v>2955</v>
      </c>
      <c r="B2956" s="70">
        <v>11.42</v>
      </c>
      <c r="C2956" s="68">
        <v>0</v>
      </c>
      <c r="D2956" s="83">
        <v>0</v>
      </c>
      <c r="E2956" s="68">
        <v>0</v>
      </c>
    </row>
    <row r="2957" spans="1:5" ht="15" x14ac:dyDescent="0.2">
      <c r="A2957" s="48">
        <v>2956</v>
      </c>
      <c r="B2957" s="70">
        <v>10.78</v>
      </c>
      <c r="C2957" s="68">
        <v>0</v>
      </c>
      <c r="D2957" s="83">
        <v>0</v>
      </c>
      <c r="E2957" s="68">
        <v>0</v>
      </c>
    </row>
    <row r="2958" spans="1:5" ht="15" x14ac:dyDescent="0.2">
      <c r="A2958" s="48">
        <v>2957</v>
      </c>
      <c r="B2958" s="70">
        <v>8.9600000000000009</v>
      </c>
      <c r="C2958" s="68">
        <v>0</v>
      </c>
      <c r="D2958" s="83">
        <v>0</v>
      </c>
      <c r="E2958" s="68">
        <v>0</v>
      </c>
    </row>
    <row r="2959" spans="1:5" ht="15" x14ac:dyDescent="0.2">
      <c r="A2959" s="48">
        <v>2958</v>
      </c>
      <c r="B2959" s="70">
        <v>7.17</v>
      </c>
      <c r="C2959" s="67">
        <v>1.7500000000000002E-2</v>
      </c>
      <c r="D2959" s="83">
        <v>0</v>
      </c>
      <c r="E2959" s="69">
        <v>0.20897214285714288</v>
      </c>
    </row>
    <row r="2960" spans="1:5" ht="15" x14ac:dyDescent="0.2">
      <c r="A2960" s="48">
        <v>2959</v>
      </c>
      <c r="B2960" s="70">
        <v>5.88</v>
      </c>
      <c r="C2960" s="67">
        <v>0.37340954022988498</v>
      </c>
      <c r="D2960" s="84">
        <v>2.8971428571428572E-2</v>
      </c>
      <c r="E2960" s="67">
        <v>8.0675501785714285</v>
      </c>
    </row>
    <row r="2961" spans="1:5" ht="15" x14ac:dyDescent="0.2">
      <c r="A2961" s="48">
        <v>2960</v>
      </c>
      <c r="B2961" s="70">
        <v>3.67</v>
      </c>
      <c r="C2961" s="67">
        <v>1.7866851396648047</v>
      </c>
      <c r="D2961" s="84">
        <v>0.34431428571428574</v>
      </c>
      <c r="E2961" s="67">
        <v>26.42724446428571</v>
      </c>
    </row>
    <row r="2962" spans="1:5" ht="15" x14ac:dyDescent="0.2">
      <c r="A2962" s="48">
        <v>2961</v>
      </c>
      <c r="B2962" s="70">
        <v>6.38</v>
      </c>
      <c r="C2962" s="67">
        <v>3.4684230083565448</v>
      </c>
      <c r="D2962" s="84">
        <v>1.3414666666666675</v>
      </c>
      <c r="E2962" s="67">
        <v>38.459507857142853</v>
      </c>
    </row>
    <row r="2963" spans="1:5" ht="15" x14ac:dyDescent="0.2">
      <c r="A2963" s="48">
        <v>2962</v>
      </c>
      <c r="B2963" s="70">
        <v>4.3499999999999996</v>
      </c>
      <c r="C2963" s="67">
        <v>4.84851113888889</v>
      </c>
      <c r="D2963" s="84">
        <v>2.7260072727272728</v>
      </c>
      <c r="E2963" s="67">
        <v>44.371247142857136</v>
      </c>
    </row>
    <row r="2964" spans="1:5" ht="15" x14ac:dyDescent="0.2">
      <c r="A2964" s="48">
        <v>2963</v>
      </c>
      <c r="B2964" s="70">
        <v>7.22</v>
      </c>
      <c r="C2964" s="67">
        <v>5.5659580501392796</v>
      </c>
      <c r="D2964" s="84">
        <v>3.371764285714284</v>
      </c>
      <c r="E2964" s="67">
        <v>47.937899464285714</v>
      </c>
    </row>
    <row r="2965" spans="1:5" ht="15" x14ac:dyDescent="0.2">
      <c r="A2965" s="48">
        <v>2964</v>
      </c>
      <c r="B2965" s="70">
        <v>9.74</v>
      </c>
      <c r="C2965" s="67">
        <v>5.5604566111111096</v>
      </c>
      <c r="D2965" s="84">
        <v>3.6748714285714281</v>
      </c>
      <c r="E2965" s="67">
        <v>48.008893035714273</v>
      </c>
    </row>
    <row r="2966" spans="1:5" ht="15" x14ac:dyDescent="0.2">
      <c r="A2966" s="48">
        <v>2965</v>
      </c>
      <c r="B2966" s="70">
        <v>9.89</v>
      </c>
      <c r="C2966" s="67">
        <v>5.4567020555555583</v>
      </c>
      <c r="D2966" s="84">
        <v>3.6309642857142852</v>
      </c>
      <c r="E2966" s="67">
        <v>47.730091964285705</v>
      </c>
    </row>
    <row r="2967" spans="1:5" ht="15" x14ac:dyDescent="0.2">
      <c r="A2967" s="48">
        <v>2966</v>
      </c>
      <c r="B2967" s="70">
        <v>9.15</v>
      </c>
      <c r="C2967" s="67">
        <v>5.1674466295264612</v>
      </c>
      <c r="D2967" s="84">
        <v>3.3231000000000006</v>
      </c>
      <c r="E2967" s="67">
        <v>45.087336607142866</v>
      </c>
    </row>
    <row r="2968" spans="1:5" ht="15" x14ac:dyDescent="0.2">
      <c r="A2968" s="48">
        <v>2967</v>
      </c>
      <c r="B2968" s="70">
        <v>11.38</v>
      </c>
      <c r="C2968" s="67">
        <v>4.1951484722222245</v>
      </c>
      <c r="D2968" s="84">
        <v>2.5383927272727269</v>
      </c>
      <c r="E2968" s="67">
        <v>43.226276250000012</v>
      </c>
    </row>
    <row r="2969" spans="1:5" ht="15" x14ac:dyDescent="0.2">
      <c r="A2969" s="48">
        <v>2968</v>
      </c>
      <c r="B2969" s="70">
        <v>13.74</v>
      </c>
      <c r="C2969" s="67">
        <v>3.0894752367688039</v>
      </c>
      <c r="D2969" s="84">
        <v>1.5610666666666666</v>
      </c>
      <c r="E2969" s="67">
        <v>37.650419642857145</v>
      </c>
    </row>
    <row r="2970" spans="1:5" ht="15" x14ac:dyDescent="0.2">
      <c r="A2970" s="48">
        <v>2969</v>
      </c>
      <c r="B2970" s="70">
        <v>14.86</v>
      </c>
      <c r="C2970" s="67">
        <v>1.7122515492957744</v>
      </c>
      <c r="D2970" s="84">
        <v>0.68550638297872346</v>
      </c>
      <c r="E2970" s="67">
        <v>20.971178035714285</v>
      </c>
    </row>
    <row r="2971" spans="1:5" ht="15" x14ac:dyDescent="0.2">
      <c r="A2971" s="48">
        <v>2970</v>
      </c>
      <c r="B2971" s="70">
        <v>13.88</v>
      </c>
      <c r="C2971" s="67">
        <v>0.45541219999999999</v>
      </c>
      <c r="D2971" s="84">
        <v>7.3894736842105277E-2</v>
      </c>
      <c r="E2971" s="67">
        <v>3.2750383636363645</v>
      </c>
    </row>
    <row r="2972" spans="1:5" ht="15" x14ac:dyDescent="0.2">
      <c r="A2972" s="48">
        <v>2971</v>
      </c>
      <c r="B2972" s="70">
        <v>13.85</v>
      </c>
      <c r="C2972" s="67">
        <v>3.5197938144329893E-2</v>
      </c>
      <c r="D2972" s="83">
        <v>0</v>
      </c>
      <c r="E2972" s="68">
        <v>0</v>
      </c>
    </row>
    <row r="2973" spans="1:5" ht="15" x14ac:dyDescent="0.2">
      <c r="A2973" s="48">
        <v>2972</v>
      </c>
      <c r="B2973" s="70">
        <v>12.09</v>
      </c>
      <c r="C2973" s="68">
        <v>0</v>
      </c>
      <c r="D2973" s="83">
        <v>0</v>
      </c>
      <c r="E2973" s="68">
        <v>0</v>
      </c>
    </row>
    <row r="2974" spans="1:5" ht="15" x14ac:dyDescent="0.2">
      <c r="A2974" s="48">
        <v>2973</v>
      </c>
      <c r="B2974" s="70">
        <v>11.98</v>
      </c>
      <c r="C2974" s="68">
        <v>0</v>
      </c>
      <c r="D2974" s="83">
        <v>0</v>
      </c>
      <c r="E2974" s="68">
        <v>0</v>
      </c>
    </row>
    <row r="2975" spans="1:5" ht="15" x14ac:dyDescent="0.2">
      <c r="A2975" s="48">
        <v>2974</v>
      </c>
      <c r="B2975" s="70">
        <v>11.79</v>
      </c>
      <c r="C2975" s="68">
        <v>0</v>
      </c>
      <c r="D2975" s="83">
        <v>0</v>
      </c>
      <c r="E2975" s="68">
        <v>0</v>
      </c>
    </row>
    <row r="2976" spans="1:5" ht="15" x14ac:dyDescent="0.2">
      <c r="A2976" s="48">
        <v>2975</v>
      </c>
      <c r="B2976" s="70">
        <v>11.78</v>
      </c>
      <c r="C2976" s="68">
        <v>0</v>
      </c>
      <c r="D2976" s="83">
        <v>0</v>
      </c>
      <c r="E2976" s="68">
        <v>0</v>
      </c>
    </row>
    <row r="2977" spans="1:5" ht="15" x14ac:dyDescent="0.2">
      <c r="A2977" s="48">
        <v>2976</v>
      </c>
      <c r="B2977" s="70">
        <v>12.27</v>
      </c>
      <c r="C2977" s="68">
        <v>0</v>
      </c>
      <c r="D2977" s="83">
        <v>0</v>
      </c>
      <c r="E2977" s="68">
        <v>0</v>
      </c>
    </row>
    <row r="2978" spans="1:5" ht="15" x14ac:dyDescent="0.2">
      <c r="A2978" s="48">
        <v>2977</v>
      </c>
      <c r="B2978" s="67">
        <v>10.97</v>
      </c>
      <c r="C2978" s="68">
        <v>0</v>
      </c>
      <c r="D2978" s="83">
        <v>0</v>
      </c>
      <c r="E2978" s="68">
        <v>0</v>
      </c>
    </row>
    <row r="2979" spans="1:5" ht="15" x14ac:dyDescent="0.2">
      <c r="A2979" s="48">
        <v>2978</v>
      </c>
      <c r="B2979" s="70">
        <v>9.1</v>
      </c>
      <c r="C2979" s="68">
        <v>0</v>
      </c>
      <c r="D2979" s="83">
        <v>0</v>
      </c>
      <c r="E2979" s="68">
        <v>0</v>
      </c>
    </row>
    <row r="2980" spans="1:5" ht="15" x14ac:dyDescent="0.2">
      <c r="A2980" s="48">
        <v>2979</v>
      </c>
      <c r="B2980" s="70">
        <v>11.42</v>
      </c>
      <c r="C2980" s="68">
        <v>0</v>
      </c>
      <c r="D2980" s="83">
        <v>0</v>
      </c>
      <c r="E2980" s="68">
        <v>0</v>
      </c>
    </row>
    <row r="2981" spans="1:5" ht="15" x14ac:dyDescent="0.2">
      <c r="A2981" s="48">
        <v>2980</v>
      </c>
      <c r="B2981" s="70">
        <v>10.78</v>
      </c>
      <c r="C2981" s="68">
        <v>0</v>
      </c>
      <c r="D2981" s="83">
        <v>0</v>
      </c>
      <c r="E2981" s="68">
        <v>0</v>
      </c>
    </row>
    <row r="2982" spans="1:5" ht="15" x14ac:dyDescent="0.2">
      <c r="A2982" s="48">
        <v>2981</v>
      </c>
      <c r="B2982" s="70">
        <v>8.9600000000000009</v>
      </c>
      <c r="C2982" s="68">
        <v>0</v>
      </c>
      <c r="D2982" s="83">
        <v>0</v>
      </c>
      <c r="E2982" s="68">
        <v>0</v>
      </c>
    </row>
    <row r="2983" spans="1:5" ht="15" x14ac:dyDescent="0.2">
      <c r="A2983" s="48">
        <v>2982</v>
      </c>
      <c r="B2983" s="70">
        <v>7.17</v>
      </c>
      <c r="C2983" s="67">
        <v>1.7500000000000002E-2</v>
      </c>
      <c r="D2983" s="83">
        <v>0</v>
      </c>
      <c r="E2983" s="69">
        <v>0.20897214285714288</v>
      </c>
    </row>
    <row r="2984" spans="1:5" ht="15" x14ac:dyDescent="0.2">
      <c r="A2984" s="48">
        <v>2983</v>
      </c>
      <c r="B2984" s="70">
        <v>5.88</v>
      </c>
      <c r="C2984" s="67">
        <v>0.37340954022988498</v>
      </c>
      <c r="D2984" s="84">
        <v>2.8971428571428572E-2</v>
      </c>
      <c r="E2984" s="67">
        <v>8.0675501785714285</v>
      </c>
    </row>
    <row r="2985" spans="1:5" ht="15" x14ac:dyDescent="0.2">
      <c r="A2985" s="48">
        <v>2984</v>
      </c>
      <c r="B2985" s="70">
        <v>3.67</v>
      </c>
      <c r="C2985" s="67">
        <v>1.7866851396648047</v>
      </c>
      <c r="D2985" s="84">
        <v>0.34431428571428574</v>
      </c>
      <c r="E2985" s="67">
        <v>26.42724446428571</v>
      </c>
    </row>
    <row r="2986" spans="1:5" ht="15" x14ac:dyDescent="0.2">
      <c r="A2986" s="48">
        <v>2985</v>
      </c>
      <c r="B2986" s="70">
        <v>6.38</v>
      </c>
      <c r="C2986" s="67">
        <v>3.4684230083565448</v>
      </c>
      <c r="D2986" s="84">
        <v>1.3414666666666675</v>
      </c>
      <c r="E2986" s="67">
        <v>38.459507857142853</v>
      </c>
    </row>
    <row r="2987" spans="1:5" ht="15" x14ac:dyDescent="0.2">
      <c r="A2987" s="48">
        <v>2986</v>
      </c>
      <c r="B2987" s="70">
        <v>4.3499999999999996</v>
      </c>
      <c r="C2987" s="67">
        <v>4.84851113888889</v>
      </c>
      <c r="D2987" s="84">
        <v>2.7260072727272728</v>
      </c>
      <c r="E2987" s="67">
        <v>44.371247142857136</v>
      </c>
    </row>
    <row r="2988" spans="1:5" ht="15" x14ac:dyDescent="0.2">
      <c r="A2988" s="48">
        <v>2987</v>
      </c>
      <c r="B2988" s="70">
        <v>7.22</v>
      </c>
      <c r="C2988" s="67">
        <v>5.5659580501392796</v>
      </c>
      <c r="D2988" s="84">
        <v>3.371764285714284</v>
      </c>
      <c r="E2988" s="67">
        <v>47.937899464285714</v>
      </c>
    </row>
    <row r="2989" spans="1:5" ht="15" x14ac:dyDescent="0.2">
      <c r="A2989" s="48">
        <v>2988</v>
      </c>
      <c r="B2989" s="70">
        <v>9.74</v>
      </c>
      <c r="C2989" s="67">
        <v>5.5604566111111096</v>
      </c>
      <c r="D2989" s="84">
        <v>3.6748714285714281</v>
      </c>
      <c r="E2989" s="67">
        <v>48.008893035714273</v>
      </c>
    </row>
    <row r="2990" spans="1:5" ht="15" x14ac:dyDescent="0.2">
      <c r="A2990" s="48">
        <v>2989</v>
      </c>
      <c r="B2990" s="70">
        <v>9.89</v>
      </c>
      <c r="C2990" s="67">
        <v>5.4567020555555583</v>
      </c>
      <c r="D2990" s="84">
        <v>3.6309642857142852</v>
      </c>
      <c r="E2990" s="67">
        <v>47.730091964285705</v>
      </c>
    </row>
    <row r="2991" spans="1:5" ht="15" x14ac:dyDescent="0.2">
      <c r="A2991" s="48">
        <v>2990</v>
      </c>
      <c r="B2991" s="70">
        <v>9.15</v>
      </c>
      <c r="C2991" s="67">
        <v>5.1674466295264612</v>
      </c>
      <c r="D2991" s="84">
        <v>3.3231000000000006</v>
      </c>
      <c r="E2991" s="67">
        <v>45.087336607142866</v>
      </c>
    </row>
    <row r="2992" spans="1:5" ht="15" x14ac:dyDescent="0.2">
      <c r="A2992" s="48">
        <v>2991</v>
      </c>
      <c r="B2992" s="70">
        <v>11.38</v>
      </c>
      <c r="C2992" s="67">
        <v>4.1951484722222245</v>
      </c>
      <c r="D2992" s="84">
        <v>2.5383927272727269</v>
      </c>
      <c r="E2992" s="67">
        <v>43.226276250000012</v>
      </c>
    </row>
    <row r="2993" spans="1:5" ht="15" x14ac:dyDescent="0.2">
      <c r="A2993" s="48">
        <v>2992</v>
      </c>
      <c r="B2993" s="70">
        <v>13.74</v>
      </c>
      <c r="C2993" s="67">
        <v>3.0894752367688039</v>
      </c>
      <c r="D2993" s="84">
        <v>1.5610666666666666</v>
      </c>
      <c r="E2993" s="67">
        <v>37.650419642857145</v>
      </c>
    </row>
    <row r="2994" spans="1:5" ht="15" x14ac:dyDescent="0.2">
      <c r="A2994" s="48">
        <v>2993</v>
      </c>
      <c r="B2994" s="70">
        <v>14.86</v>
      </c>
      <c r="C2994" s="67">
        <v>1.7122515492957744</v>
      </c>
      <c r="D2994" s="84">
        <v>0.68550638297872346</v>
      </c>
      <c r="E2994" s="67">
        <v>20.971178035714285</v>
      </c>
    </row>
    <row r="2995" spans="1:5" ht="15" x14ac:dyDescent="0.2">
      <c r="A2995" s="48">
        <v>2994</v>
      </c>
      <c r="B2995" s="70">
        <v>13.88</v>
      </c>
      <c r="C2995" s="67">
        <v>0.45541219999999999</v>
      </c>
      <c r="D2995" s="84">
        <v>7.3894736842105277E-2</v>
      </c>
      <c r="E2995" s="67">
        <v>3.2750383636363645</v>
      </c>
    </row>
    <row r="2996" spans="1:5" ht="15" x14ac:dyDescent="0.2">
      <c r="A2996" s="48">
        <v>2995</v>
      </c>
      <c r="B2996" s="70">
        <v>13.85</v>
      </c>
      <c r="C2996" s="67">
        <v>3.5197938144329893E-2</v>
      </c>
      <c r="D2996" s="83">
        <v>0</v>
      </c>
      <c r="E2996" s="68">
        <v>0</v>
      </c>
    </row>
    <row r="2997" spans="1:5" ht="15" x14ac:dyDescent="0.2">
      <c r="A2997" s="48">
        <v>2996</v>
      </c>
      <c r="B2997" s="70">
        <v>12.09</v>
      </c>
      <c r="C2997" s="68">
        <v>0</v>
      </c>
      <c r="D2997" s="83">
        <v>0</v>
      </c>
      <c r="E2997" s="68">
        <v>0</v>
      </c>
    </row>
    <row r="2998" spans="1:5" ht="15" x14ac:dyDescent="0.2">
      <c r="A2998" s="48">
        <v>2997</v>
      </c>
      <c r="B2998" s="70">
        <v>11.98</v>
      </c>
      <c r="C2998" s="68">
        <v>0</v>
      </c>
      <c r="D2998" s="83">
        <v>0</v>
      </c>
      <c r="E2998" s="68">
        <v>0</v>
      </c>
    </row>
    <row r="2999" spans="1:5" ht="15" x14ac:dyDescent="0.2">
      <c r="A2999" s="48">
        <v>2998</v>
      </c>
      <c r="B2999" s="70">
        <v>11.79</v>
      </c>
      <c r="C2999" s="68">
        <v>0</v>
      </c>
      <c r="D2999" s="83">
        <v>0</v>
      </c>
      <c r="E2999" s="68">
        <v>0</v>
      </c>
    </row>
    <row r="3000" spans="1:5" ht="15" x14ac:dyDescent="0.2">
      <c r="A3000" s="48">
        <v>2999</v>
      </c>
      <c r="B3000" s="70">
        <v>11.78</v>
      </c>
      <c r="C3000" s="68">
        <v>0</v>
      </c>
      <c r="D3000" s="83">
        <v>0</v>
      </c>
      <c r="E3000" s="68">
        <v>0</v>
      </c>
    </row>
    <row r="3001" spans="1:5" ht="15" x14ac:dyDescent="0.2">
      <c r="A3001" s="48">
        <v>3000</v>
      </c>
      <c r="B3001" s="70">
        <v>12.27</v>
      </c>
      <c r="C3001" s="68">
        <v>0</v>
      </c>
      <c r="D3001" s="83">
        <v>0</v>
      </c>
      <c r="E3001" s="68">
        <v>0</v>
      </c>
    </row>
    <row r="3002" spans="1:5" ht="15" x14ac:dyDescent="0.2">
      <c r="A3002" s="48">
        <v>3001</v>
      </c>
      <c r="B3002" s="67">
        <v>10.97</v>
      </c>
      <c r="C3002" s="68">
        <v>0</v>
      </c>
      <c r="D3002" s="83">
        <v>0</v>
      </c>
      <c r="E3002" s="68">
        <v>0</v>
      </c>
    </row>
    <row r="3003" spans="1:5" ht="15" x14ac:dyDescent="0.2">
      <c r="A3003" s="48">
        <v>3002</v>
      </c>
      <c r="B3003" s="67">
        <v>9.1</v>
      </c>
      <c r="C3003" s="68">
        <v>0</v>
      </c>
      <c r="D3003" s="83">
        <v>0</v>
      </c>
      <c r="E3003" s="68">
        <v>0</v>
      </c>
    </row>
    <row r="3004" spans="1:5" ht="15" x14ac:dyDescent="0.2">
      <c r="A3004" s="48">
        <v>3003</v>
      </c>
      <c r="B3004" s="67">
        <v>11.42</v>
      </c>
      <c r="C3004" s="68">
        <v>0</v>
      </c>
      <c r="D3004" s="83">
        <v>0</v>
      </c>
      <c r="E3004" s="68">
        <v>0</v>
      </c>
    </row>
    <row r="3005" spans="1:5" ht="15" x14ac:dyDescent="0.2">
      <c r="A3005" s="48">
        <v>3004</v>
      </c>
      <c r="B3005" s="67">
        <v>10.78</v>
      </c>
      <c r="C3005" s="68">
        <v>0</v>
      </c>
      <c r="D3005" s="83">
        <v>0</v>
      </c>
      <c r="E3005" s="68">
        <v>0</v>
      </c>
    </row>
    <row r="3006" spans="1:5" ht="15" x14ac:dyDescent="0.2">
      <c r="A3006" s="48">
        <v>3005</v>
      </c>
      <c r="B3006" s="67">
        <v>8.9600000000000009</v>
      </c>
      <c r="C3006" s="68">
        <v>0</v>
      </c>
      <c r="D3006" s="83">
        <v>0</v>
      </c>
      <c r="E3006" s="68">
        <v>0</v>
      </c>
    </row>
    <row r="3007" spans="1:5" ht="15" x14ac:dyDescent="0.2">
      <c r="A3007" s="48">
        <v>3006</v>
      </c>
      <c r="B3007" s="67">
        <v>7.17</v>
      </c>
      <c r="C3007" s="67">
        <v>1.7500000000000002E-2</v>
      </c>
      <c r="D3007" s="83">
        <v>0</v>
      </c>
      <c r="E3007" s="69">
        <v>0.20897214285714288</v>
      </c>
    </row>
    <row r="3008" spans="1:5" ht="15" x14ac:dyDescent="0.2">
      <c r="A3008" s="48">
        <v>3007</v>
      </c>
      <c r="B3008" s="67">
        <v>5.88</v>
      </c>
      <c r="C3008" s="67">
        <v>0.37340954022988498</v>
      </c>
      <c r="D3008" s="84">
        <v>2.8971428571428572E-2</v>
      </c>
      <c r="E3008" s="67">
        <v>8.0675501785714285</v>
      </c>
    </row>
    <row r="3009" spans="1:5" ht="15" x14ac:dyDescent="0.2">
      <c r="A3009" s="48">
        <v>3008</v>
      </c>
      <c r="B3009" s="67">
        <v>3.67</v>
      </c>
      <c r="C3009" s="67">
        <v>1.7866851396648047</v>
      </c>
      <c r="D3009" s="84">
        <v>0.34431428571428574</v>
      </c>
      <c r="E3009" s="67">
        <v>26.42724446428571</v>
      </c>
    </row>
    <row r="3010" spans="1:5" ht="15" x14ac:dyDescent="0.2">
      <c r="A3010" s="48">
        <v>3009</v>
      </c>
      <c r="B3010" s="67">
        <v>6.38</v>
      </c>
      <c r="C3010" s="67">
        <v>3.4684230083565448</v>
      </c>
      <c r="D3010" s="84">
        <v>1.3414666666666675</v>
      </c>
      <c r="E3010" s="67">
        <v>38.459507857142853</v>
      </c>
    </row>
    <row r="3011" spans="1:5" ht="15" x14ac:dyDescent="0.2">
      <c r="A3011" s="48">
        <v>3010</v>
      </c>
      <c r="B3011" s="67">
        <v>4.3499999999999996</v>
      </c>
      <c r="C3011" s="67">
        <v>4.84851113888889</v>
      </c>
      <c r="D3011" s="84">
        <v>2.7260072727272728</v>
      </c>
      <c r="E3011" s="67">
        <v>44.371247142857136</v>
      </c>
    </row>
    <row r="3012" spans="1:5" ht="15" x14ac:dyDescent="0.2">
      <c r="A3012" s="48">
        <v>3011</v>
      </c>
      <c r="B3012" s="67">
        <v>7.22</v>
      </c>
      <c r="C3012" s="67">
        <v>5.5659580501392796</v>
      </c>
      <c r="D3012" s="84">
        <v>3.371764285714284</v>
      </c>
      <c r="E3012" s="67">
        <v>47.937899464285714</v>
      </c>
    </row>
    <row r="3013" spans="1:5" ht="15" x14ac:dyDescent="0.2">
      <c r="A3013" s="48">
        <v>3012</v>
      </c>
      <c r="B3013" s="67">
        <v>9.74</v>
      </c>
      <c r="C3013" s="67">
        <v>5.5604566111111096</v>
      </c>
      <c r="D3013" s="84">
        <v>3.6748714285714281</v>
      </c>
      <c r="E3013" s="67">
        <v>48.008893035714273</v>
      </c>
    </row>
    <row r="3014" spans="1:5" ht="15" x14ac:dyDescent="0.2">
      <c r="A3014" s="48">
        <v>3013</v>
      </c>
      <c r="B3014" s="67">
        <v>9.89</v>
      </c>
      <c r="C3014" s="67">
        <v>5.4567020555555583</v>
      </c>
      <c r="D3014" s="84">
        <v>3.6309642857142852</v>
      </c>
      <c r="E3014" s="67">
        <v>47.730091964285705</v>
      </c>
    </row>
    <row r="3015" spans="1:5" ht="15" x14ac:dyDescent="0.2">
      <c r="A3015" s="48">
        <v>3014</v>
      </c>
      <c r="B3015" s="67">
        <v>9.15</v>
      </c>
      <c r="C3015" s="67">
        <v>5.1674466295264612</v>
      </c>
      <c r="D3015" s="84">
        <v>3.3231000000000006</v>
      </c>
      <c r="E3015" s="67">
        <v>45.087336607142866</v>
      </c>
    </row>
    <row r="3016" spans="1:5" ht="15" x14ac:dyDescent="0.2">
      <c r="A3016" s="48">
        <v>3015</v>
      </c>
      <c r="B3016" s="67">
        <v>11.38</v>
      </c>
      <c r="C3016" s="67">
        <v>4.1951484722222245</v>
      </c>
      <c r="D3016" s="84">
        <v>2.5383927272727269</v>
      </c>
      <c r="E3016" s="67">
        <v>43.226276250000012</v>
      </c>
    </row>
    <row r="3017" spans="1:5" ht="15" x14ac:dyDescent="0.2">
      <c r="A3017" s="48">
        <v>3016</v>
      </c>
      <c r="B3017" s="67">
        <v>13.74</v>
      </c>
      <c r="C3017" s="67">
        <v>3.0894752367688039</v>
      </c>
      <c r="D3017" s="84">
        <v>1.5610666666666666</v>
      </c>
      <c r="E3017" s="67">
        <v>37.650419642857145</v>
      </c>
    </row>
    <row r="3018" spans="1:5" ht="15" x14ac:dyDescent="0.2">
      <c r="A3018" s="48">
        <v>3017</v>
      </c>
      <c r="B3018" s="67">
        <v>14.86</v>
      </c>
      <c r="C3018" s="67">
        <v>1.7122515492957744</v>
      </c>
      <c r="D3018" s="84">
        <v>0.68550638297872346</v>
      </c>
      <c r="E3018" s="67">
        <v>20.971178035714285</v>
      </c>
    </row>
    <row r="3019" spans="1:5" ht="15" x14ac:dyDescent="0.2">
      <c r="A3019" s="48">
        <v>3018</v>
      </c>
      <c r="B3019" s="67">
        <v>13.88</v>
      </c>
      <c r="C3019" s="67">
        <v>0.45541219999999999</v>
      </c>
      <c r="D3019" s="84">
        <v>7.3894736842105277E-2</v>
      </c>
      <c r="E3019" s="67">
        <v>3.2750383636363645</v>
      </c>
    </row>
    <row r="3020" spans="1:5" ht="15" x14ac:dyDescent="0.2">
      <c r="A3020" s="48">
        <v>3019</v>
      </c>
      <c r="B3020" s="67">
        <v>13.85</v>
      </c>
      <c r="C3020" s="67">
        <v>3.5197938144329893E-2</v>
      </c>
      <c r="D3020" s="83">
        <v>0</v>
      </c>
      <c r="E3020" s="68">
        <v>0</v>
      </c>
    </row>
    <row r="3021" spans="1:5" ht="15" x14ac:dyDescent="0.2">
      <c r="A3021" s="48">
        <v>3020</v>
      </c>
      <c r="B3021" s="67">
        <v>12.09</v>
      </c>
      <c r="C3021" s="68">
        <v>0</v>
      </c>
      <c r="D3021" s="83">
        <v>0</v>
      </c>
      <c r="E3021" s="68">
        <v>0</v>
      </c>
    </row>
    <row r="3022" spans="1:5" ht="15" x14ac:dyDescent="0.2">
      <c r="A3022" s="48">
        <v>3021</v>
      </c>
      <c r="B3022" s="67">
        <v>11.98</v>
      </c>
      <c r="C3022" s="68">
        <v>0</v>
      </c>
      <c r="D3022" s="83">
        <v>0</v>
      </c>
      <c r="E3022" s="68">
        <v>0</v>
      </c>
    </row>
    <row r="3023" spans="1:5" ht="15" x14ac:dyDescent="0.2">
      <c r="A3023" s="48">
        <v>3022</v>
      </c>
      <c r="B3023" s="67">
        <v>11.79</v>
      </c>
      <c r="C3023" s="68">
        <v>0</v>
      </c>
      <c r="D3023" s="83">
        <v>0</v>
      </c>
      <c r="E3023" s="68">
        <v>0</v>
      </c>
    </row>
    <row r="3024" spans="1:5" ht="15" x14ac:dyDescent="0.2">
      <c r="A3024" s="48">
        <v>3023</v>
      </c>
      <c r="B3024" s="67">
        <v>11.78</v>
      </c>
      <c r="C3024" s="68">
        <v>0</v>
      </c>
      <c r="D3024" s="83">
        <v>0</v>
      </c>
      <c r="E3024" s="68">
        <v>0</v>
      </c>
    </row>
    <row r="3025" spans="1:5" ht="15" x14ac:dyDescent="0.2">
      <c r="A3025" s="48">
        <v>3024</v>
      </c>
      <c r="B3025" s="67">
        <v>12.27</v>
      </c>
      <c r="C3025" s="68">
        <v>0</v>
      </c>
      <c r="D3025" s="83">
        <v>0</v>
      </c>
      <c r="E3025" s="68">
        <v>0</v>
      </c>
    </row>
    <row r="3026" spans="1:5" ht="15" x14ac:dyDescent="0.2">
      <c r="A3026" s="48">
        <v>3025</v>
      </c>
      <c r="B3026" s="67">
        <v>10.97</v>
      </c>
      <c r="C3026" s="68">
        <v>0</v>
      </c>
      <c r="D3026" s="83">
        <v>0</v>
      </c>
      <c r="E3026" s="68">
        <v>0</v>
      </c>
    </row>
    <row r="3027" spans="1:5" ht="15" x14ac:dyDescent="0.2">
      <c r="A3027" s="48">
        <v>3026</v>
      </c>
      <c r="B3027" s="67">
        <v>9.1</v>
      </c>
      <c r="C3027" s="68">
        <v>0</v>
      </c>
      <c r="D3027" s="83">
        <v>0</v>
      </c>
      <c r="E3027" s="68">
        <v>0</v>
      </c>
    </row>
    <row r="3028" spans="1:5" ht="15" x14ac:dyDescent="0.2">
      <c r="A3028" s="48">
        <v>3027</v>
      </c>
      <c r="B3028" s="67">
        <v>11.42</v>
      </c>
      <c r="C3028" s="68">
        <v>0</v>
      </c>
      <c r="D3028" s="83">
        <v>0</v>
      </c>
      <c r="E3028" s="68">
        <v>0</v>
      </c>
    </row>
    <row r="3029" spans="1:5" ht="15" x14ac:dyDescent="0.2">
      <c r="A3029" s="48">
        <v>3028</v>
      </c>
      <c r="B3029" s="67">
        <v>10.78</v>
      </c>
      <c r="C3029" s="68">
        <v>0</v>
      </c>
      <c r="D3029" s="83">
        <v>0</v>
      </c>
      <c r="E3029" s="68">
        <v>0</v>
      </c>
    </row>
    <row r="3030" spans="1:5" ht="15" x14ac:dyDescent="0.2">
      <c r="A3030" s="48">
        <v>3029</v>
      </c>
      <c r="B3030" s="67">
        <v>8.9600000000000009</v>
      </c>
      <c r="C3030" s="68">
        <v>0</v>
      </c>
      <c r="D3030" s="83">
        <v>0</v>
      </c>
      <c r="E3030" s="68">
        <v>0</v>
      </c>
    </row>
    <row r="3031" spans="1:5" ht="15" x14ac:dyDescent="0.2">
      <c r="A3031" s="48">
        <v>3030</v>
      </c>
      <c r="B3031" s="67">
        <v>7.17</v>
      </c>
      <c r="C3031" s="67">
        <v>1.7500000000000002E-2</v>
      </c>
      <c r="D3031" s="83">
        <v>0</v>
      </c>
      <c r="E3031" s="69">
        <v>0.20897214285714288</v>
      </c>
    </row>
    <row r="3032" spans="1:5" ht="15" x14ac:dyDescent="0.2">
      <c r="A3032" s="48">
        <v>3031</v>
      </c>
      <c r="B3032" s="67">
        <v>5.88</v>
      </c>
      <c r="C3032" s="67">
        <v>0.37340954022988498</v>
      </c>
      <c r="D3032" s="84">
        <v>2.8971428571428572E-2</v>
      </c>
      <c r="E3032" s="67">
        <v>8.0675501785714285</v>
      </c>
    </row>
    <row r="3033" spans="1:5" ht="15" x14ac:dyDescent="0.2">
      <c r="A3033" s="48">
        <v>3032</v>
      </c>
      <c r="B3033" s="67">
        <v>3.67</v>
      </c>
      <c r="C3033" s="67">
        <v>1.7866851396648047</v>
      </c>
      <c r="D3033" s="84">
        <v>0.34431428571428574</v>
      </c>
      <c r="E3033" s="67">
        <v>26.42724446428571</v>
      </c>
    </row>
    <row r="3034" spans="1:5" ht="15" x14ac:dyDescent="0.2">
      <c r="A3034" s="48">
        <v>3033</v>
      </c>
      <c r="B3034" s="67">
        <v>6.38</v>
      </c>
      <c r="C3034" s="67">
        <v>3.4684230083565448</v>
      </c>
      <c r="D3034" s="84">
        <v>1.3414666666666675</v>
      </c>
      <c r="E3034" s="67">
        <v>38.459507857142853</v>
      </c>
    </row>
    <row r="3035" spans="1:5" ht="15" x14ac:dyDescent="0.2">
      <c r="A3035" s="48">
        <v>3034</v>
      </c>
      <c r="B3035" s="67">
        <v>4.3499999999999996</v>
      </c>
      <c r="C3035" s="67">
        <v>4.84851113888889</v>
      </c>
      <c r="D3035" s="84">
        <v>2.7260072727272728</v>
      </c>
      <c r="E3035" s="67">
        <v>44.371247142857136</v>
      </c>
    </row>
    <row r="3036" spans="1:5" ht="15" x14ac:dyDescent="0.2">
      <c r="A3036" s="48">
        <v>3035</v>
      </c>
      <c r="B3036" s="67">
        <v>7.22</v>
      </c>
      <c r="C3036" s="67">
        <v>5.5659580501392796</v>
      </c>
      <c r="D3036" s="84">
        <v>3.371764285714284</v>
      </c>
      <c r="E3036" s="67">
        <v>47.937899464285714</v>
      </c>
    </row>
    <row r="3037" spans="1:5" ht="15" x14ac:dyDescent="0.2">
      <c r="A3037" s="48">
        <v>3036</v>
      </c>
      <c r="B3037" s="67">
        <v>9.74</v>
      </c>
      <c r="C3037" s="67">
        <v>5.5604566111111096</v>
      </c>
      <c r="D3037" s="84">
        <v>3.6748714285714281</v>
      </c>
      <c r="E3037" s="67">
        <v>48.008893035714273</v>
      </c>
    </row>
    <row r="3038" spans="1:5" ht="15" x14ac:dyDescent="0.2">
      <c r="A3038" s="48">
        <v>3037</v>
      </c>
      <c r="B3038" s="67">
        <v>9.89</v>
      </c>
      <c r="C3038" s="67">
        <v>5.4567020555555583</v>
      </c>
      <c r="D3038" s="84">
        <v>3.6309642857142852</v>
      </c>
      <c r="E3038" s="67">
        <v>47.730091964285705</v>
      </c>
    </row>
    <row r="3039" spans="1:5" ht="15" x14ac:dyDescent="0.2">
      <c r="A3039" s="48">
        <v>3038</v>
      </c>
      <c r="B3039" s="67">
        <v>9.15</v>
      </c>
      <c r="C3039" s="67">
        <v>5.1674466295264612</v>
      </c>
      <c r="D3039" s="84">
        <v>3.3231000000000006</v>
      </c>
      <c r="E3039" s="67">
        <v>45.087336607142866</v>
      </c>
    </row>
    <row r="3040" spans="1:5" ht="15" x14ac:dyDescent="0.2">
      <c r="A3040" s="48">
        <v>3039</v>
      </c>
      <c r="B3040" s="67">
        <v>11.38</v>
      </c>
      <c r="C3040" s="67">
        <v>4.1951484722222245</v>
      </c>
      <c r="D3040" s="84">
        <v>2.5383927272727269</v>
      </c>
      <c r="E3040" s="67">
        <v>43.226276250000012</v>
      </c>
    </row>
    <row r="3041" spans="1:5" ht="15" x14ac:dyDescent="0.2">
      <c r="A3041" s="48">
        <v>3040</v>
      </c>
      <c r="B3041" s="67">
        <v>13.74</v>
      </c>
      <c r="C3041" s="67">
        <v>3.0894752367688039</v>
      </c>
      <c r="D3041" s="84">
        <v>1.5610666666666666</v>
      </c>
      <c r="E3041" s="67">
        <v>37.650419642857145</v>
      </c>
    </row>
    <row r="3042" spans="1:5" ht="15" x14ac:dyDescent="0.2">
      <c r="A3042" s="48">
        <v>3041</v>
      </c>
      <c r="B3042" s="67">
        <v>14.86</v>
      </c>
      <c r="C3042" s="67">
        <v>1.7122515492957744</v>
      </c>
      <c r="D3042" s="84">
        <v>0.68550638297872346</v>
      </c>
      <c r="E3042" s="67">
        <v>20.971178035714285</v>
      </c>
    </row>
    <row r="3043" spans="1:5" ht="15" x14ac:dyDescent="0.2">
      <c r="A3043" s="48">
        <v>3042</v>
      </c>
      <c r="B3043" s="67">
        <v>13.88</v>
      </c>
      <c r="C3043" s="67">
        <v>0.45541219999999999</v>
      </c>
      <c r="D3043" s="84">
        <v>7.3894736842105277E-2</v>
      </c>
      <c r="E3043" s="67">
        <v>3.2750383636363645</v>
      </c>
    </row>
    <row r="3044" spans="1:5" ht="15" x14ac:dyDescent="0.2">
      <c r="A3044" s="48">
        <v>3043</v>
      </c>
      <c r="B3044" s="67">
        <v>13.85</v>
      </c>
      <c r="C3044" s="67">
        <v>3.5197938144329893E-2</v>
      </c>
      <c r="D3044" s="83">
        <v>0</v>
      </c>
      <c r="E3044" s="68">
        <v>0</v>
      </c>
    </row>
    <row r="3045" spans="1:5" ht="15" x14ac:dyDescent="0.2">
      <c r="A3045" s="48">
        <v>3044</v>
      </c>
      <c r="B3045" s="67">
        <v>12.09</v>
      </c>
      <c r="C3045" s="68">
        <v>0</v>
      </c>
      <c r="D3045" s="83">
        <v>0</v>
      </c>
      <c r="E3045" s="68">
        <v>0</v>
      </c>
    </row>
    <row r="3046" spans="1:5" ht="15" x14ac:dyDescent="0.2">
      <c r="A3046" s="48">
        <v>3045</v>
      </c>
      <c r="B3046" s="67">
        <v>11.98</v>
      </c>
      <c r="C3046" s="68">
        <v>0</v>
      </c>
      <c r="D3046" s="83">
        <v>0</v>
      </c>
      <c r="E3046" s="68">
        <v>0</v>
      </c>
    </row>
    <row r="3047" spans="1:5" ht="15" x14ac:dyDescent="0.2">
      <c r="A3047" s="48">
        <v>3046</v>
      </c>
      <c r="B3047" s="67">
        <v>11.79</v>
      </c>
      <c r="C3047" s="68">
        <v>0</v>
      </c>
      <c r="D3047" s="83">
        <v>0</v>
      </c>
      <c r="E3047" s="68">
        <v>0</v>
      </c>
    </row>
    <row r="3048" spans="1:5" ht="15" x14ac:dyDescent="0.2">
      <c r="A3048" s="48">
        <v>3047</v>
      </c>
      <c r="B3048" s="67">
        <v>11.78</v>
      </c>
      <c r="C3048" s="68">
        <v>0</v>
      </c>
      <c r="D3048" s="83">
        <v>0</v>
      </c>
      <c r="E3048" s="68">
        <v>0</v>
      </c>
    </row>
    <row r="3049" spans="1:5" ht="15" x14ac:dyDescent="0.2">
      <c r="A3049" s="48">
        <v>3048</v>
      </c>
      <c r="B3049" s="67">
        <v>12.27</v>
      </c>
      <c r="C3049" s="68">
        <v>0</v>
      </c>
      <c r="D3049" s="83">
        <v>0</v>
      </c>
      <c r="E3049" s="68">
        <v>0</v>
      </c>
    </row>
    <row r="3050" spans="1:5" ht="15" x14ac:dyDescent="0.2">
      <c r="A3050" s="48">
        <v>3049</v>
      </c>
      <c r="B3050" s="67">
        <v>10.97</v>
      </c>
      <c r="C3050" s="68">
        <v>0</v>
      </c>
      <c r="D3050" s="83">
        <v>0</v>
      </c>
      <c r="E3050" s="68">
        <v>0</v>
      </c>
    </row>
    <row r="3051" spans="1:5" ht="15" x14ac:dyDescent="0.2">
      <c r="A3051" s="48">
        <v>3050</v>
      </c>
      <c r="B3051" s="67">
        <v>9.1</v>
      </c>
      <c r="C3051" s="68">
        <v>0</v>
      </c>
      <c r="D3051" s="83">
        <v>0</v>
      </c>
      <c r="E3051" s="68">
        <v>0</v>
      </c>
    </row>
    <row r="3052" spans="1:5" ht="15" x14ac:dyDescent="0.2">
      <c r="A3052" s="48">
        <v>3051</v>
      </c>
      <c r="B3052" s="67">
        <v>11.42</v>
      </c>
      <c r="C3052" s="68">
        <v>0</v>
      </c>
      <c r="D3052" s="83">
        <v>0</v>
      </c>
      <c r="E3052" s="68">
        <v>0</v>
      </c>
    </row>
    <row r="3053" spans="1:5" ht="15" x14ac:dyDescent="0.2">
      <c r="A3053" s="48">
        <v>3052</v>
      </c>
      <c r="B3053" s="67">
        <v>10.78</v>
      </c>
      <c r="C3053" s="68">
        <v>0</v>
      </c>
      <c r="D3053" s="83">
        <v>0</v>
      </c>
      <c r="E3053" s="68">
        <v>0</v>
      </c>
    </row>
    <row r="3054" spans="1:5" ht="15" x14ac:dyDescent="0.2">
      <c r="A3054" s="48">
        <v>3053</v>
      </c>
      <c r="B3054" s="67">
        <v>8.9600000000000009</v>
      </c>
      <c r="C3054" s="68">
        <v>0</v>
      </c>
      <c r="D3054" s="83">
        <v>0</v>
      </c>
      <c r="E3054" s="68">
        <v>0</v>
      </c>
    </row>
    <row r="3055" spans="1:5" ht="15" x14ac:dyDescent="0.2">
      <c r="A3055" s="48">
        <v>3054</v>
      </c>
      <c r="B3055" s="67">
        <v>7.17</v>
      </c>
      <c r="C3055" s="67">
        <v>1.7500000000000002E-2</v>
      </c>
      <c r="D3055" s="83">
        <v>0</v>
      </c>
      <c r="E3055" s="69">
        <v>0.20897214285714288</v>
      </c>
    </row>
    <row r="3056" spans="1:5" ht="15" x14ac:dyDescent="0.2">
      <c r="A3056" s="48">
        <v>3055</v>
      </c>
      <c r="B3056" s="67">
        <v>5.88</v>
      </c>
      <c r="C3056" s="67">
        <v>0.37340954022988498</v>
      </c>
      <c r="D3056" s="84">
        <v>2.8971428571428572E-2</v>
      </c>
      <c r="E3056" s="67">
        <v>8.0675501785714285</v>
      </c>
    </row>
    <row r="3057" spans="1:5" ht="15" x14ac:dyDescent="0.2">
      <c r="A3057" s="48">
        <v>3056</v>
      </c>
      <c r="B3057" s="67">
        <v>3.67</v>
      </c>
      <c r="C3057" s="67">
        <v>1.7866851396648047</v>
      </c>
      <c r="D3057" s="84">
        <v>0.34431428571428574</v>
      </c>
      <c r="E3057" s="67">
        <v>26.42724446428571</v>
      </c>
    </row>
    <row r="3058" spans="1:5" ht="15" x14ac:dyDescent="0.2">
      <c r="A3058" s="48">
        <v>3057</v>
      </c>
      <c r="B3058" s="67">
        <v>6.38</v>
      </c>
      <c r="C3058" s="67">
        <v>3.4684230083565448</v>
      </c>
      <c r="D3058" s="84">
        <v>1.3414666666666675</v>
      </c>
      <c r="E3058" s="67">
        <v>38.459507857142853</v>
      </c>
    </row>
    <row r="3059" spans="1:5" ht="15" x14ac:dyDescent="0.2">
      <c r="A3059" s="48">
        <v>3058</v>
      </c>
      <c r="B3059" s="67">
        <v>4.3499999999999996</v>
      </c>
      <c r="C3059" s="67">
        <v>4.84851113888889</v>
      </c>
      <c r="D3059" s="84">
        <v>2.7260072727272728</v>
      </c>
      <c r="E3059" s="67">
        <v>44.371247142857136</v>
      </c>
    </row>
    <row r="3060" spans="1:5" ht="15" x14ac:dyDescent="0.2">
      <c r="A3060" s="48">
        <v>3059</v>
      </c>
      <c r="B3060" s="67">
        <v>7.22</v>
      </c>
      <c r="C3060" s="67">
        <v>5.5659580501392796</v>
      </c>
      <c r="D3060" s="84">
        <v>3.371764285714284</v>
      </c>
      <c r="E3060" s="67">
        <v>47.937899464285714</v>
      </c>
    </row>
    <row r="3061" spans="1:5" ht="15" x14ac:dyDescent="0.2">
      <c r="A3061" s="48">
        <v>3060</v>
      </c>
      <c r="B3061" s="67">
        <v>9.74</v>
      </c>
      <c r="C3061" s="67">
        <v>5.5604566111111096</v>
      </c>
      <c r="D3061" s="84">
        <v>3.6748714285714281</v>
      </c>
      <c r="E3061" s="67">
        <v>48.008893035714273</v>
      </c>
    </row>
    <row r="3062" spans="1:5" ht="15" x14ac:dyDescent="0.2">
      <c r="A3062" s="48">
        <v>3061</v>
      </c>
      <c r="B3062" s="67">
        <v>9.89</v>
      </c>
      <c r="C3062" s="67">
        <v>5.4567020555555583</v>
      </c>
      <c r="D3062" s="84">
        <v>3.6309642857142852</v>
      </c>
      <c r="E3062" s="67">
        <v>47.730091964285705</v>
      </c>
    </row>
    <row r="3063" spans="1:5" ht="15" x14ac:dyDescent="0.2">
      <c r="A3063" s="48">
        <v>3062</v>
      </c>
      <c r="B3063" s="67">
        <v>9.15</v>
      </c>
      <c r="C3063" s="67">
        <v>5.1674466295264612</v>
      </c>
      <c r="D3063" s="84">
        <v>3.3231000000000006</v>
      </c>
      <c r="E3063" s="67">
        <v>45.087336607142866</v>
      </c>
    </row>
    <row r="3064" spans="1:5" ht="15" x14ac:dyDescent="0.2">
      <c r="A3064" s="48">
        <v>3063</v>
      </c>
      <c r="B3064" s="67">
        <v>11.38</v>
      </c>
      <c r="C3064" s="67">
        <v>4.1951484722222245</v>
      </c>
      <c r="D3064" s="84">
        <v>2.5383927272727269</v>
      </c>
      <c r="E3064" s="67">
        <v>43.226276250000012</v>
      </c>
    </row>
    <row r="3065" spans="1:5" ht="15" x14ac:dyDescent="0.2">
      <c r="A3065" s="48">
        <v>3064</v>
      </c>
      <c r="B3065" s="67">
        <v>13.74</v>
      </c>
      <c r="C3065" s="67">
        <v>3.0894752367688039</v>
      </c>
      <c r="D3065" s="84">
        <v>1.5610666666666666</v>
      </c>
      <c r="E3065" s="67">
        <v>37.650419642857145</v>
      </c>
    </row>
    <row r="3066" spans="1:5" ht="15" x14ac:dyDescent="0.2">
      <c r="A3066" s="48">
        <v>3065</v>
      </c>
      <c r="B3066" s="67">
        <v>14.86</v>
      </c>
      <c r="C3066" s="67">
        <v>1.7122515492957744</v>
      </c>
      <c r="D3066" s="84">
        <v>0.68550638297872346</v>
      </c>
      <c r="E3066" s="67">
        <v>20.971178035714285</v>
      </c>
    </row>
    <row r="3067" spans="1:5" ht="15" x14ac:dyDescent="0.2">
      <c r="A3067" s="48">
        <v>3066</v>
      </c>
      <c r="B3067" s="67">
        <v>13.88</v>
      </c>
      <c r="C3067" s="67">
        <v>0.45541219999999999</v>
      </c>
      <c r="D3067" s="84">
        <v>7.3894736842105277E-2</v>
      </c>
      <c r="E3067" s="67">
        <v>3.2750383636363645</v>
      </c>
    </row>
    <row r="3068" spans="1:5" ht="15" x14ac:dyDescent="0.2">
      <c r="A3068" s="48">
        <v>3067</v>
      </c>
      <c r="B3068" s="67">
        <v>13.85</v>
      </c>
      <c r="C3068" s="67">
        <v>3.5197938144329893E-2</v>
      </c>
      <c r="D3068" s="83">
        <v>0</v>
      </c>
      <c r="E3068" s="68">
        <v>0</v>
      </c>
    </row>
    <row r="3069" spans="1:5" ht="15" x14ac:dyDescent="0.2">
      <c r="A3069" s="48">
        <v>3068</v>
      </c>
      <c r="B3069" s="67">
        <v>12.09</v>
      </c>
      <c r="C3069" s="68">
        <v>0</v>
      </c>
      <c r="D3069" s="83">
        <v>0</v>
      </c>
      <c r="E3069" s="68">
        <v>0</v>
      </c>
    </row>
    <row r="3070" spans="1:5" ht="15" x14ac:dyDescent="0.2">
      <c r="A3070" s="48">
        <v>3069</v>
      </c>
      <c r="B3070" s="67">
        <v>11.98</v>
      </c>
      <c r="C3070" s="68">
        <v>0</v>
      </c>
      <c r="D3070" s="83">
        <v>0</v>
      </c>
      <c r="E3070" s="68">
        <v>0</v>
      </c>
    </row>
    <row r="3071" spans="1:5" ht="15" x14ac:dyDescent="0.2">
      <c r="A3071" s="48">
        <v>3070</v>
      </c>
      <c r="B3071" s="67">
        <v>11.79</v>
      </c>
      <c r="C3071" s="68">
        <v>0</v>
      </c>
      <c r="D3071" s="83">
        <v>0</v>
      </c>
      <c r="E3071" s="68">
        <v>0</v>
      </c>
    </row>
    <row r="3072" spans="1:5" ht="15" x14ac:dyDescent="0.2">
      <c r="A3072" s="48">
        <v>3071</v>
      </c>
      <c r="B3072" s="67">
        <v>11.78</v>
      </c>
      <c r="C3072" s="68">
        <v>0</v>
      </c>
      <c r="D3072" s="83">
        <v>0</v>
      </c>
      <c r="E3072" s="68">
        <v>0</v>
      </c>
    </row>
    <row r="3073" spans="1:5" ht="15" x14ac:dyDescent="0.2">
      <c r="A3073" s="48">
        <v>3072</v>
      </c>
      <c r="B3073" s="67">
        <v>12.27</v>
      </c>
      <c r="C3073" s="68">
        <v>0</v>
      </c>
      <c r="D3073" s="83">
        <v>0</v>
      </c>
      <c r="E3073" s="68">
        <v>0</v>
      </c>
    </row>
    <row r="3074" spans="1:5" ht="15" x14ac:dyDescent="0.2">
      <c r="A3074" s="48">
        <v>3073</v>
      </c>
      <c r="B3074" s="67">
        <v>10.97</v>
      </c>
      <c r="C3074" s="68">
        <v>0</v>
      </c>
      <c r="D3074" s="83">
        <v>0</v>
      </c>
      <c r="E3074" s="68">
        <v>0</v>
      </c>
    </row>
    <row r="3075" spans="1:5" ht="15" x14ac:dyDescent="0.2">
      <c r="A3075" s="48">
        <v>3074</v>
      </c>
      <c r="B3075" s="70">
        <v>9.1</v>
      </c>
      <c r="C3075" s="68">
        <v>0</v>
      </c>
      <c r="D3075" s="83">
        <v>0</v>
      </c>
      <c r="E3075" s="68">
        <v>0</v>
      </c>
    </row>
    <row r="3076" spans="1:5" ht="15" x14ac:dyDescent="0.2">
      <c r="A3076" s="48">
        <v>3075</v>
      </c>
      <c r="B3076" s="70">
        <v>11.42</v>
      </c>
      <c r="C3076" s="68">
        <v>0</v>
      </c>
      <c r="D3076" s="83">
        <v>0</v>
      </c>
      <c r="E3076" s="68">
        <v>0</v>
      </c>
    </row>
    <row r="3077" spans="1:5" ht="15" x14ac:dyDescent="0.2">
      <c r="A3077" s="48">
        <v>3076</v>
      </c>
      <c r="B3077" s="70">
        <v>10.78</v>
      </c>
      <c r="C3077" s="68">
        <v>0</v>
      </c>
      <c r="D3077" s="83">
        <v>0</v>
      </c>
      <c r="E3077" s="68">
        <v>0</v>
      </c>
    </row>
    <row r="3078" spans="1:5" ht="15" x14ac:dyDescent="0.2">
      <c r="A3078" s="48">
        <v>3077</v>
      </c>
      <c r="B3078" s="70">
        <v>8.9600000000000009</v>
      </c>
      <c r="C3078" s="68">
        <v>0</v>
      </c>
      <c r="D3078" s="83">
        <v>0</v>
      </c>
      <c r="E3078" s="68">
        <v>0</v>
      </c>
    </row>
    <row r="3079" spans="1:5" ht="15" x14ac:dyDescent="0.2">
      <c r="A3079" s="48">
        <v>3078</v>
      </c>
      <c r="B3079" s="70">
        <v>7.17</v>
      </c>
      <c r="C3079" s="67">
        <v>1.7500000000000002E-2</v>
      </c>
      <c r="D3079" s="83">
        <v>0</v>
      </c>
      <c r="E3079" s="69">
        <v>0.20897214285714288</v>
      </c>
    </row>
    <row r="3080" spans="1:5" ht="15" x14ac:dyDescent="0.2">
      <c r="A3080" s="48">
        <v>3079</v>
      </c>
      <c r="B3080" s="70">
        <v>5.88</v>
      </c>
      <c r="C3080" s="67">
        <v>0.37340954022988498</v>
      </c>
      <c r="D3080" s="84">
        <v>2.8971428571428572E-2</v>
      </c>
      <c r="E3080" s="67">
        <v>8.0675501785714285</v>
      </c>
    </row>
    <row r="3081" spans="1:5" ht="15" x14ac:dyDescent="0.2">
      <c r="A3081" s="48">
        <v>3080</v>
      </c>
      <c r="B3081" s="70">
        <v>3.67</v>
      </c>
      <c r="C3081" s="67">
        <v>1.7866851396648047</v>
      </c>
      <c r="D3081" s="84">
        <v>0.34431428571428574</v>
      </c>
      <c r="E3081" s="67">
        <v>26.42724446428571</v>
      </c>
    </row>
    <row r="3082" spans="1:5" ht="15" x14ac:dyDescent="0.2">
      <c r="A3082" s="48">
        <v>3081</v>
      </c>
      <c r="B3082" s="70">
        <v>6.38</v>
      </c>
      <c r="C3082" s="67">
        <v>3.4684230083565448</v>
      </c>
      <c r="D3082" s="84">
        <v>1.3414666666666675</v>
      </c>
      <c r="E3082" s="67">
        <v>38.459507857142853</v>
      </c>
    </row>
    <row r="3083" spans="1:5" ht="15" x14ac:dyDescent="0.2">
      <c r="A3083" s="48">
        <v>3082</v>
      </c>
      <c r="B3083" s="70">
        <v>4.3499999999999996</v>
      </c>
      <c r="C3083" s="67">
        <v>4.84851113888889</v>
      </c>
      <c r="D3083" s="84">
        <v>2.7260072727272728</v>
      </c>
      <c r="E3083" s="67">
        <v>44.371247142857136</v>
      </c>
    </row>
    <row r="3084" spans="1:5" ht="15" x14ac:dyDescent="0.2">
      <c r="A3084" s="48">
        <v>3083</v>
      </c>
      <c r="B3084" s="70">
        <v>7.22</v>
      </c>
      <c r="C3084" s="67">
        <v>5.5659580501392796</v>
      </c>
      <c r="D3084" s="84">
        <v>3.371764285714284</v>
      </c>
      <c r="E3084" s="67">
        <v>47.937899464285714</v>
      </c>
    </row>
    <row r="3085" spans="1:5" ht="15" x14ac:dyDescent="0.2">
      <c r="A3085" s="48">
        <v>3084</v>
      </c>
      <c r="B3085" s="70">
        <v>9.74</v>
      </c>
      <c r="C3085" s="67">
        <v>5.5604566111111096</v>
      </c>
      <c r="D3085" s="84">
        <v>3.6748714285714281</v>
      </c>
      <c r="E3085" s="67">
        <v>48.008893035714273</v>
      </c>
    </row>
    <row r="3086" spans="1:5" ht="15" x14ac:dyDescent="0.2">
      <c r="A3086" s="48">
        <v>3085</v>
      </c>
      <c r="B3086" s="70">
        <v>9.89</v>
      </c>
      <c r="C3086" s="67">
        <v>5.4567020555555583</v>
      </c>
      <c r="D3086" s="84">
        <v>3.6309642857142852</v>
      </c>
      <c r="E3086" s="67">
        <v>47.730091964285705</v>
      </c>
    </row>
    <row r="3087" spans="1:5" ht="15" x14ac:dyDescent="0.2">
      <c r="A3087" s="48">
        <v>3086</v>
      </c>
      <c r="B3087" s="70">
        <v>9.15</v>
      </c>
      <c r="C3087" s="67">
        <v>5.1674466295264612</v>
      </c>
      <c r="D3087" s="84">
        <v>3.3231000000000006</v>
      </c>
      <c r="E3087" s="67">
        <v>45.087336607142866</v>
      </c>
    </row>
    <row r="3088" spans="1:5" ht="15" x14ac:dyDescent="0.2">
      <c r="A3088" s="48">
        <v>3087</v>
      </c>
      <c r="B3088" s="70">
        <v>11.38</v>
      </c>
      <c r="C3088" s="67">
        <v>4.1951484722222245</v>
      </c>
      <c r="D3088" s="84">
        <v>2.5383927272727269</v>
      </c>
      <c r="E3088" s="67">
        <v>43.226276250000012</v>
      </c>
    </row>
    <row r="3089" spans="1:5" ht="15" x14ac:dyDescent="0.2">
      <c r="A3089" s="48">
        <v>3088</v>
      </c>
      <c r="B3089" s="70">
        <v>13.74</v>
      </c>
      <c r="C3089" s="67">
        <v>3.0894752367688039</v>
      </c>
      <c r="D3089" s="84">
        <v>1.5610666666666666</v>
      </c>
      <c r="E3089" s="67">
        <v>37.650419642857145</v>
      </c>
    </row>
    <row r="3090" spans="1:5" ht="15" x14ac:dyDescent="0.2">
      <c r="A3090" s="48">
        <v>3089</v>
      </c>
      <c r="B3090" s="70">
        <v>14.86</v>
      </c>
      <c r="C3090" s="67">
        <v>1.7122515492957744</v>
      </c>
      <c r="D3090" s="84">
        <v>0.68550638297872346</v>
      </c>
      <c r="E3090" s="67">
        <v>20.971178035714285</v>
      </c>
    </row>
    <row r="3091" spans="1:5" ht="15" x14ac:dyDescent="0.2">
      <c r="A3091" s="48">
        <v>3090</v>
      </c>
      <c r="B3091" s="70">
        <v>13.88</v>
      </c>
      <c r="C3091" s="67">
        <v>0.45541219999999999</v>
      </c>
      <c r="D3091" s="84">
        <v>7.3894736842105277E-2</v>
      </c>
      <c r="E3091" s="67">
        <v>3.2750383636363645</v>
      </c>
    </row>
    <row r="3092" spans="1:5" ht="15" x14ac:dyDescent="0.2">
      <c r="A3092" s="48">
        <v>3091</v>
      </c>
      <c r="B3092" s="70">
        <v>13.85</v>
      </c>
      <c r="C3092" s="67">
        <v>3.5197938144329893E-2</v>
      </c>
      <c r="D3092" s="83">
        <v>0</v>
      </c>
      <c r="E3092" s="68">
        <v>0</v>
      </c>
    </row>
    <row r="3093" spans="1:5" ht="15" x14ac:dyDescent="0.2">
      <c r="A3093" s="48">
        <v>3092</v>
      </c>
      <c r="B3093" s="70">
        <v>12.09</v>
      </c>
      <c r="C3093" s="68">
        <v>0</v>
      </c>
      <c r="D3093" s="83">
        <v>0</v>
      </c>
      <c r="E3093" s="68">
        <v>0</v>
      </c>
    </row>
    <row r="3094" spans="1:5" ht="15" x14ac:dyDescent="0.2">
      <c r="A3094" s="48">
        <v>3093</v>
      </c>
      <c r="B3094" s="70">
        <v>11.98</v>
      </c>
      <c r="C3094" s="68">
        <v>0</v>
      </c>
      <c r="D3094" s="83">
        <v>0</v>
      </c>
      <c r="E3094" s="68">
        <v>0</v>
      </c>
    </row>
    <row r="3095" spans="1:5" ht="15" x14ac:dyDescent="0.2">
      <c r="A3095" s="48">
        <v>3094</v>
      </c>
      <c r="B3095" s="70">
        <v>11.79</v>
      </c>
      <c r="C3095" s="68">
        <v>0</v>
      </c>
      <c r="D3095" s="83">
        <v>0</v>
      </c>
      <c r="E3095" s="68">
        <v>0</v>
      </c>
    </row>
    <row r="3096" spans="1:5" ht="15" x14ac:dyDescent="0.2">
      <c r="A3096" s="48">
        <v>3095</v>
      </c>
      <c r="B3096" s="70">
        <v>11.78</v>
      </c>
      <c r="C3096" s="68">
        <v>0</v>
      </c>
      <c r="D3096" s="83">
        <v>0</v>
      </c>
      <c r="E3096" s="68">
        <v>0</v>
      </c>
    </row>
    <row r="3097" spans="1:5" ht="15" x14ac:dyDescent="0.2">
      <c r="A3097" s="48">
        <v>3096</v>
      </c>
      <c r="B3097" s="70">
        <v>12.27</v>
      </c>
      <c r="C3097" s="68">
        <v>0</v>
      </c>
      <c r="D3097" s="83">
        <v>0</v>
      </c>
      <c r="E3097" s="68">
        <v>0</v>
      </c>
    </row>
    <row r="3098" spans="1:5" ht="15" x14ac:dyDescent="0.2">
      <c r="A3098" s="48">
        <v>3097</v>
      </c>
      <c r="B3098" s="67">
        <v>10.97</v>
      </c>
      <c r="C3098" s="68">
        <v>0</v>
      </c>
      <c r="D3098" s="83">
        <v>0</v>
      </c>
      <c r="E3098" s="68">
        <v>0</v>
      </c>
    </row>
    <row r="3099" spans="1:5" ht="15" x14ac:dyDescent="0.2">
      <c r="A3099" s="48">
        <v>3098</v>
      </c>
      <c r="B3099" s="70">
        <v>9.1</v>
      </c>
      <c r="C3099" s="68">
        <v>0</v>
      </c>
      <c r="D3099" s="83">
        <v>0</v>
      </c>
      <c r="E3099" s="68">
        <v>0</v>
      </c>
    </row>
    <row r="3100" spans="1:5" ht="15" x14ac:dyDescent="0.2">
      <c r="A3100" s="48">
        <v>3099</v>
      </c>
      <c r="B3100" s="70">
        <v>11.42</v>
      </c>
      <c r="C3100" s="68">
        <v>0</v>
      </c>
      <c r="D3100" s="83">
        <v>0</v>
      </c>
      <c r="E3100" s="68">
        <v>0</v>
      </c>
    </row>
    <row r="3101" spans="1:5" ht="15" x14ac:dyDescent="0.2">
      <c r="A3101" s="48">
        <v>3100</v>
      </c>
      <c r="B3101" s="70">
        <v>10.78</v>
      </c>
      <c r="C3101" s="68">
        <v>0</v>
      </c>
      <c r="D3101" s="83">
        <v>0</v>
      </c>
      <c r="E3101" s="68">
        <v>0</v>
      </c>
    </row>
    <row r="3102" spans="1:5" ht="15" x14ac:dyDescent="0.2">
      <c r="A3102" s="48">
        <v>3101</v>
      </c>
      <c r="B3102" s="70">
        <v>8.9600000000000009</v>
      </c>
      <c r="C3102" s="68">
        <v>0</v>
      </c>
      <c r="D3102" s="83">
        <v>0</v>
      </c>
      <c r="E3102" s="68">
        <v>0</v>
      </c>
    </row>
    <row r="3103" spans="1:5" ht="15" x14ac:dyDescent="0.2">
      <c r="A3103" s="48">
        <v>3102</v>
      </c>
      <c r="B3103" s="70">
        <v>7.17</v>
      </c>
      <c r="C3103" s="67">
        <v>1.7500000000000002E-2</v>
      </c>
      <c r="D3103" s="83">
        <v>0</v>
      </c>
      <c r="E3103" s="69">
        <v>0.20897214285714288</v>
      </c>
    </row>
    <row r="3104" spans="1:5" ht="15" x14ac:dyDescent="0.2">
      <c r="A3104" s="48">
        <v>3103</v>
      </c>
      <c r="B3104" s="70">
        <v>5.88</v>
      </c>
      <c r="C3104" s="67">
        <v>0.37340954022988498</v>
      </c>
      <c r="D3104" s="84">
        <v>2.8971428571428572E-2</v>
      </c>
      <c r="E3104" s="67">
        <v>8.0675501785714285</v>
      </c>
    </row>
    <row r="3105" spans="1:5" ht="15" x14ac:dyDescent="0.2">
      <c r="A3105" s="48">
        <v>3104</v>
      </c>
      <c r="B3105" s="70">
        <v>3.67</v>
      </c>
      <c r="C3105" s="67">
        <v>1.7866851396648047</v>
      </c>
      <c r="D3105" s="84">
        <v>0.34431428571428574</v>
      </c>
      <c r="E3105" s="67">
        <v>26.42724446428571</v>
      </c>
    </row>
    <row r="3106" spans="1:5" ht="15" x14ac:dyDescent="0.2">
      <c r="A3106" s="48">
        <v>3105</v>
      </c>
      <c r="B3106" s="70">
        <v>6.38</v>
      </c>
      <c r="C3106" s="67">
        <v>3.4684230083565448</v>
      </c>
      <c r="D3106" s="84">
        <v>1.3414666666666675</v>
      </c>
      <c r="E3106" s="67">
        <v>38.459507857142853</v>
      </c>
    </row>
    <row r="3107" spans="1:5" ht="15" x14ac:dyDescent="0.2">
      <c r="A3107" s="48">
        <v>3106</v>
      </c>
      <c r="B3107" s="70">
        <v>4.3499999999999996</v>
      </c>
      <c r="C3107" s="67">
        <v>4.84851113888889</v>
      </c>
      <c r="D3107" s="84">
        <v>2.7260072727272728</v>
      </c>
      <c r="E3107" s="67">
        <v>44.371247142857136</v>
      </c>
    </row>
    <row r="3108" spans="1:5" ht="15" x14ac:dyDescent="0.2">
      <c r="A3108" s="48">
        <v>3107</v>
      </c>
      <c r="B3108" s="70">
        <v>7.22</v>
      </c>
      <c r="C3108" s="67">
        <v>5.5659580501392796</v>
      </c>
      <c r="D3108" s="84">
        <v>3.371764285714284</v>
      </c>
      <c r="E3108" s="67">
        <v>47.937899464285714</v>
      </c>
    </row>
    <row r="3109" spans="1:5" ht="15" x14ac:dyDescent="0.2">
      <c r="A3109" s="48">
        <v>3108</v>
      </c>
      <c r="B3109" s="70">
        <v>9.74</v>
      </c>
      <c r="C3109" s="67">
        <v>5.5604566111111096</v>
      </c>
      <c r="D3109" s="84">
        <v>3.6748714285714281</v>
      </c>
      <c r="E3109" s="67">
        <v>48.008893035714273</v>
      </c>
    </row>
    <row r="3110" spans="1:5" ht="15" x14ac:dyDescent="0.2">
      <c r="A3110" s="48">
        <v>3109</v>
      </c>
      <c r="B3110" s="70">
        <v>9.89</v>
      </c>
      <c r="C3110" s="67">
        <v>5.4567020555555583</v>
      </c>
      <c r="D3110" s="84">
        <v>3.6309642857142852</v>
      </c>
      <c r="E3110" s="67">
        <v>47.730091964285705</v>
      </c>
    </row>
    <row r="3111" spans="1:5" ht="15" x14ac:dyDescent="0.2">
      <c r="A3111" s="48">
        <v>3110</v>
      </c>
      <c r="B3111" s="70">
        <v>9.15</v>
      </c>
      <c r="C3111" s="67">
        <v>5.1674466295264612</v>
      </c>
      <c r="D3111" s="84">
        <v>3.3231000000000006</v>
      </c>
      <c r="E3111" s="67">
        <v>45.087336607142866</v>
      </c>
    </row>
    <row r="3112" spans="1:5" ht="15" x14ac:dyDescent="0.2">
      <c r="A3112" s="48">
        <v>3111</v>
      </c>
      <c r="B3112" s="70">
        <v>11.38</v>
      </c>
      <c r="C3112" s="67">
        <v>4.1951484722222245</v>
      </c>
      <c r="D3112" s="84">
        <v>2.5383927272727269</v>
      </c>
      <c r="E3112" s="67">
        <v>43.226276250000012</v>
      </c>
    </row>
    <row r="3113" spans="1:5" ht="15" x14ac:dyDescent="0.2">
      <c r="A3113" s="48">
        <v>3112</v>
      </c>
      <c r="B3113" s="70">
        <v>13.74</v>
      </c>
      <c r="C3113" s="67">
        <v>3.0894752367688039</v>
      </c>
      <c r="D3113" s="84">
        <v>1.5610666666666666</v>
      </c>
      <c r="E3113" s="67">
        <v>37.650419642857145</v>
      </c>
    </row>
    <row r="3114" spans="1:5" ht="15" x14ac:dyDescent="0.2">
      <c r="A3114" s="48">
        <v>3113</v>
      </c>
      <c r="B3114" s="70">
        <v>14.86</v>
      </c>
      <c r="C3114" s="67">
        <v>1.7122515492957744</v>
      </c>
      <c r="D3114" s="84">
        <v>0.68550638297872346</v>
      </c>
      <c r="E3114" s="67">
        <v>20.971178035714285</v>
      </c>
    </row>
    <row r="3115" spans="1:5" ht="15" x14ac:dyDescent="0.2">
      <c r="A3115" s="48">
        <v>3114</v>
      </c>
      <c r="B3115" s="70">
        <v>13.88</v>
      </c>
      <c r="C3115" s="67">
        <v>0.45541219999999999</v>
      </c>
      <c r="D3115" s="84">
        <v>7.3894736842105277E-2</v>
      </c>
      <c r="E3115" s="67">
        <v>3.2750383636363645</v>
      </c>
    </row>
    <row r="3116" spans="1:5" ht="15" x14ac:dyDescent="0.2">
      <c r="A3116" s="48">
        <v>3115</v>
      </c>
      <c r="B3116" s="70">
        <v>13.85</v>
      </c>
      <c r="C3116" s="67">
        <v>3.5197938144329893E-2</v>
      </c>
      <c r="D3116" s="83">
        <v>0</v>
      </c>
      <c r="E3116" s="68">
        <v>0</v>
      </c>
    </row>
    <row r="3117" spans="1:5" ht="15" x14ac:dyDescent="0.2">
      <c r="A3117" s="48">
        <v>3116</v>
      </c>
      <c r="B3117" s="70">
        <v>12.09</v>
      </c>
      <c r="C3117" s="68">
        <v>0</v>
      </c>
      <c r="D3117" s="83">
        <v>0</v>
      </c>
      <c r="E3117" s="68">
        <v>0</v>
      </c>
    </row>
    <row r="3118" spans="1:5" ht="15" x14ac:dyDescent="0.2">
      <c r="A3118" s="48">
        <v>3117</v>
      </c>
      <c r="B3118" s="70">
        <v>11.98</v>
      </c>
      <c r="C3118" s="68">
        <v>0</v>
      </c>
      <c r="D3118" s="83">
        <v>0</v>
      </c>
      <c r="E3118" s="68">
        <v>0</v>
      </c>
    </row>
    <row r="3119" spans="1:5" ht="15" x14ac:dyDescent="0.2">
      <c r="A3119" s="48">
        <v>3118</v>
      </c>
      <c r="B3119" s="70">
        <v>11.79</v>
      </c>
      <c r="C3119" s="68">
        <v>0</v>
      </c>
      <c r="D3119" s="83">
        <v>0</v>
      </c>
      <c r="E3119" s="68">
        <v>0</v>
      </c>
    </row>
    <row r="3120" spans="1:5" ht="15" x14ac:dyDescent="0.2">
      <c r="A3120" s="48">
        <v>3119</v>
      </c>
      <c r="B3120" s="70">
        <v>11.78</v>
      </c>
      <c r="C3120" s="68">
        <v>0</v>
      </c>
      <c r="D3120" s="83">
        <v>0</v>
      </c>
      <c r="E3120" s="68">
        <v>0</v>
      </c>
    </row>
    <row r="3121" spans="1:5" ht="15" x14ac:dyDescent="0.2">
      <c r="A3121" s="48">
        <v>3120</v>
      </c>
      <c r="B3121" s="70">
        <v>12.27</v>
      </c>
      <c r="C3121" s="68">
        <v>0</v>
      </c>
      <c r="D3121" s="83">
        <v>0</v>
      </c>
      <c r="E3121" s="68">
        <v>0</v>
      </c>
    </row>
    <row r="3122" spans="1:5" ht="15" x14ac:dyDescent="0.2">
      <c r="A3122" s="48">
        <v>3121</v>
      </c>
      <c r="B3122" s="67">
        <v>10.97</v>
      </c>
      <c r="C3122" s="68">
        <v>0</v>
      </c>
      <c r="D3122" s="83">
        <v>0</v>
      </c>
      <c r="E3122" s="68">
        <v>0</v>
      </c>
    </row>
    <row r="3123" spans="1:5" ht="15" x14ac:dyDescent="0.2">
      <c r="A3123" s="48">
        <v>3122</v>
      </c>
      <c r="B3123" s="67">
        <v>9.1</v>
      </c>
      <c r="C3123" s="68">
        <v>0</v>
      </c>
      <c r="D3123" s="83">
        <v>0</v>
      </c>
      <c r="E3123" s="68">
        <v>0</v>
      </c>
    </row>
    <row r="3124" spans="1:5" ht="15" x14ac:dyDescent="0.2">
      <c r="A3124" s="48">
        <v>3123</v>
      </c>
      <c r="B3124" s="67">
        <v>11.42</v>
      </c>
      <c r="C3124" s="68">
        <v>0</v>
      </c>
      <c r="D3124" s="83">
        <v>0</v>
      </c>
      <c r="E3124" s="68">
        <v>0</v>
      </c>
    </row>
    <row r="3125" spans="1:5" ht="15" x14ac:dyDescent="0.2">
      <c r="A3125" s="48">
        <v>3124</v>
      </c>
      <c r="B3125" s="67">
        <v>10.78</v>
      </c>
      <c r="C3125" s="68">
        <v>0</v>
      </c>
      <c r="D3125" s="83">
        <v>0</v>
      </c>
      <c r="E3125" s="68">
        <v>0</v>
      </c>
    </row>
    <row r="3126" spans="1:5" ht="15" x14ac:dyDescent="0.2">
      <c r="A3126" s="48">
        <v>3125</v>
      </c>
      <c r="B3126" s="67">
        <v>8.9600000000000009</v>
      </c>
      <c r="C3126" s="68">
        <v>0</v>
      </c>
      <c r="D3126" s="83">
        <v>0</v>
      </c>
      <c r="E3126" s="68">
        <v>0</v>
      </c>
    </row>
    <row r="3127" spans="1:5" ht="15" x14ac:dyDescent="0.2">
      <c r="A3127" s="48">
        <v>3126</v>
      </c>
      <c r="B3127" s="67">
        <v>7.17</v>
      </c>
      <c r="C3127" s="67">
        <v>1.7500000000000002E-2</v>
      </c>
      <c r="D3127" s="83">
        <v>0</v>
      </c>
      <c r="E3127" s="69">
        <v>0.20897214285714288</v>
      </c>
    </row>
    <row r="3128" spans="1:5" ht="15" x14ac:dyDescent="0.2">
      <c r="A3128" s="48">
        <v>3127</v>
      </c>
      <c r="B3128" s="67">
        <v>5.88</v>
      </c>
      <c r="C3128" s="67">
        <v>0.37340954022988498</v>
      </c>
      <c r="D3128" s="84">
        <v>2.8971428571428572E-2</v>
      </c>
      <c r="E3128" s="67">
        <v>8.0675501785714285</v>
      </c>
    </row>
    <row r="3129" spans="1:5" ht="15" x14ac:dyDescent="0.2">
      <c r="A3129" s="48">
        <v>3128</v>
      </c>
      <c r="B3129" s="67">
        <v>3.67</v>
      </c>
      <c r="C3129" s="67">
        <v>1.7866851396648047</v>
      </c>
      <c r="D3129" s="84">
        <v>0.34431428571428574</v>
      </c>
      <c r="E3129" s="67">
        <v>26.42724446428571</v>
      </c>
    </row>
    <row r="3130" spans="1:5" ht="15" x14ac:dyDescent="0.2">
      <c r="A3130" s="48">
        <v>3129</v>
      </c>
      <c r="B3130" s="67">
        <v>6.38</v>
      </c>
      <c r="C3130" s="67">
        <v>3.4684230083565448</v>
      </c>
      <c r="D3130" s="84">
        <v>1.3414666666666675</v>
      </c>
      <c r="E3130" s="67">
        <v>38.459507857142853</v>
      </c>
    </row>
    <row r="3131" spans="1:5" ht="15" x14ac:dyDescent="0.2">
      <c r="A3131" s="48">
        <v>3130</v>
      </c>
      <c r="B3131" s="67">
        <v>4.3499999999999996</v>
      </c>
      <c r="C3131" s="67">
        <v>4.84851113888889</v>
      </c>
      <c r="D3131" s="84">
        <v>2.7260072727272728</v>
      </c>
      <c r="E3131" s="67">
        <v>44.371247142857136</v>
      </c>
    </row>
    <row r="3132" spans="1:5" ht="15" x14ac:dyDescent="0.2">
      <c r="A3132" s="48">
        <v>3131</v>
      </c>
      <c r="B3132" s="67">
        <v>7.22</v>
      </c>
      <c r="C3132" s="67">
        <v>5.5659580501392796</v>
      </c>
      <c r="D3132" s="84">
        <v>3.371764285714284</v>
      </c>
      <c r="E3132" s="67">
        <v>47.937899464285714</v>
      </c>
    </row>
    <row r="3133" spans="1:5" ht="15" x14ac:dyDescent="0.2">
      <c r="A3133" s="48">
        <v>3132</v>
      </c>
      <c r="B3133" s="67">
        <v>9.74</v>
      </c>
      <c r="C3133" s="67">
        <v>5.5604566111111096</v>
      </c>
      <c r="D3133" s="84">
        <v>3.6748714285714281</v>
      </c>
      <c r="E3133" s="67">
        <v>48.008893035714273</v>
      </c>
    </row>
    <row r="3134" spans="1:5" ht="15" x14ac:dyDescent="0.2">
      <c r="A3134" s="48">
        <v>3133</v>
      </c>
      <c r="B3134" s="67">
        <v>9.89</v>
      </c>
      <c r="C3134" s="67">
        <v>5.4567020555555583</v>
      </c>
      <c r="D3134" s="84">
        <v>3.6309642857142852</v>
      </c>
      <c r="E3134" s="67">
        <v>47.730091964285705</v>
      </c>
    </row>
    <row r="3135" spans="1:5" ht="15" x14ac:dyDescent="0.2">
      <c r="A3135" s="48">
        <v>3134</v>
      </c>
      <c r="B3135" s="67">
        <v>9.15</v>
      </c>
      <c r="C3135" s="67">
        <v>5.1674466295264612</v>
      </c>
      <c r="D3135" s="84">
        <v>3.3231000000000006</v>
      </c>
      <c r="E3135" s="67">
        <v>45.087336607142866</v>
      </c>
    </row>
    <row r="3136" spans="1:5" ht="15" x14ac:dyDescent="0.2">
      <c r="A3136" s="48">
        <v>3135</v>
      </c>
      <c r="B3136" s="67">
        <v>11.38</v>
      </c>
      <c r="C3136" s="67">
        <v>4.1951484722222245</v>
      </c>
      <c r="D3136" s="84">
        <v>2.5383927272727269</v>
      </c>
      <c r="E3136" s="67">
        <v>43.226276250000012</v>
      </c>
    </row>
    <row r="3137" spans="1:5" ht="15" x14ac:dyDescent="0.2">
      <c r="A3137" s="48">
        <v>3136</v>
      </c>
      <c r="B3137" s="67">
        <v>13.74</v>
      </c>
      <c r="C3137" s="67">
        <v>3.0894752367688039</v>
      </c>
      <c r="D3137" s="84">
        <v>1.5610666666666666</v>
      </c>
      <c r="E3137" s="67">
        <v>37.650419642857145</v>
      </c>
    </row>
    <row r="3138" spans="1:5" ht="15" x14ac:dyDescent="0.2">
      <c r="A3138" s="48">
        <v>3137</v>
      </c>
      <c r="B3138" s="67">
        <v>14.86</v>
      </c>
      <c r="C3138" s="67">
        <v>1.7122515492957744</v>
      </c>
      <c r="D3138" s="84">
        <v>0.68550638297872346</v>
      </c>
      <c r="E3138" s="67">
        <v>20.971178035714285</v>
      </c>
    </row>
    <row r="3139" spans="1:5" ht="15" x14ac:dyDescent="0.2">
      <c r="A3139" s="48">
        <v>3138</v>
      </c>
      <c r="B3139" s="67">
        <v>13.88</v>
      </c>
      <c r="C3139" s="67">
        <v>0.45541219999999999</v>
      </c>
      <c r="D3139" s="84">
        <v>7.3894736842105277E-2</v>
      </c>
      <c r="E3139" s="67">
        <v>3.2750383636363645</v>
      </c>
    </row>
    <row r="3140" spans="1:5" ht="15" x14ac:dyDescent="0.2">
      <c r="A3140" s="48">
        <v>3139</v>
      </c>
      <c r="B3140" s="67">
        <v>13.85</v>
      </c>
      <c r="C3140" s="67">
        <v>3.5197938144329893E-2</v>
      </c>
      <c r="D3140" s="83">
        <v>0</v>
      </c>
      <c r="E3140" s="68">
        <v>0</v>
      </c>
    </row>
    <row r="3141" spans="1:5" ht="15" x14ac:dyDescent="0.2">
      <c r="A3141" s="48">
        <v>3140</v>
      </c>
      <c r="B3141" s="67">
        <v>12.09</v>
      </c>
      <c r="C3141" s="68">
        <v>0</v>
      </c>
      <c r="D3141" s="83">
        <v>0</v>
      </c>
      <c r="E3141" s="68">
        <v>0</v>
      </c>
    </row>
    <row r="3142" spans="1:5" ht="15" x14ac:dyDescent="0.2">
      <c r="A3142" s="48">
        <v>3141</v>
      </c>
      <c r="B3142" s="67">
        <v>11.98</v>
      </c>
      <c r="C3142" s="68">
        <v>0</v>
      </c>
      <c r="D3142" s="83">
        <v>0</v>
      </c>
      <c r="E3142" s="68">
        <v>0</v>
      </c>
    </row>
    <row r="3143" spans="1:5" ht="15" x14ac:dyDescent="0.2">
      <c r="A3143" s="48">
        <v>3142</v>
      </c>
      <c r="B3143" s="67">
        <v>11.79</v>
      </c>
      <c r="C3143" s="68">
        <v>0</v>
      </c>
      <c r="D3143" s="83">
        <v>0</v>
      </c>
      <c r="E3143" s="68">
        <v>0</v>
      </c>
    </row>
    <row r="3144" spans="1:5" ht="15" x14ac:dyDescent="0.2">
      <c r="A3144" s="48">
        <v>3143</v>
      </c>
      <c r="B3144" s="67">
        <v>11.78</v>
      </c>
      <c r="C3144" s="68">
        <v>0</v>
      </c>
      <c r="D3144" s="83">
        <v>0</v>
      </c>
      <c r="E3144" s="68">
        <v>0</v>
      </c>
    </row>
    <row r="3145" spans="1:5" ht="15" x14ac:dyDescent="0.2">
      <c r="A3145" s="48">
        <v>3144</v>
      </c>
      <c r="B3145" s="67">
        <v>12.27</v>
      </c>
      <c r="C3145" s="68">
        <v>0</v>
      </c>
      <c r="D3145" s="83">
        <v>0</v>
      </c>
      <c r="E3145" s="68">
        <v>0</v>
      </c>
    </row>
    <row r="3146" spans="1:5" ht="15" x14ac:dyDescent="0.2">
      <c r="A3146" s="48">
        <v>3145</v>
      </c>
      <c r="B3146" s="67">
        <v>10.97</v>
      </c>
      <c r="C3146" s="68">
        <v>0</v>
      </c>
      <c r="D3146" s="83">
        <v>0</v>
      </c>
      <c r="E3146" s="68">
        <v>0</v>
      </c>
    </row>
    <row r="3147" spans="1:5" ht="15" x14ac:dyDescent="0.2">
      <c r="A3147" s="48">
        <v>3146</v>
      </c>
      <c r="B3147" s="67">
        <v>9.1</v>
      </c>
      <c r="C3147" s="68">
        <v>0</v>
      </c>
      <c r="D3147" s="83">
        <v>0</v>
      </c>
      <c r="E3147" s="68">
        <v>0</v>
      </c>
    </row>
    <row r="3148" spans="1:5" ht="15" x14ac:dyDescent="0.2">
      <c r="A3148" s="48">
        <v>3147</v>
      </c>
      <c r="B3148" s="67">
        <v>11.42</v>
      </c>
      <c r="C3148" s="68">
        <v>0</v>
      </c>
      <c r="D3148" s="83">
        <v>0</v>
      </c>
      <c r="E3148" s="68">
        <v>0</v>
      </c>
    </row>
    <row r="3149" spans="1:5" ht="15" x14ac:dyDescent="0.2">
      <c r="A3149" s="48">
        <v>3148</v>
      </c>
      <c r="B3149" s="67">
        <v>10.78</v>
      </c>
      <c r="C3149" s="68">
        <v>0</v>
      </c>
      <c r="D3149" s="83">
        <v>0</v>
      </c>
      <c r="E3149" s="68">
        <v>0</v>
      </c>
    </row>
    <row r="3150" spans="1:5" ht="15" x14ac:dyDescent="0.2">
      <c r="A3150" s="48">
        <v>3149</v>
      </c>
      <c r="B3150" s="67">
        <v>8.9600000000000009</v>
      </c>
      <c r="C3150" s="68">
        <v>0</v>
      </c>
      <c r="D3150" s="83">
        <v>0</v>
      </c>
      <c r="E3150" s="68">
        <v>0</v>
      </c>
    </row>
    <row r="3151" spans="1:5" ht="15" x14ac:dyDescent="0.2">
      <c r="A3151" s="48">
        <v>3150</v>
      </c>
      <c r="B3151" s="67">
        <v>7.17</v>
      </c>
      <c r="C3151" s="67">
        <v>1.7500000000000002E-2</v>
      </c>
      <c r="D3151" s="83">
        <v>0</v>
      </c>
      <c r="E3151" s="69">
        <v>0.20897214285714288</v>
      </c>
    </row>
    <row r="3152" spans="1:5" ht="15" x14ac:dyDescent="0.2">
      <c r="A3152" s="48">
        <v>3151</v>
      </c>
      <c r="B3152" s="67">
        <v>5.88</v>
      </c>
      <c r="C3152" s="67">
        <v>0.37340954022988498</v>
      </c>
      <c r="D3152" s="84">
        <v>2.8971428571428572E-2</v>
      </c>
      <c r="E3152" s="67">
        <v>8.0675501785714285</v>
      </c>
    </row>
    <row r="3153" spans="1:5" ht="15" x14ac:dyDescent="0.2">
      <c r="A3153" s="48">
        <v>3152</v>
      </c>
      <c r="B3153" s="67">
        <v>3.67</v>
      </c>
      <c r="C3153" s="67">
        <v>1.7866851396648047</v>
      </c>
      <c r="D3153" s="84">
        <v>0.34431428571428574</v>
      </c>
      <c r="E3153" s="67">
        <v>26.42724446428571</v>
      </c>
    </row>
    <row r="3154" spans="1:5" ht="15" x14ac:dyDescent="0.2">
      <c r="A3154" s="48">
        <v>3153</v>
      </c>
      <c r="B3154" s="67">
        <v>6.38</v>
      </c>
      <c r="C3154" s="67">
        <v>3.4684230083565448</v>
      </c>
      <c r="D3154" s="84">
        <v>1.3414666666666675</v>
      </c>
      <c r="E3154" s="67">
        <v>38.459507857142853</v>
      </c>
    </row>
    <row r="3155" spans="1:5" ht="15" x14ac:dyDescent="0.2">
      <c r="A3155" s="48">
        <v>3154</v>
      </c>
      <c r="B3155" s="67">
        <v>4.3499999999999996</v>
      </c>
      <c r="C3155" s="67">
        <v>4.84851113888889</v>
      </c>
      <c r="D3155" s="84">
        <v>2.7260072727272728</v>
      </c>
      <c r="E3155" s="67">
        <v>44.371247142857136</v>
      </c>
    </row>
    <row r="3156" spans="1:5" ht="15" x14ac:dyDescent="0.2">
      <c r="A3156" s="48">
        <v>3155</v>
      </c>
      <c r="B3156" s="67">
        <v>7.22</v>
      </c>
      <c r="C3156" s="67">
        <v>5.5659580501392796</v>
      </c>
      <c r="D3156" s="84">
        <v>3.371764285714284</v>
      </c>
      <c r="E3156" s="67">
        <v>47.937899464285714</v>
      </c>
    </row>
    <row r="3157" spans="1:5" ht="15" x14ac:dyDescent="0.2">
      <c r="A3157" s="48">
        <v>3156</v>
      </c>
      <c r="B3157" s="67">
        <v>9.74</v>
      </c>
      <c r="C3157" s="67">
        <v>5.5604566111111096</v>
      </c>
      <c r="D3157" s="84">
        <v>3.6748714285714281</v>
      </c>
      <c r="E3157" s="67">
        <v>48.008893035714273</v>
      </c>
    </row>
    <row r="3158" spans="1:5" ht="15" x14ac:dyDescent="0.2">
      <c r="A3158" s="48">
        <v>3157</v>
      </c>
      <c r="B3158" s="67">
        <v>9.89</v>
      </c>
      <c r="C3158" s="67">
        <v>5.4567020555555583</v>
      </c>
      <c r="D3158" s="84">
        <v>3.6309642857142852</v>
      </c>
      <c r="E3158" s="67">
        <v>47.730091964285705</v>
      </c>
    </row>
    <row r="3159" spans="1:5" ht="15" x14ac:dyDescent="0.2">
      <c r="A3159" s="48">
        <v>3158</v>
      </c>
      <c r="B3159" s="67">
        <v>9.15</v>
      </c>
      <c r="C3159" s="67">
        <v>5.1674466295264612</v>
      </c>
      <c r="D3159" s="84">
        <v>3.3231000000000006</v>
      </c>
      <c r="E3159" s="67">
        <v>45.087336607142866</v>
      </c>
    </row>
    <row r="3160" spans="1:5" ht="15" x14ac:dyDescent="0.2">
      <c r="A3160" s="48">
        <v>3159</v>
      </c>
      <c r="B3160" s="67">
        <v>11.38</v>
      </c>
      <c r="C3160" s="67">
        <v>4.1951484722222245</v>
      </c>
      <c r="D3160" s="84">
        <v>2.5383927272727269</v>
      </c>
      <c r="E3160" s="67">
        <v>43.226276250000012</v>
      </c>
    </row>
    <row r="3161" spans="1:5" ht="15" x14ac:dyDescent="0.2">
      <c r="A3161" s="48">
        <v>3160</v>
      </c>
      <c r="B3161" s="67">
        <v>13.74</v>
      </c>
      <c r="C3161" s="67">
        <v>3.0894752367688039</v>
      </c>
      <c r="D3161" s="84">
        <v>1.5610666666666666</v>
      </c>
      <c r="E3161" s="67">
        <v>37.650419642857145</v>
      </c>
    </row>
    <row r="3162" spans="1:5" ht="15" x14ac:dyDescent="0.2">
      <c r="A3162" s="48">
        <v>3161</v>
      </c>
      <c r="B3162" s="67">
        <v>14.86</v>
      </c>
      <c r="C3162" s="67">
        <v>1.7122515492957744</v>
      </c>
      <c r="D3162" s="84">
        <v>0.68550638297872346</v>
      </c>
      <c r="E3162" s="67">
        <v>20.971178035714285</v>
      </c>
    </row>
    <row r="3163" spans="1:5" ht="15" x14ac:dyDescent="0.2">
      <c r="A3163" s="48">
        <v>3162</v>
      </c>
      <c r="B3163" s="67">
        <v>13.88</v>
      </c>
      <c r="C3163" s="67">
        <v>0.45541219999999999</v>
      </c>
      <c r="D3163" s="84">
        <v>7.3894736842105277E-2</v>
      </c>
      <c r="E3163" s="67">
        <v>3.2750383636363645</v>
      </c>
    </row>
    <row r="3164" spans="1:5" ht="15" x14ac:dyDescent="0.2">
      <c r="A3164" s="48">
        <v>3163</v>
      </c>
      <c r="B3164" s="67">
        <v>13.85</v>
      </c>
      <c r="C3164" s="67">
        <v>3.5197938144329893E-2</v>
      </c>
      <c r="D3164" s="83">
        <v>0</v>
      </c>
      <c r="E3164" s="68">
        <v>0</v>
      </c>
    </row>
    <row r="3165" spans="1:5" ht="15" x14ac:dyDescent="0.2">
      <c r="A3165" s="48">
        <v>3164</v>
      </c>
      <c r="B3165" s="67">
        <v>12.09</v>
      </c>
      <c r="C3165" s="68">
        <v>0</v>
      </c>
      <c r="D3165" s="83">
        <v>0</v>
      </c>
      <c r="E3165" s="68">
        <v>0</v>
      </c>
    </row>
    <row r="3166" spans="1:5" ht="15" x14ac:dyDescent="0.2">
      <c r="A3166" s="48">
        <v>3165</v>
      </c>
      <c r="B3166" s="67">
        <v>11.98</v>
      </c>
      <c r="C3166" s="68">
        <v>0</v>
      </c>
      <c r="D3166" s="83">
        <v>0</v>
      </c>
      <c r="E3166" s="68">
        <v>0</v>
      </c>
    </row>
    <row r="3167" spans="1:5" ht="15" x14ac:dyDescent="0.2">
      <c r="A3167" s="48">
        <v>3166</v>
      </c>
      <c r="B3167" s="67">
        <v>11.79</v>
      </c>
      <c r="C3167" s="68">
        <v>0</v>
      </c>
      <c r="D3167" s="83">
        <v>0</v>
      </c>
      <c r="E3167" s="68">
        <v>0</v>
      </c>
    </row>
    <row r="3168" spans="1:5" ht="15" x14ac:dyDescent="0.2">
      <c r="A3168" s="48">
        <v>3167</v>
      </c>
      <c r="B3168" s="67">
        <v>11.78</v>
      </c>
      <c r="C3168" s="68">
        <v>0</v>
      </c>
      <c r="D3168" s="83">
        <v>0</v>
      </c>
      <c r="E3168" s="68">
        <v>0</v>
      </c>
    </row>
    <row r="3169" spans="1:5" ht="15" x14ac:dyDescent="0.2">
      <c r="A3169" s="48">
        <v>3168</v>
      </c>
      <c r="B3169" s="67">
        <v>12.27</v>
      </c>
      <c r="C3169" s="68">
        <v>0</v>
      </c>
      <c r="D3169" s="83">
        <v>0</v>
      </c>
      <c r="E3169" s="68">
        <v>0</v>
      </c>
    </row>
    <row r="3170" spans="1:5" ht="15" x14ac:dyDescent="0.2">
      <c r="A3170" s="48">
        <v>3169</v>
      </c>
      <c r="B3170" s="67">
        <v>10.97</v>
      </c>
      <c r="C3170" s="68">
        <v>0</v>
      </c>
      <c r="D3170" s="83">
        <v>0</v>
      </c>
      <c r="E3170" s="68">
        <v>0</v>
      </c>
    </row>
    <row r="3171" spans="1:5" ht="15" x14ac:dyDescent="0.2">
      <c r="A3171" s="48">
        <v>3170</v>
      </c>
      <c r="B3171" s="67">
        <v>9.1</v>
      </c>
      <c r="C3171" s="68">
        <v>0</v>
      </c>
      <c r="D3171" s="83">
        <v>0</v>
      </c>
      <c r="E3171" s="68">
        <v>0</v>
      </c>
    </row>
    <row r="3172" spans="1:5" ht="15" x14ac:dyDescent="0.2">
      <c r="A3172" s="48">
        <v>3171</v>
      </c>
      <c r="B3172" s="67">
        <v>11.42</v>
      </c>
      <c r="C3172" s="68">
        <v>0</v>
      </c>
      <c r="D3172" s="83">
        <v>0</v>
      </c>
      <c r="E3172" s="68">
        <v>0</v>
      </c>
    </row>
    <row r="3173" spans="1:5" ht="15" x14ac:dyDescent="0.2">
      <c r="A3173" s="48">
        <v>3172</v>
      </c>
      <c r="B3173" s="67">
        <v>10.78</v>
      </c>
      <c r="C3173" s="68">
        <v>0</v>
      </c>
      <c r="D3173" s="83">
        <v>0</v>
      </c>
      <c r="E3173" s="68">
        <v>0</v>
      </c>
    </row>
    <row r="3174" spans="1:5" ht="15" x14ac:dyDescent="0.2">
      <c r="A3174" s="48">
        <v>3173</v>
      </c>
      <c r="B3174" s="67">
        <v>8.9600000000000009</v>
      </c>
      <c r="C3174" s="68">
        <v>0</v>
      </c>
      <c r="D3174" s="83">
        <v>0</v>
      </c>
      <c r="E3174" s="68">
        <v>0</v>
      </c>
    </row>
    <row r="3175" spans="1:5" ht="15" x14ac:dyDescent="0.2">
      <c r="A3175" s="48">
        <v>3174</v>
      </c>
      <c r="B3175" s="67">
        <v>7.17</v>
      </c>
      <c r="C3175" s="67">
        <v>1.7500000000000002E-2</v>
      </c>
      <c r="D3175" s="83">
        <v>0</v>
      </c>
      <c r="E3175" s="69">
        <v>0.20897214285714288</v>
      </c>
    </row>
    <row r="3176" spans="1:5" ht="15" x14ac:dyDescent="0.2">
      <c r="A3176" s="48">
        <v>3175</v>
      </c>
      <c r="B3176" s="67">
        <v>5.88</v>
      </c>
      <c r="C3176" s="67">
        <v>0.37340954022988498</v>
      </c>
      <c r="D3176" s="84">
        <v>2.8971428571428572E-2</v>
      </c>
      <c r="E3176" s="67">
        <v>8.0675501785714285</v>
      </c>
    </row>
    <row r="3177" spans="1:5" ht="15" x14ac:dyDescent="0.2">
      <c r="A3177" s="48">
        <v>3176</v>
      </c>
      <c r="B3177" s="67">
        <v>3.67</v>
      </c>
      <c r="C3177" s="67">
        <v>1.7866851396648047</v>
      </c>
      <c r="D3177" s="84">
        <v>0.34431428571428574</v>
      </c>
      <c r="E3177" s="67">
        <v>26.42724446428571</v>
      </c>
    </row>
    <row r="3178" spans="1:5" ht="15" x14ac:dyDescent="0.2">
      <c r="A3178" s="48">
        <v>3177</v>
      </c>
      <c r="B3178" s="67">
        <v>6.38</v>
      </c>
      <c r="C3178" s="67">
        <v>3.4684230083565448</v>
      </c>
      <c r="D3178" s="84">
        <v>1.3414666666666675</v>
      </c>
      <c r="E3178" s="67">
        <v>38.459507857142853</v>
      </c>
    </row>
    <row r="3179" spans="1:5" ht="15" x14ac:dyDescent="0.2">
      <c r="A3179" s="48">
        <v>3178</v>
      </c>
      <c r="B3179" s="67">
        <v>4.3499999999999996</v>
      </c>
      <c r="C3179" s="67">
        <v>4.84851113888889</v>
      </c>
      <c r="D3179" s="84">
        <v>2.7260072727272728</v>
      </c>
      <c r="E3179" s="67">
        <v>44.371247142857136</v>
      </c>
    </row>
    <row r="3180" spans="1:5" ht="15" x14ac:dyDescent="0.2">
      <c r="A3180" s="48">
        <v>3179</v>
      </c>
      <c r="B3180" s="67">
        <v>7.22</v>
      </c>
      <c r="C3180" s="67">
        <v>5.5659580501392796</v>
      </c>
      <c r="D3180" s="84">
        <v>3.371764285714284</v>
      </c>
      <c r="E3180" s="67">
        <v>47.937899464285714</v>
      </c>
    </row>
    <row r="3181" spans="1:5" ht="15" x14ac:dyDescent="0.2">
      <c r="A3181" s="48">
        <v>3180</v>
      </c>
      <c r="B3181" s="67">
        <v>9.74</v>
      </c>
      <c r="C3181" s="67">
        <v>5.5604566111111096</v>
      </c>
      <c r="D3181" s="84">
        <v>3.6748714285714281</v>
      </c>
      <c r="E3181" s="67">
        <v>48.008893035714273</v>
      </c>
    </row>
    <row r="3182" spans="1:5" ht="15" x14ac:dyDescent="0.2">
      <c r="A3182" s="48">
        <v>3181</v>
      </c>
      <c r="B3182" s="67">
        <v>9.89</v>
      </c>
      <c r="C3182" s="67">
        <v>5.4567020555555583</v>
      </c>
      <c r="D3182" s="84">
        <v>3.6309642857142852</v>
      </c>
      <c r="E3182" s="67">
        <v>47.730091964285705</v>
      </c>
    </row>
    <row r="3183" spans="1:5" ht="15" x14ac:dyDescent="0.2">
      <c r="A3183" s="48">
        <v>3182</v>
      </c>
      <c r="B3183" s="67">
        <v>9.15</v>
      </c>
      <c r="C3183" s="67">
        <v>5.1674466295264612</v>
      </c>
      <c r="D3183" s="84">
        <v>3.3231000000000006</v>
      </c>
      <c r="E3183" s="67">
        <v>45.087336607142866</v>
      </c>
    </row>
    <row r="3184" spans="1:5" ht="15" x14ac:dyDescent="0.2">
      <c r="A3184" s="48">
        <v>3183</v>
      </c>
      <c r="B3184" s="67">
        <v>11.38</v>
      </c>
      <c r="C3184" s="67">
        <v>4.1951484722222245</v>
      </c>
      <c r="D3184" s="84">
        <v>2.5383927272727269</v>
      </c>
      <c r="E3184" s="67">
        <v>43.226276250000012</v>
      </c>
    </row>
    <row r="3185" spans="1:5" ht="15" x14ac:dyDescent="0.2">
      <c r="A3185" s="48">
        <v>3184</v>
      </c>
      <c r="B3185" s="67">
        <v>13.74</v>
      </c>
      <c r="C3185" s="67">
        <v>3.0894752367688039</v>
      </c>
      <c r="D3185" s="84">
        <v>1.5610666666666666</v>
      </c>
      <c r="E3185" s="67">
        <v>37.650419642857145</v>
      </c>
    </row>
    <row r="3186" spans="1:5" ht="15" x14ac:dyDescent="0.2">
      <c r="A3186" s="48">
        <v>3185</v>
      </c>
      <c r="B3186" s="67">
        <v>14.86</v>
      </c>
      <c r="C3186" s="67">
        <v>1.7122515492957744</v>
      </c>
      <c r="D3186" s="84">
        <v>0.68550638297872346</v>
      </c>
      <c r="E3186" s="67">
        <v>20.971178035714285</v>
      </c>
    </row>
    <row r="3187" spans="1:5" ht="15" x14ac:dyDescent="0.2">
      <c r="A3187" s="48">
        <v>3186</v>
      </c>
      <c r="B3187" s="67">
        <v>13.88</v>
      </c>
      <c r="C3187" s="67">
        <v>0.45541219999999999</v>
      </c>
      <c r="D3187" s="84">
        <v>7.3894736842105277E-2</v>
      </c>
      <c r="E3187" s="67">
        <v>3.2750383636363645</v>
      </c>
    </row>
    <row r="3188" spans="1:5" ht="15" x14ac:dyDescent="0.2">
      <c r="A3188" s="48">
        <v>3187</v>
      </c>
      <c r="B3188" s="67">
        <v>13.85</v>
      </c>
      <c r="C3188" s="67">
        <v>3.5197938144329893E-2</v>
      </c>
      <c r="D3188" s="83">
        <v>0</v>
      </c>
      <c r="E3188" s="68">
        <v>0</v>
      </c>
    </row>
    <row r="3189" spans="1:5" ht="15" x14ac:dyDescent="0.2">
      <c r="A3189" s="48">
        <v>3188</v>
      </c>
      <c r="B3189" s="67">
        <v>12.09</v>
      </c>
      <c r="C3189" s="68">
        <v>0</v>
      </c>
      <c r="D3189" s="83">
        <v>0</v>
      </c>
      <c r="E3189" s="68">
        <v>0</v>
      </c>
    </row>
    <row r="3190" spans="1:5" ht="15" x14ac:dyDescent="0.2">
      <c r="A3190" s="48">
        <v>3189</v>
      </c>
      <c r="B3190" s="67">
        <v>11.98</v>
      </c>
      <c r="C3190" s="68">
        <v>0</v>
      </c>
      <c r="D3190" s="83">
        <v>0</v>
      </c>
      <c r="E3190" s="68">
        <v>0</v>
      </c>
    </row>
    <row r="3191" spans="1:5" ht="15" x14ac:dyDescent="0.2">
      <c r="A3191" s="48">
        <v>3190</v>
      </c>
      <c r="B3191" s="67">
        <v>11.79</v>
      </c>
      <c r="C3191" s="68">
        <v>0</v>
      </c>
      <c r="D3191" s="83">
        <v>0</v>
      </c>
      <c r="E3191" s="68">
        <v>0</v>
      </c>
    </row>
    <row r="3192" spans="1:5" ht="15" x14ac:dyDescent="0.2">
      <c r="A3192" s="48">
        <v>3191</v>
      </c>
      <c r="B3192" s="67">
        <v>11.78</v>
      </c>
      <c r="C3192" s="68">
        <v>0</v>
      </c>
      <c r="D3192" s="83">
        <v>0</v>
      </c>
      <c r="E3192" s="68">
        <v>0</v>
      </c>
    </row>
    <row r="3193" spans="1:5" ht="15" x14ac:dyDescent="0.2">
      <c r="A3193" s="48">
        <v>3192</v>
      </c>
      <c r="B3193" s="67">
        <v>12.27</v>
      </c>
      <c r="C3193" s="68">
        <v>0</v>
      </c>
      <c r="D3193" s="83">
        <v>0</v>
      </c>
      <c r="E3193" s="68">
        <v>0</v>
      </c>
    </row>
    <row r="3194" spans="1:5" ht="15" x14ac:dyDescent="0.2">
      <c r="A3194" s="48">
        <v>3193</v>
      </c>
      <c r="B3194" s="67">
        <v>10.97</v>
      </c>
      <c r="C3194" s="68">
        <v>0</v>
      </c>
      <c r="D3194" s="83">
        <v>0</v>
      </c>
      <c r="E3194" s="68">
        <v>0</v>
      </c>
    </row>
    <row r="3195" spans="1:5" ht="15" x14ac:dyDescent="0.2">
      <c r="A3195" s="48">
        <v>3194</v>
      </c>
      <c r="B3195" s="70">
        <v>9.1</v>
      </c>
      <c r="C3195" s="68">
        <v>0</v>
      </c>
      <c r="D3195" s="83">
        <v>0</v>
      </c>
      <c r="E3195" s="68">
        <v>0</v>
      </c>
    </row>
    <row r="3196" spans="1:5" ht="15" x14ac:dyDescent="0.2">
      <c r="A3196" s="48">
        <v>3195</v>
      </c>
      <c r="B3196" s="70">
        <v>11.42</v>
      </c>
      <c r="C3196" s="68">
        <v>0</v>
      </c>
      <c r="D3196" s="83">
        <v>0</v>
      </c>
      <c r="E3196" s="68">
        <v>0</v>
      </c>
    </row>
    <row r="3197" spans="1:5" ht="15" x14ac:dyDescent="0.2">
      <c r="A3197" s="48">
        <v>3196</v>
      </c>
      <c r="B3197" s="70">
        <v>10.78</v>
      </c>
      <c r="C3197" s="68">
        <v>0</v>
      </c>
      <c r="D3197" s="83">
        <v>0</v>
      </c>
      <c r="E3197" s="68">
        <v>0</v>
      </c>
    </row>
    <row r="3198" spans="1:5" ht="15" x14ac:dyDescent="0.2">
      <c r="A3198" s="48">
        <v>3197</v>
      </c>
      <c r="B3198" s="70">
        <v>8.9600000000000009</v>
      </c>
      <c r="C3198" s="68">
        <v>0</v>
      </c>
      <c r="D3198" s="83">
        <v>0</v>
      </c>
      <c r="E3198" s="68">
        <v>0</v>
      </c>
    </row>
    <row r="3199" spans="1:5" ht="15" x14ac:dyDescent="0.2">
      <c r="A3199" s="48">
        <v>3198</v>
      </c>
      <c r="B3199" s="70">
        <v>7.17</v>
      </c>
      <c r="C3199" s="67">
        <v>1.7500000000000002E-2</v>
      </c>
      <c r="D3199" s="83">
        <v>0</v>
      </c>
      <c r="E3199" s="69">
        <v>0.20897214285714288</v>
      </c>
    </row>
    <row r="3200" spans="1:5" ht="15" x14ac:dyDescent="0.2">
      <c r="A3200" s="48">
        <v>3199</v>
      </c>
      <c r="B3200" s="70">
        <v>5.88</v>
      </c>
      <c r="C3200" s="67">
        <v>0.37340954022988498</v>
      </c>
      <c r="D3200" s="84">
        <v>2.8971428571428572E-2</v>
      </c>
      <c r="E3200" s="67">
        <v>8.0675501785714285</v>
      </c>
    </row>
    <row r="3201" spans="1:5" ht="15" x14ac:dyDescent="0.2">
      <c r="A3201" s="48">
        <v>3200</v>
      </c>
      <c r="B3201" s="70">
        <v>3.67</v>
      </c>
      <c r="C3201" s="67">
        <v>1.7866851396648047</v>
      </c>
      <c r="D3201" s="84">
        <v>0.34431428571428574</v>
      </c>
      <c r="E3201" s="67">
        <v>26.42724446428571</v>
      </c>
    </row>
    <row r="3202" spans="1:5" ht="15" x14ac:dyDescent="0.2">
      <c r="A3202" s="48">
        <v>3201</v>
      </c>
      <c r="B3202" s="70">
        <v>6.38</v>
      </c>
      <c r="C3202" s="67">
        <v>3.4684230083565448</v>
      </c>
      <c r="D3202" s="84">
        <v>1.3414666666666675</v>
      </c>
      <c r="E3202" s="67">
        <v>38.459507857142853</v>
      </c>
    </row>
    <row r="3203" spans="1:5" ht="15" x14ac:dyDescent="0.2">
      <c r="A3203" s="48">
        <v>3202</v>
      </c>
      <c r="B3203" s="70">
        <v>4.3499999999999996</v>
      </c>
      <c r="C3203" s="67">
        <v>4.84851113888889</v>
      </c>
      <c r="D3203" s="84">
        <v>2.7260072727272728</v>
      </c>
      <c r="E3203" s="67">
        <v>44.371247142857136</v>
      </c>
    </row>
    <row r="3204" spans="1:5" ht="15" x14ac:dyDescent="0.2">
      <c r="A3204" s="48">
        <v>3203</v>
      </c>
      <c r="B3204" s="70">
        <v>7.22</v>
      </c>
      <c r="C3204" s="67">
        <v>5.5659580501392796</v>
      </c>
      <c r="D3204" s="84">
        <v>3.371764285714284</v>
      </c>
      <c r="E3204" s="67">
        <v>47.937899464285714</v>
      </c>
    </row>
    <row r="3205" spans="1:5" ht="15" x14ac:dyDescent="0.2">
      <c r="A3205" s="48">
        <v>3204</v>
      </c>
      <c r="B3205" s="70">
        <v>9.74</v>
      </c>
      <c r="C3205" s="67">
        <v>5.5604566111111096</v>
      </c>
      <c r="D3205" s="84">
        <v>3.6748714285714281</v>
      </c>
      <c r="E3205" s="67">
        <v>48.008893035714273</v>
      </c>
    </row>
    <row r="3206" spans="1:5" ht="15" x14ac:dyDescent="0.2">
      <c r="A3206" s="48">
        <v>3205</v>
      </c>
      <c r="B3206" s="70">
        <v>9.89</v>
      </c>
      <c r="C3206" s="67">
        <v>5.4567020555555583</v>
      </c>
      <c r="D3206" s="84">
        <v>3.6309642857142852</v>
      </c>
      <c r="E3206" s="67">
        <v>47.730091964285705</v>
      </c>
    </row>
    <row r="3207" spans="1:5" ht="15" x14ac:dyDescent="0.2">
      <c r="A3207" s="48">
        <v>3206</v>
      </c>
      <c r="B3207" s="70">
        <v>9.15</v>
      </c>
      <c r="C3207" s="67">
        <v>5.1674466295264612</v>
      </c>
      <c r="D3207" s="84">
        <v>3.3231000000000006</v>
      </c>
      <c r="E3207" s="67">
        <v>45.087336607142866</v>
      </c>
    </row>
    <row r="3208" spans="1:5" ht="15" x14ac:dyDescent="0.2">
      <c r="A3208" s="48">
        <v>3207</v>
      </c>
      <c r="B3208" s="70">
        <v>11.38</v>
      </c>
      <c r="C3208" s="67">
        <v>4.1951484722222245</v>
      </c>
      <c r="D3208" s="84">
        <v>2.5383927272727269</v>
      </c>
      <c r="E3208" s="67">
        <v>43.226276250000012</v>
      </c>
    </row>
    <row r="3209" spans="1:5" ht="15" x14ac:dyDescent="0.2">
      <c r="A3209" s="48">
        <v>3208</v>
      </c>
      <c r="B3209" s="70">
        <v>13.74</v>
      </c>
      <c r="C3209" s="67">
        <v>3.0894752367688039</v>
      </c>
      <c r="D3209" s="84">
        <v>1.5610666666666666</v>
      </c>
      <c r="E3209" s="67">
        <v>37.650419642857145</v>
      </c>
    </row>
    <row r="3210" spans="1:5" ht="15" x14ac:dyDescent="0.2">
      <c r="A3210" s="48">
        <v>3209</v>
      </c>
      <c r="B3210" s="70">
        <v>14.86</v>
      </c>
      <c r="C3210" s="67">
        <v>1.7122515492957744</v>
      </c>
      <c r="D3210" s="84">
        <v>0.68550638297872346</v>
      </c>
      <c r="E3210" s="67">
        <v>20.971178035714285</v>
      </c>
    </row>
    <row r="3211" spans="1:5" ht="15" x14ac:dyDescent="0.2">
      <c r="A3211" s="48">
        <v>3210</v>
      </c>
      <c r="B3211" s="70">
        <v>13.88</v>
      </c>
      <c r="C3211" s="67">
        <v>0.45541219999999999</v>
      </c>
      <c r="D3211" s="84">
        <v>7.3894736842105277E-2</v>
      </c>
      <c r="E3211" s="67">
        <v>3.2750383636363645</v>
      </c>
    </row>
    <row r="3212" spans="1:5" ht="15" x14ac:dyDescent="0.2">
      <c r="A3212" s="48">
        <v>3211</v>
      </c>
      <c r="B3212" s="70">
        <v>13.85</v>
      </c>
      <c r="C3212" s="67">
        <v>3.5197938144329893E-2</v>
      </c>
      <c r="D3212" s="83">
        <v>0</v>
      </c>
      <c r="E3212" s="68">
        <v>0</v>
      </c>
    </row>
    <row r="3213" spans="1:5" ht="15" x14ac:dyDescent="0.2">
      <c r="A3213" s="48">
        <v>3212</v>
      </c>
      <c r="B3213" s="70">
        <v>12.09</v>
      </c>
      <c r="C3213" s="68">
        <v>0</v>
      </c>
      <c r="D3213" s="83">
        <v>0</v>
      </c>
      <c r="E3213" s="68">
        <v>0</v>
      </c>
    </row>
    <row r="3214" spans="1:5" ht="15" x14ac:dyDescent="0.2">
      <c r="A3214" s="48">
        <v>3213</v>
      </c>
      <c r="B3214" s="70">
        <v>11.98</v>
      </c>
      <c r="C3214" s="68">
        <v>0</v>
      </c>
      <c r="D3214" s="83">
        <v>0</v>
      </c>
      <c r="E3214" s="68">
        <v>0</v>
      </c>
    </row>
    <row r="3215" spans="1:5" ht="15" x14ac:dyDescent="0.2">
      <c r="A3215" s="48">
        <v>3214</v>
      </c>
      <c r="B3215" s="70">
        <v>11.79</v>
      </c>
      <c r="C3215" s="68">
        <v>0</v>
      </c>
      <c r="D3215" s="83">
        <v>0</v>
      </c>
      <c r="E3215" s="68">
        <v>0</v>
      </c>
    </row>
    <row r="3216" spans="1:5" ht="15" x14ac:dyDescent="0.2">
      <c r="A3216" s="48">
        <v>3215</v>
      </c>
      <c r="B3216" s="70">
        <v>11.78</v>
      </c>
      <c r="C3216" s="68">
        <v>0</v>
      </c>
      <c r="D3216" s="83">
        <v>0</v>
      </c>
      <c r="E3216" s="68">
        <v>0</v>
      </c>
    </row>
    <row r="3217" spans="1:5" ht="15" x14ac:dyDescent="0.2">
      <c r="A3217" s="48">
        <v>3216</v>
      </c>
      <c r="B3217" s="70">
        <v>12.27</v>
      </c>
      <c r="C3217" s="68">
        <v>0</v>
      </c>
      <c r="D3217" s="83">
        <v>0</v>
      </c>
      <c r="E3217" s="68">
        <v>0</v>
      </c>
    </row>
    <row r="3218" spans="1:5" ht="15" x14ac:dyDescent="0.2">
      <c r="A3218" s="48">
        <v>3217</v>
      </c>
      <c r="B3218" s="67">
        <v>10.97</v>
      </c>
      <c r="C3218" s="68">
        <v>0</v>
      </c>
      <c r="D3218" s="83">
        <v>0</v>
      </c>
      <c r="E3218" s="68">
        <v>0</v>
      </c>
    </row>
    <row r="3219" spans="1:5" ht="15" x14ac:dyDescent="0.2">
      <c r="A3219" s="48">
        <v>3218</v>
      </c>
      <c r="B3219" s="70">
        <v>9.1</v>
      </c>
      <c r="C3219" s="68">
        <v>0</v>
      </c>
      <c r="D3219" s="83">
        <v>0</v>
      </c>
      <c r="E3219" s="68">
        <v>0</v>
      </c>
    </row>
    <row r="3220" spans="1:5" ht="15" x14ac:dyDescent="0.2">
      <c r="A3220" s="48">
        <v>3219</v>
      </c>
      <c r="B3220" s="70">
        <v>11.42</v>
      </c>
      <c r="C3220" s="68">
        <v>0</v>
      </c>
      <c r="D3220" s="83">
        <v>0</v>
      </c>
      <c r="E3220" s="68">
        <v>0</v>
      </c>
    </row>
    <row r="3221" spans="1:5" ht="15" x14ac:dyDescent="0.2">
      <c r="A3221" s="48">
        <v>3220</v>
      </c>
      <c r="B3221" s="70">
        <v>10.78</v>
      </c>
      <c r="C3221" s="68">
        <v>0</v>
      </c>
      <c r="D3221" s="83">
        <v>0</v>
      </c>
      <c r="E3221" s="68">
        <v>0</v>
      </c>
    </row>
    <row r="3222" spans="1:5" ht="15" x14ac:dyDescent="0.2">
      <c r="A3222" s="48">
        <v>3221</v>
      </c>
      <c r="B3222" s="70">
        <v>8.9600000000000009</v>
      </c>
      <c r="C3222" s="68">
        <v>0</v>
      </c>
      <c r="D3222" s="83">
        <v>0</v>
      </c>
      <c r="E3222" s="68">
        <v>0</v>
      </c>
    </row>
    <row r="3223" spans="1:5" ht="15" x14ac:dyDescent="0.2">
      <c r="A3223" s="48">
        <v>3222</v>
      </c>
      <c r="B3223" s="70">
        <v>7.17</v>
      </c>
      <c r="C3223" s="67">
        <v>1.7500000000000002E-2</v>
      </c>
      <c r="D3223" s="83">
        <v>0</v>
      </c>
      <c r="E3223" s="69">
        <v>0.20897214285714288</v>
      </c>
    </row>
    <row r="3224" spans="1:5" ht="15" x14ac:dyDescent="0.2">
      <c r="A3224" s="48">
        <v>3223</v>
      </c>
      <c r="B3224" s="70">
        <v>5.88</v>
      </c>
      <c r="C3224" s="67">
        <v>0.37340954022988498</v>
      </c>
      <c r="D3224" s="84">
        <v>2.8971428571428572E-2</v>
      </c>
      <c r="E3224" s="67">
        <v>8.0675501785714285</v>
      </c>
    </row>
    <row r="3225" spans="1:5" ht="15" x14ac:dyDescent="0.2">
      <c r="A3225" s="48">
        <v>3224</v>
      </c>
      <c r="B3225" s="70">
        <v>3.67</v>
      </c>
      <c r="C3225" s="67">
        <v>1.7866851396648047</v>
      </c>
      <c r="D3225" s="84">
        <v>0.34431428571428574</v>
      </c>
      <c r="E3225" s="67">
        <v>26.42724446428571</v>
      </c>
    </row>
    <row r="3226" spans="1:5" ht="15" x14ac:dyDescent="0.2">
      <c r="A3226" s="48">
        <v>3225</v>
      </c>
      <c r="B3226" s="70">
        <v>6.38</v>
      </c>
      <c r="C3226" s="67">
        <v>3.4684230083565448</v>
      </c>
      <c r="D3226" s="84">
        <v>1.3414666666666675</v>
      </c>
      <c r="E3226" s="67">
        <v>38.459507857142853</v>
      </c>
    </row>
    <row r="3227" spans="1:5" ht="15" x14ac:dyDescent="0.2">
      <c r="A3227" s="48">
        <v>3226</v>
      </c>
      <c r="B3227" s="70">
        <v>4.3499999999999996</v>
      </c>
      <c r="C3227" s="67">
        <v>4.84851113888889</v>
      </c>
      <c r="D3227" s="84">
        <v>2.7260072727272728</v>
      </c>
      <c r="E3227" s="67">
        <v>44.371247142857136</v>
      </c>
    </row>
    <row r="3228" spans="1:5" ht="15" x14ac:dyDescent="0.2">
      <c r="A3228" s="48">
        <v>3227</v>
      </c>
      <c r="B3228" s="70">
        <v>7.22</v>
      </c>
      <c r="C3228" s="67">
        <v>5.5659580501392796</v>
      </c>
      <c r="D3228" s="84">
        <v>3.371764285714284</v>
      </c>
      <c r="E3228" s="67">
        <v>47.937899464285714</v>
      </c>
    </row>
    <row r="3229" spans="1:5" ht="15" x14ac:dyDescent="0.2">
      <c r="A3229" s="48">
        <v>3228</v>
      </c>
      <c r="B3229" s="70">
        <v>9.74</v>
      </c>
      <c r="C3229" s="67">
        <v>5.5604566111111096</v>
      </c>
      <c r="D3229" s="84">
        <v>3.6748714285714281</v>
      </c>
      <c r="E3229" s="67">
        <v>48.008893035714273</v>
      </c>
    </row>
    <row r="3230" spans="1:5" ht="15" x14ac:dyDescent="0.2">
      <c r="A3230" s="48">
        <v>3229</v>
      </c>
      <c r="B3230" s="70">
        <v>9.89</v>
      </c>
      <c r="C3230" s="67">
        <v>5.4567020555555583</v>
      </c>
      <c r="D3230" s="84">
        <v>3.6309642857142852</v>
      </c>
      <c r="E3230" s="67">
        <v>47.730091964285705</v>
      </c>
    </row>
    <row r="3231" spans="1:5" ht="15" x14ac:dyDescent="0.2">
      <c r="A3231" s="48">
        <v>3230</v>
      </c>
      <c r="B3231" s="70">
        <v>9.15</v>
      </c>
      <c r="C3231" s="67">
        <v>5.1674466295264612</v>
      </c>
      <c r="D3231" s="84">
        <v>3.3231000000000006</v>
      </c>
      <c r="E3231" s="67">
        <v>45.087336607142866</v>
      </c>
    </row>
    <row r="3232" spans="1:5" ht="15" x14ac:dyDescent="0.2">
      <c r="A3232" s="48">
        <v>3231</v>
      </c>
      <c r="B3232" s="70">
        <v>11.38</v>
      </c>
      <c r="C3232" s="67">
        <v>4.1951484722222245</v>
      </c>
      <c r="D3232" s="84">
        <v>2.5383927272727269</v>
      </c>
      <c r="E3232" s="67">
        <v>43.226276250000012</v>
      </c>
    </row>
    <row r="3233" spans="1:5" ht="15" x14ac:dyDescent="0.2">
      <c r="A3233" s="48">
        <v>3232</v>
      </c>
      <c r="B3233" s="70">
        <v>13.74</v>
      </c>
      <c r="C3233" s="67">
        <v>3.0894752367688039</v>
      </c>
      <c r="D3233" s="84">
        <v>1.5610666666666666</v>
      </c>
      <c r="E3233" s="67">
        <v>37.650419642857145</v>
      </c>
    </row>
    <row r="3234" spans="1:5" ht="15" x14ac:dyDescent="0.2">
      <c r="A3234" s="48">
        <v>3233</v>
      </c>
      <c r="B3234" s="70">
        <v>14.86</v>
      </c>
      <c r="C3234" s="67">
        <v>1.7122515492957744</v>
      </c>
      <c r="D3234" s="84">
        <v>0.68550638297872346</v>
      </c>
      <c r="E3234" s="67">
        <v>20.971178035714285</v>
      </c>
    </row>
    <row r="3235" spans="1:5" ht="15" x14ac:dyDescent="0.2">
      <c r="A3235" s="48">
        <v>3234</v>
      </c>
      <c r="B3235" s="70">
        <v>13.88</v>
      </c>
      <c r="C3235" s="67">
        <v>0.45541219999999999</v>
      </c>
      <c r="D3235" s="84">
        <v>7.3894736842105277E-2</v>
      </c>
      <c r="E3235" s="67">
        <v>3.2750383636363645</v>
      </c>
    </row>
    <row r="3236" spans="1:5" ht="15" x14ac:dyDescent="0.2">
      <c r="A3236" s="48">
        <v>3235</v>
      </c>
      <c r="B3236" s="70">
        <v>13.85</v>
      </c>
      <c r="C3236" s="67">
        <v>3.5197938144329893E-2</v>
      </c>
      <c r="D3236" s="83">
        <v>0</v>
      </c>
      <c r="E3236" s="68">
        <v>0</v>
      </c>
    </row>
    <row r="3237" spans="1:5" ht="15" x14ac:dyDescent="0.2">
      <c r="A3237" s="48">
        <v>3236</v>
      </c>
      <c r="B3237" s="70">
        <v>12.09</v>
      </c>
      <c r="C3237" s="68">
        <v>0</v>
      </c>
      <c r="D3237" s="83">
        <v>0</v>
      </c>
      <c r="E3237" s="68">
        <v>0</v>
      </c>
    </row>
    <row r="3238" spans="1:5" ht="15" x14ac:dyDescent="0.2">
      <c r="A3238" s="48">
        <v>3237</v>
      </c>
      <c r="B3238" s="70">
        <v>11.98</v>
      </c>
      <c r="C3238" s="68">
        <v>0</v>
      </c>
      <c r="D3238" s="83">
        <v>0</v>
      </c>
      <c r="E3238" s="68">
        <v>0</v>
      </c>
    </row>
    <row r="3239" spans="1:5" ht="15" x14ac:dyDescent="0.2">
      <c r="A3239" s="48">
        <v>3238</v>
      </c>
      <c r="B3239" s="70">
        <v>11.79</v>
      </c>
      <c r="C3239" s="68">
        <v>0</v>
      </c>
      <c r="D3239" s="83">
        <v>0</v>
      </c>
      <c r="E3239" s="68">
        <v>0</v>
      </c>
    </row>
    <row r="3240" spans="1:5" ht="15" x14ac:dyDescent="0.2">
      <c r="A3240" s="48">
        <v>3239</v>
      </c>
      <c r="B3240" s="70">
        <v>11.78</v>
      </c>
      <c r="C3240" s="68">
        <v>0</v>
      </c>
      <c r="D3240" s="83">
        <v>0</v>
      </c>
      <c r="E3240" s="68">
        <v>0</v>
      </c>
    </row>
    <row r="3241" spans="1:5" ht="15" x14ac:dyDescent="0.2">
      <c r="A3241" s="48">
        <v>3240</v>
      </c>
      <c r="B3241" s="70">
        <v>12.27</v>
      </c>
      <c r="C3241" s="68">
        <v>0</v>
      </c>
      <c r="D3241" s="83">
        <v>0</v>
      </c>
      <c r="E3241" s="68">
        <v>0</v>
      </c>
    </row>
    <row r="3242" spans="1:5" ht="15" x14ac:dyDescent="0.2">
      <c r="A3242" s="48">
        <v>3241</v>
      </c>
      <c r="B3242" s="67">
        <v>10.97</v>
      </c>
      <c r="C3242" s="68">
        <v>0</v>
      </c>
      <c r="D3242" s="83">
        <v>0</v>
      </c>
      <c r="E3242" s="68">
        <v>0</v>
      </c>
    </row>
    <row r="3243" spans="1:5" ht="15" x14ac:dyDescent="0.2">
      <c r="A3243" s="48">
        <v>3242</v>
      </c>
      <c r="B3243" s="67">
        <v>9.1</v>
      </c>
      <c r="C3243" s="68">
        <v>0</v>
      </c>
      <c r="D3243" s="83">
        <v>0</v>
      </c>
      <c r="E3243" s="68">
        <v>0</v>
      </c>
    </row>
    <row r="3244" spans="1:5" ht="15" x14ac:dyDescent="0.2">
      <c r="A3244" s="48">
        <v>3243</v>
      </c>
      <c r="B3244" s="67">
        <v>11.42</v>
      </c>
      <c r="C3244" s="68">
        <v>0</v>
      </c>
      <c r="D3244" s="83">
        <v>0</v>
      </c>
      <c r="E3244" s="68">
        <v>0</v>
      </c>
    </row>
    <row r="3245" spans="1:5" ht="15" x14ac:dyDescent="0.2">
      <c r="A3245" s="48">
        <v>3244</v>
      </c>
      <c r="B3245" s="67">
        <v>10.78</v>
      </c>
      <c r="C3245" s="68">
        <v>0</v>
      </c>
      <c r="D3245" s="83">
        <v>0</v>
      </c>
      <c r="E3245" s="68">
        <v>0</v>
      </c>
    </row>
    <row r="3246" spans="1:5" ht="15" x14ac:dyDescent="0.2">
      <c r="A3246" s="48">
        <v>3245</v>
      </c>
      <c r="B3246" s="67">
        <v>8.9600000000000009</v>
      </c>
      <c r="C3246" s="68">
        <v>0</v>
      </c>
      <c r="D3246" s="83">
        <v>0</v>
      </c>
      <c r="E3246" s="68">
        <v>0</v>
      </c>
    </row>
    <row r="3247" spans="1:5" ht="15" x14ac:dyDescent="0.2">
      <c r="A3247" s="48">
        <v>3246</v>
      </c>
      <c r="B3247" s="67">
        <v>7.17</v>
      </c>
      <c r="C3247" s="67">
        <v>1.7500000000000002E-2</v>
      </c>
      <c r="D3247" s="83">
        <v>0</v>
      </c>
      <c r="E3247" s="69">
        <v>0.20897214285714288</v>
      </c>
    </row>
    <row r="3248" spans="1:5" ht="15" x14ac:dyDescent="0.2">
      <c r="A3248" s="48">
        <v>3247</v>
      </c>
      <c r="B3248" s="67">
        <v>5.88</v>
      </c>
      <c r="C3248" s="67">
        <v>0.37340954022988498</v>
      </c>
      <c r="D3248" s="84">
        <v>2.8971428571428572E-2</v>
      </c>
      <c r="E3248" s="67">
        <v>8.0675501785714285</v>
      </c>
    </row>
    <row r="3249" spans="1:5" ht="15" x14ac:dyDescent="0.2">
      <c r="A3249" s="48">
        <v>3248</v>
      </c>
      <c r="B3249" s="67">
        <v>3.67</v>
      </c>
      <c r="C3249" s="67">
        <v>1.7866851396648047</v>
      </c>
      <c r="D3249" s="84">
        <v>0.34431428571428574</v>
      </c>
      <c r="E3249" s="67">
        <v>26.42724446428571</v>
      </c>
    </row>
    <row r="3250" spans="1:5" ht="15" x14ac:dyDescent="0.2">
      <c r="A3250" s="48">
        <v>3249</v>
      </c>
      <c r="B3250" s="67">
        <v>6.38</v>
      </c>
      <c r="C3250" s="67">
        <v>3.4684230083565448</v>
      </c>
      <c r="D3250" s="84">
        <v>1.3414666666666675</v>
      </c>
      <c r="E3250" s="67">
        <v>38.459507857142853</v>
      </c>
    </row>
    <row r="3251" spans="1:5" ht="15" x14ac:dyDescent="0.2">
      <c r="A3251" s="48">
        <v>3250</v>
      </c>
      <c r="B3251" s="67">
        <v>4.3499999999999996</v>
      </c>
      <c r="C3251" s="67">
        <v>4.84851113888889</v>
      </c>
      <c r="D3251" s="84">
        <v>2.7260072727272728</v>
      </c>
      <c r="E3251" s="67">
        <v>44.371247142857136</v>
      </c>
    </row>
    <row r="3252" spans="1:5" ht="15" x14ac:dyDescent="0.2">
      <c r="A3252" s="48">
        <v>3251</v>
      </c>
      <c r="B3252" s="67">
        <v>7.22</v>
      </c>
      <c r="C3252" s="67">
        <v>5.5659580501392796</v>
      </c>
      <c r="D3252" s="84">
        <v>3.371764285714284</v>
      </c>
      <c r="E3252" s="67">
        <v>47.937899464285714</v>
      </c>
    </row>
    <row r="3253" spans="1:5" ht="15" x14ac:dyDescent="0.2">
      <c r="A3253" s="48">
        <v>3252</v>
      </c>
      <c r="B3253" s="67">
        <v>9.74</v>
      </c>
      <c r="C3253" s="67">
        <v>5.5604566111111096</v>
      </c>
      <c r="D3253" s="84">
        <v>3.6748714285714281</v>
      </c>
      <c r="E3253" s="67">
        <v>48.008893035714273</v>
      </c>
    </row>
    <row r="3254" spans="1:5" ht="15" x14ac:dyDescent="0.2">
      <c r="A3254" s="48">
        <v>3253</v>
      </c>
      <c r="B3254" s="67">
        <v>9.89</v>
      </c>
      <c r="C3254" s="67">
        <v>5.4567020555555583</v>
      </c>
      <c r="D3254" s="84">
        <v>3.6309642857142852</v>
      </c>
      <c r="E3254" s="67">
        <v>47.730091964285705</v>
      </c>
    </row>
    <row r="3255" spans="1:5" ht="15" x14ac:dyDescent="0.2">
      <c r="A3255" s="48">
        <v>3254</v>
      </c>
      <c r="B3255" s="67">
        <v>9.15</v>
      </c>
      <c r="C3255" s="67">
        <v>5.1674466295264612</v>
      </c>
      <c r="D3255" s="84">
        <v>3.3231000000000006</v>
      </c>
      <c r="E3255" s="67">
        <v>45.087336607142866</v>
      </c>
    </row>
    <row r="3256" spans="1:5" ht="15" x14ac:dyDescent="0.2">
      <c r="A3256" s="48">
        <v>3255</v>
      </c>
      <c r="B3256" s="67">
        <v>11.38</v>
      </c>
      <c r="C3256" s="67">
        <v>4.1951484722222245</v>
      </c>
      <c r="D3256" s="84">
        <v>2.5383927272727269</v>
      </c>
      <c r="E3256" s="67">
        <v>43.226276250000012</v>
      </c>
    </row>
    <row r="3257" spans="1:5" ht="15" x14ac:dyDescent="0.2">
      <c r="A3257" s="48">
        <v>3256</v>
      </c>
      <c r="B3257" s="67">
        <v>13.74</v>
      </c>
      <c r="C3257" s="67">
        <v>3.0894752367688039</v>
      </c>
      <c r="D3257" s="84">
        <v>1.5610666666666666</v>
      </c>
      <c r="E3257" s="67">
        <v>37.650419642857145</v>
      </c>
    </row>
    <row r="3258" spans="1:5" ht="15" x14ac:dyDescent="0.2">
      <c r="A3258" s="48">
        <v>3257</v>
      </c>
      <c r="B3258" s="67">
        <v>14.86</v>
      </c>
      <c r="C3258" s="67">
        <v>1.7122515492957744</v>
      </c>
      <c r="D3258" s="84">
        <v>0.68550638297872346</v>
      </c>
      <c r="E3258" s="67">
        <v>20.971178035714285</v>
      </c>
    </row>
    <row r="3259" spans="1:5" ht="15" x14ac:dyDescent="0.2">
      <c r="A3259" s="48">
        <v>3258</v>
      </c>
      <c r="B3259" s="67">
        <v>13.88</v>
      </c>
      <c r="C3259" s="67">
        <v>0.45541219999999999</v>
      </c>
      <c r="D3259" s="84">
        <v>7.3894736842105277E-2</v>
      </c>
      <c r="E3259" s="67">
        <v>3.2750383636363645</v>
      </c>
    </row>
    <row r="3260" spans="1:5" ht="15" x14ac:dyDescent="0.2">
      <c r="A3260" s="48">
        <v>3259</v>
      </c>
      <c r="B3260" s="67">
        <v>13.85</v>
      </c>
      <c r="C3260" s="67">
        <v>3.5197938144329893E-2</v>
      </c>
      <c r="D3260" s="83">
        <v>0</v>
      </c>
      <c r="E3260" s="68">
        <v>0</v>
      </c>
    </row>
    <row r="3261" spans="1:5" ht="15" x14ac:dyDescent="0.2">
      <c r="A3261" s="48">
        <v>3260</v>
      </c>
      <c r="B3261" s="67">
        <v>12.09</v>
      </c>
      <c r="C3261" s="68">
        <v>0</v>
      </c>
      <c r="D3261" s="83">
        <v>0</v>
      </c>
      <c r="E3261" s="68">
        <v>0</v>
      </c>
    </row>
    <row r="3262" spans="1:5" ht="15" x14ac:dyDescent="0.2">
      <c r="A3262" s="48">
        <v>3261</v>
      </c>
      <c r="B3262" s="67">
        <v>11.98</v>
      </c>
      <c r="C3262" s="68">
        <v>0</v>
      </c>
      <c r="D3262" s="83">
        <v>0</v>
      </c>
      <c r="E3262" s="68">
        <v>0</v>
      </c>
    </row>
    <row r="3263" spans="1:5" ht="15" x14ac:dyDescent="0.2">
      <c r="A3263" s="48">
        <v>3262</v>
      </c>
      <c r="B3263" s="67">
        <v>11.79</v>
      </c>
      <c r="C3263" s="68">
        <v>0</v>
      </c>
      <c r="D3263" s="83">
        <v>0</v>
      </c>
      <c r="E3263" s="68">
        <v>0</v>
      </c>
    </row>
    <row r="3264" spans="1:5" ht="15" x14ac:dyDescent="0.2">
      <c r="A3264" s="48">
        <v>3263</v>
      </c>
      <c r="B3264" s="67">
        <v>11.78</v>
      </c>
      <c r="C3264" s="68">
        <v>0</v>
      </c>
      <c r="D3264" s="83">
        <v>0</v>
      </c>
      <c r="E3264" s="68">
        <v>0</v>
      </c>
    </row>
    <row r="3265" spans="1:5" ht="15" x14ac:dyDescent="0.2">
      <c r="A3265" s="48">
        <v>3264</v>
      </c>
      <c r="B3265" s="67">
        <v>12.27</v>
      </c>
      <c r="C3265" s="68">
        <v>0</v>
      </c>
      <c r="D3265" s="83">
        <v>0</v>
      </c>
      <c r="E3265" s="68">
        <v>0</v>
      </c>
    </row>
    <row r="3266" spans="1:5" ht="15" x14ac:dyDescent="0.2">
      <c r="A3266" s="48">
        <v>3265</v>
      </c>
      <c r="B3266" s="67">
        <v>10.97</v>
      </c>
      <c r="C3266" s="68">
        <v>0</v>
      </c>
      <c r="D3266" s="83">
        <v>0</v>
      </c>
      <c r="E3266" s="68">
        <v>0</v>
      </c>
    </row>
    <row r="3267" spans="1:5" ht="15" x14ac:dyDescent="0.2">
      <c r="A3267" s="48">
        <v>3266</v>
      </c>
      <c r="B3267" s="67">
        <v>9.1</v>
      </c>
      <c r="C3267" s="68">
        <v>0</v>
      </c>
      <c r="D3267" s="83">
        <v>0</v>
      </c>
      <c r="E3267" s="68">
        <v>0</v>
      </c>
    </row>
    <row r="3268" spans="1:5" ht="15" x14ac:dyDescent="0.2">
      <c r="A3268" s="48">
        <v>3267</v>
      </c>
      <c r="B3268" s="67">
        <v>11.42</v>
      </c>
      <c r="C3268" s="68">
        <v>0</v>
      </c>
      <c r="D3268" s="83">
        <v>0</v>
      </c>
      <c r="E3268" s="68">
        <v>0</v>
      </c>
    </row>
    <row r="3269" spans="1:5" ht="15" x14ac:dyDescent="0.2">
      <c r="A3269" s="48">
        <v>3268</v>
      </c>
      <c r="B3269" s="67">
        <v>10.78</v>
      </c>
      <c r="C3269" s="68">
        <v>0</v>
      </c>
      <c r="D3269" s="83">
        <v>0</v>
      </c>
      <c r="E3269" s="68">
        <v>0</v>
      </c>
    </row>
    <row r="3270" spans="1:5" ht="15" x14ac:dyDescent="0.2">
      <c r="A3270" s="48">
        <v>3269</v>
      </c>
      <c r="B3270" s="67">
        <v>8.9600000000000009</v>
      </c>
      <c r="C3270" s="68">
        <v>0</v>
      </c>
      <c r="D3270" s="83">
        <v>0</v>
      </c>
      <c r="E3270" s="68">
        <v>0</v>
      </c>
    </row>
    <row r="3271" spans="1:5" ht="15" x14ac:dyDescent="0.2">
      <c r="A3271" s="48">
        <v>3270</v>
      </c>
      <c r="B3271" s="67">
        <v>7.17</v>
      </c>
      <c r="C3271" s="67">
        <v>1.7500000000000002E-2</v>
      </c>
      <c r="D3271" s="83">
        <v>0</v>
      </c>
      <c r="E3271" s="69">
        <v>0.20897214285714288</v>
      </c>
    </row>
    <row r="3272" spans="1:5" ht="15" x14ac:dyDescent="0.2">
      <c r="A3272" s="48">
        <v>3271</v>
      </c>
      <c r="B3272" s="67">
        <v>5.88</v>
      </c>
      <c r="C3272" s="67">
        <v>0.37340954022988498</v>
      </c>
      <c r="D3272" s="84">
        <v>2.8971428571428572E-2</v>
      </c>
      <c r="E3272" s="67">
        <v>8.0675501785714285</v>
      </c>
    </row>
    <row r="3273" spans="1:5" ht="15" x14ac:dyDescent="0.2">
      <c r="A3273" s="48">
        <v>3272</v>
      </c>
      <c r="B3273" s="67">
        <v>3.67</v>
      </c>
      <c r="C3273" s="67">
        <v>1.7866851396648047</v>
      </c>
      <c r="D3273" s="84">
        <v>0.34431428571428574</v>
      </c>
      <c r="E3273" s="67">
        <v>26.42724446428571</v>
      </c>
    </row>
    <row r="3274" spans="1:5" ht="15" x14ac:dyDescent="0.2">
      <c r="A3274" s="48">
        <v>3273</v>
      </c>
      <c r="B3274" s="67">
        <v>6.38</v>
      </c>
      <c r="C3274" s="67">
        <v>3.4684230083565448</v>
      </c>
      <c r="D3274" s="84">
        <v>1.3414666666666675</v>
      </c>
      <c r="E3274" s="67">
        <v>38.459507857142853</v>
      </c>
    </row>
    <row r="3275" spans="1:5" ht="15" x14ac:dyDescent="0.2">
      <c r="A3275" s="48">
        <v>3274</v>
      </c>
      <c r="B3275" s="67">
        <v>4.3499999999999996</v>
      </c>
      <c r="C3275" s="67">
        <v>4.84851113888889</v>
      </c>
      <c r="D3275" s="84">
        <v>2.7260072727272728</v>
      </c>
      <c r="E3275" s="67">
        <v>44.371247142857136</v>
      </c>
    </row>
    <row r="3276" spans="1:5" ht="15" x14ac:dyDescent="0.2">
      <c r="A3276" s="48">
        <v>3275</v>
      </c>
      <c r="B3276" s="67">
        <v>7.22</v>
      </c>
      <c r="C3276" s="67">
        <v>5.5659580501392796</v>
      </c>
      <c r="D3276" s="84">
        <v>3.371764285714284</v>
      </c>
      <c r="E3276" s="67">
        <v>47.937899464285714</v>
      </c>
    </row>
    <row r="3277" spans="1:5" ht="15" x14ac:dyDescent="0.2">
      <c r="A3277" s="48">
        <v>3276</v>
      </c>
      <c r="B3277" s="67">
        <v>9.74</v>
      </c>
      <c r="C3277" s="67">
        <v>5.5604566111111096</v>
      </c>
      <c r="D3277" s="84">
        <v>3.6748714285714281</v>
      </c>
      <c r="E3277" s="67">
        <v>48.008893035714273</v>
      </c>
    </row>
    <row r="3278" spans="1:5" ht="15" x14ac:dyDescent="0.2">
      <c r="A3278" s="48">
        <v>3277</v>
      </c>
      <c r="B3278" s="67">
        <v>9.89</v>
      </c>
      <c r="C3278" s="67">
        <v>5.4567020555555583</v>
      </c>
      <c r="D3278" s="84">
        <v>3.6309642857142852</v>
      </c>
      <c r="E3278" s="67">
        <v>47.730091964285705</v>
      </c>
    </row>
    <row r="3279" spans="1:5" ht="15" x14ac:dyDescent="0.2">
      <c r="A3279" s="48">
        <v>3278</v>
      </c>
      <c r="B3279" s="67">
        <v>9.15</v>
      </c>
      <c r="C3279" s="67">
        <v>5.1674466295264612</v>
      </c>
      <c r="D3279" s="84">
        <v>3.3231000000000006</v>
      </c>
      <c r="E3279" s="67">
        <v>45.087336607142866</v>
      </c>
    </row>
    <row r="3280" spans="1:5" ht="15" x14ac:dyDescent="0.2">
      <c r="A3280" s="48">
        <v>3279</v>
      </c>
      <c r="B3280" s="67">
        <v>11.38</v>
      </c>
      <c r="C3280" s="67">
        <v>4.1951484722222245</v>
      </c>
      <c r="D3280" s="84">
        <v>2.5383927272727269</v>
      </c>
      <c r="E3280" s="67">
        <v>43.226276250000012</v>
      </c>
    </row>
    <row r="3281" spans="1:5" ht="15" x14ac:dyDescent="0.2">
      <c r="A3281" s="48">
        <v>3280</v>
      </c>
      <c r="B3281" s="67">
        <v>13.74</v>
      </c>
      <c r="C3281" s="67">
        <v>3.0894752367688039</v>
      </c>
      <c r="D3281" s="84">
        <v>1.5610666666666666</v>
      </c>
      <c r="E3281" s="67">
        <v>37.650419642857145</v>
      </c>
    </row>
    <row r="3282" spans="1:5" ht="15" x14ac:dyDescent="0.2">
      <c r="A3282" s="48">
        <v>3281</v>
      </c>
      <c r="B3282" s="67">
        <v>14.86</v>
      </c>
      <c r="C3282" s="67">
        <v>1.7122515492957744</v>
      </c>
      <c r="D3282" s="84">
        <v>0.68550638297872346</v>
      </c>
      <c r="E3282" s="67">
        <v>20.971178035714285</v>
      </c>
    </row>
    <row r="3283" spans="1:5" ht="15" x14ac:dyDescent="0.2">
      <c r="A3283" s="48">
        <v>3282</v>
      </c>
      <c r="B3283" s="67">
        <v>13.88</v>
      </c>
      <c r="C3283" s="67">
        <v>0.45541219999999999</v>
      </c>
      <c r="D3283" s="84">
        <v>7.3894736842105277E-2</v>
      </c>
      <c r="E3283" s="67">
        <v>3.2750383636363645</v>
      </c>
    </row>
    <row r="3284" spans="1:5" ht="15" x14ac:dyDescent="0.2">
      <c r="A3284" s="48">
        <v>3283</v>
      </c>
      <c r="B3284" s="67">
        <v>13.85</v>
      </c>
      <c r="C3284" s="67">
        <v>3.5197938144329893E-2</v>
      </c>
      <c r="D3284" s="83">
        <v>0</v>
      </c>
      <c r="E3284" s="68">
        <v>0</v>
      </c>
    </row>
    <row r="3285" spans="1:5" ht="15" x14ac:dyDescent="0.2">
      <c r="A3285" s="48">
        <v>3284</v>
      </c>
      <c r="B3285" s="67">
        <v>12.09</v>
      </c>
      <c r="C3285" s="68">
        <v>0</v>
      </c>
      <c r="D3285" s="83">
        <v>0</v>
      </c>
      <c r="E3285" s="68">
        <v>0</v>
      </c>
    </row>
    <row r="3286" spans="1:5" ht="15" x14ac:dyDescent="0.2">
      <c r="A3286" s="48">
        <v>3285</v>
      </c>
      <c r="B3286" s="67">
        <v>11.98</v>
      </c>
      <c r="C3286" s="68">
        <v>0</v>
      </c>
      <c r="D3286" s="83">
        <v>0</v>
      </c>
      <c r="E3286" s="68">
        <v>0</v>
      </c>
    </row>
    <row r="3287" spans="1:5" ht="15" x14ac:dyDescent="0.2">
      <c r="A3287" s="48">
        <v>3286</v>
      </c>
      <c r="B3287" s="67">
        <v>11.79</v>
      </c>
      <c r="C3287" s="68">
        <v>0</v>
      </c>
      <c r="D3287" s="83">
        <v>0</v>
      </c>
      <c r="E3287" s="68">
        <v>0</v>
      </c>
    </row>
    <row r="3288" spans="1:5" ht="15" x14ac:dyDescent="0.2">
      <c r="A3288" s="48">
        <v>3287</v>
      </c>
      <c r="B3288" s="67">
        <v>11.78</v>
      </c>
      <c r="C3288" s="68">
        <v>0</v>
      </c>
      <c r="D3288" s="83">
        <v>0</v>
      </c>
      <c r="E3288" s="68">
        <v>0</v>
      </c>
    </row>
    <row r="3289" spans="1:5" ht="15" x14ac:dyDescent="0.2">
      <c r="A3289" s="48">
        <v>3288</v>
      </c>
      <c r="B3289" s="67">
        <v>12.27</v>
      </c>
      <c r="C3289" s="68">
        <v>0</v>
      </c>
      <c r="D3289" s="83">
        <v>0</v>
      </c>
      <c r="E3289" s="68">
        <v>0</v>
      </c>
    </row>
    <row r="3290" spans="1:5" ht="15" x14ac:dyDescent="0.2">
      <c r="A3290" s="48">
        <v>3289</v>
      </c>
      <c r="B3290" s="67">
        <v>10.97</v>
      </c>
      <c r="C3290" s="68">
        <v>0</v>
      </c>
      <c r="D3290" s="83">
        <v>0</v>
      </c>
      <c r="E3290" s="68">
        <v>0</v>
      </c>
    </row>
    <row r="3291" spans="1:5" ht="15" x14ac:dyDescent="0.2">
      <c r="A3291" s="48">
        <v>3290</v>
      </c>
      <c r="B3291" s="67">
        <v>9.1</v>
      </c>
      <c r="C3291" s="68">
        <v>0</v>
      </c>
      <c r="D3291" s="83">
        <v>0</v>
      </c>
      <c r="E3291" s="68">
        <v>0</v>
      </c>
    </row>
    <row r="3292" spans="1:5" ht="15" x14ac:dyDescent="0.2">
      <c r="A3292" s="48">
        <v>3291</v>
      </c>
      <c r="B3292" s="67">
        <v>11.42</v>
      </c>
      <c r="C3292" s="68">
        <v>0</v>
      </c>
      <c r="D3292" s="83">
        <v>0</v>
      </c>
      <c r="E3292" s="68">
        <v>0</v>
      </c>
    </row>
    <row r="3293" spans="1:5" ht="15" x14ac:dyDescent="0.2">
      <c r="A3293" s="48">
        <v>3292</v>
      </c>
      <c r="B3293" s="67">
        <v>10.78</v>
      </c>
      <c r="C3293" s="68">
        <v>0</v>
      </c>
      <c r="D3293" s="83">
        <v>0</v>
      </c>
      <c r="E3293" s="68">
        <v>0</v>
      </c>
    </row>
    <row r="3294" spans="1:5" ht="15" x14ac:dyDescent="0.2">
      <c r="A3294" s="48">
        <v>3293</v>
      </c>
      <c r="B3294" s="67">
        <v>8.9600000000000009</v>
      </c>
      <c r="C3294" s="68">
        <v>0</v>
      </c>
      <c r="D3294" s="83">
        <v>0</v>
      </c>
      <c r="E3294" s="68">
        <v>0</v>
      </c>
    </row>
    <row r="3295" spans="1:5" ht="15" x14ac:dyDescent="0.2">
      <c r="A3295" s="48">
        <v>3294</v>
      </c>
      <c r="B3295" s="67">
        <v>7.17</v>
      </c>
      <c r="C3295" s="67">
        <v>1.7500000000000002E-2</v>
      </c>
      <c r="D3295" s="83">
        <v>0</v>
      </c>
      <c r="E3295" s="69">
        <v>0.20897214285714288</v>
      </c>
    </row>
    <row r="3296" spans="1:5" ht="15" x14ac:dyDescent="0.2">
      <c r="A3296" s="48">
        <v>3295</v>
      </c>
      <c r="B3296" s="67">
        <v>5.88</v>
      </c>
      <c r="C3296" s="67">
        <v>0.37340954022988498</v>
      </c>
      <c r="D3296" s="84">
        <v>2.8971428571428572E-2</v>
      </c>
      <c r="E3296" s="67">
        <v>8.0675501785714285</v>
      </c>
    </row>
    <row r="3297" spans="1:5" ht="15" x14ac:dyDescent="0.2">
      <c r="A3297" s="48">
        <v>3296</v>
      </c>
      <c r="B3297" s="67">
        <v>3.67</v>
      </c>
      <c r="C3297" s="67">
        <v>1.7866851396648047</v>
      </c>
      <c r="D3297" s="84">
        <v>0.34431428571428574</v>
      </c>
      <c r="E3297" s="67">
        <v>26.42724446428571</v>
      </c>
    </row>
    <row r="3298" spans="1:5" ht="15" x14ac:dyDescent="0.2">
      <c r="A3298" s="48">
        <v>3297</v>
      </c>
      <c r="B3298" s="67">
        <v>6.38</v>
      </c>
      <c r="C3298" s="67">
        <v>3.4684230083565448</v>
      </c>
      <c r="D3298" s="84">
        <v>1.3414666666666675</v>
      </c>
      <c r="E3298" s="67">
        <v>38.459507857142853</v>
      </c>
    </row>
    <row r="3299" spans="1:5" ht="15" x14ac:dyDescent="0.2">
      <c r="A3299" s="48">
        <v>3298</v>
      </c>
      <c r="B3299" s="67">
        <v>4.3499999999999996</v>
      </c>
      <c r="C3299" s="67">
        <v>4.84851113888889</v>
      </c>
      <c r="D3299" s="84">
        <v>2.7260072727272728</v>
      </c>
      <c r="E3299" s="67">
        <v>44.371247142857136</v>
      </c>
    </row>
    <row r="3300" spans="1:5" ht="15" x14ac:dyDescent="0.2">
      <c r="A3300" s="48">
        <v>3299</v>
      </c>
      <c r="B3300" s="67">
        <v>7.22</v>
      </c>
      <c r="C3300" s="67">
        <v>5.5659580501392796</v>
      </c>
      <c r="D3300" s="84">
        <v>3.371764285714284</v>
      </c>
      <c r="E3300" s="67">
        <v>47.937899464285714</v>
      </c>
    </row>
    <row r="3301" spans="1:5" ht="15" x14ac:dyDescent="0.2">
      <c r="A3301" s="48">
        <v>3300</v>
      </c>
      <c r="B3301" s="67">
        <v>9.74</v>
      </c>
      <c r="C3301" s="67">
        <v>5.5604566111111096</v>
      </c>
      <c r="D3301" s="84">
        <v>3.6748714285714281</v>
      </c>
      <c r="E3301" s="67">
        <v>48.008893035714273</v>
      </c>
    </row>
    <row r="3302" spans="1:5" ht="15" x14ac:dyDescent="0.2">
      <c r="A3302" s="48">
        <v>3301</v>
      </c>
      <c r="B3302" s="67">
        <v>9.89</v>
      </c>
      <c r="C3302" s="67">
        <v>5.4567020555555583</v>
      </c>
      <c r="D3302" s="84">
        <v>3.6309642857142852</v>
      </c>
      <c r="E3302" s="67">
        <v>47.730091964285705</v>
      </c>
    </row>
    <row r="3303" spans="1:5" ht="15" x14ac:dyDescent="0.2">
      <c r="A3303" s="48">
        <v>3302</v>
      </c>
      <c r="B3303" s="67">
        <v>9.15</v>
      </c>
      <c r="C3303" s="67">
        <v>5.1674466295264612</v>
      </c>
      <c r="D3303" s="84">
        <v>3.3231000000000006</v>
      </c>
      <c r="E3303" s="67">
        <v>45.087336607142866</v>
      </c>
    </row>
    <row r="3304" spans="1:5" ht="15" x14ac:dyDescent="0.2">
      <c r="A3304" s="48">
        <v>3303</v>
      </c>
      <c r="B3304" s="67">
        <v>11.38</v>
      </c>
      <c r="C3304" s="67">
        <v>4.1951484722222245</v>
      </c>
      <c r="D3304" s="84">
        <v>2.5383927272727269</v>
      </c>
      <c r="E3304" s="67">
        <v>43.226276250000012</v>
      </c>
    </row>
    <row r="3305" spans="1:5" ht="15" x14ac:dyDescent="0.2">
      <c r="A3305" s="48">
        <v>3304</v>
      </c>
      <c r="B3305" s="67">
        <v>13.74</v>
      </c>
      <c r="C3305" s="67">
        <v>3.0894752367688039</v>
      </c>
      <c r="D3305" s="84">
        <v>1.5610666666666666</v>
      </c>
      <c r="E3305" s="67">
        <v>37.650419642857145</v>
      </c>
    </row>
    <row r="3306" spans="1:5" ht="15" x14ac:dyDescent="0.2">
      <c r="A3306" s="48">
        <v>3305</v>
      </c>
      <c r="B3306" s="67">
        <v>14.86</v>
      </c>
      <c r="C3306" s="67">
        <v>1.7122515492957744</v>
      </c>
      <c r="D3306" s="84">
        <v>0.68550638297872346</v>
      </c>
      <c r="E3306" s="67">
        <v>20.971178035714285</v>
      </c>
    </row>
    <row r="3307" spans="1:5" ht="15" x14ac:dyDescent="0.2">
      <c r="A3307" s="48">
        <v>3306</v>
      </c>
      <c r="B3307" s="67">
        <v>13.88</v>
      </c>
      <c r="C3307" s="67">
        <v>0.45541219999999999</v>
      </c>
      <c r="D3307" s="84">
        <v>7.3894736842105277E-2</v>
      </c>
      <c r="E3307" s="67">
        <v>3.2750383636363645</v>
      </c>
    </row>
    <row r="3308" spans="1:5" ht="15" x14ac:dyDescent="0.2">
      <c r="A3308" s="48">
        <v>3307</v>
      </c>
      <c r="B3308" s="67">
        <v>13.85</v>
      </c>
      <c r="C3308" s="67">
        <v>3.5197938144329893E-2</v>
      </c>
      <c r="D3308" s="83">
        <v>0</v>
      </c>
      <c r="E3308" s="68">
        <v>0</v>
      </c>
    </row>
    <row r="3309" spans="1:5" ht="15" x14ac:dyDescent="0.2">
      <c r="A3309" s="48">
        <v>3308</v>
      </c>
      <c r="B3309" s="67">
        <v>12.09</v>
      </c>
      <c r="C3309" s="68">
        <v>0</v>
      </c>
      <c r="D3309" s="83">
        <v>0</v>
      </c>
      <c r="E3309" s="68">
        <v>0</v>
      </c>
    </row>
    <row r="3310" spans="1:5" ht="15" x14ac:dyDescent="0.2">
      <c r="A3310" s="48">
        <v>3309</v>
      </c>
      <c r="B3310" s="67">
        <v>11.98</v>
      </c>
      <c r="C3310" s="68">
        <v>0</v>
      </c>
      <c r="D3310" s="83">
        <v>0</v>
      </c>
      <c r="E3310" s="68">
        <v>0</v>
      </c>
    </row>
    <row r="3311" spans="1:5" ht="15" x14ac:dyDescent="0.2">
      <c r="A3311" s="48">
        <v>3310</v>
      </c>
      <c r="B3311" s="67">
        <v>11.79</v>
      </c>
      <c r="C3311" s="68">
        <v>0</v>
      </c>
      <c r="D3311" s="83">
        <v>0</v>
      </c>
      <c r="E3311" s="68">
        <v>0</v>
      </c>
    </row>
    <row r="3312" spans="1:5" ht="15" x14ac:dyDescent="0.2">
      <c r="A3312" s="48">
        <v>3311</v>
      </c>
      <c r="B3312" s="67">
        <v>11.78</v>
      </c>
      <c r="C3312" s="68">
        <v>0</v>
      </c>
      <c r="D3312" s="83">
        <v>0</v>
      </c>
      <c r="E3312" s="68">
        <v>0</v>
      </c>
    </row>
    <row r="3313" spans="1:5" ht="15" x14ac:dyDescent="0.2">
      <c r="A3313" s="48">
        <v>3312</v>
      </c>
      <c r="B3313" s="67">
        <v>12.27</v>
      </c>
      <c r="C3313" s="68">
        <v>0</v>
      </c>
      <c r="D3313" s="83">
        <v>0</v>
      </c>
      <c r="E3313" s="68">
        <v>0</v>
      </c>
    </row>
    <row r="3314" spans="1:5" ht="15" x14ac:dyDescent="0.2">
      <c r="A3314" s="48">
        <v>3313</v>
      </c>
      <c r="B3314" s="67">
        <v>10.97</v>
      </c>
      <c r="C3314" s="68">
        <v>0</v>
      </c>
      <c r="D3314" s="83">
        <v>0</v>
      </c>
      <c r="E3314" s="68">
        <v>0</v>
      </c>
    </row>
    <row r="3315" spans="1:5" ht="15" x14ac:dyDescent="0.2">
      <c r="A3315" s="48">
        <v>3314</v>
      </c>
      <c r="B3315" s="70">
        <v>9.1</v>
      </c>
      <c r="C3315" s="68">
        <v>0</v>
      </c>
      <c r="D3315" s="83">
        <v>0</v>
      </c>
      <c r="E3315" s="68">
        <v>0</v>
      </c>
    </row>
    <row r="3316" spans="1:5" ht="15" x14ac:dyDescent="0.2">
      <c r="A3316" s="48">
        <v>3315</v>
      </c>
      <c r="B3316" s="70">
        <v>11.42</v>
      </c>
      <c r="C3316" s="68">
        <v>0</v>
      </c>
      <c r="D3316" s="83">
        <v>0</v>
      </c>
      <c r="E3316" s="68">
        <v>0</v>
      </c>
    </row>
    <row r="3317" spans="1:5" ht="15" x14ac:dyDescent="0.2">
      <c r="A3317" s="48">
        <v>3316</v>
      </c>
      <c r="B3317" s="70">
        <v>10.78</v>
      </c>
      <c r="C3317" s="68">
        <v>0</v>
      </c>
      <c r="D3317" s="83">
        <v>0</v>
      </c>
      <c r="E3317" s="68">
        <v>0</v>
      </c>
    </row>
    <row r="3318" spans="1:5" ht="15" x14ac:dyDescent="0.2">
      <c r="A3318" s="48">
        <v>3317</v>
      </c>
      <c r="B3318" s="70">
        <v>8.9600000000000009</v>
      </c>
      <c r="C3318" s="68">
        <v>0</v>
      </c>
      <c r="D3318" s="83">
        <v>0</v>
      </c>
      <c r="E3318" s="68">
        <v>0</v>
      </c>
    </row>
    <row r="3319" spans="1:5" ht="15" x14ac:dyDescent="0.2">
      <c r="A3319" s="48">
        <v>3318</v>
      </c>
      <c r="B3319" s="70">
        <v>7.17</v>
      </c>
      <c r="C3319" s="67">
        <v>1.7500000000000002E-2</v>
      </c>
      <c r="D3319" s="83">
        <v>0</v>
      </c>
      <c r="E3319" s="69">
        <v>0.20897214285714288</v>
      </c>
    </row>
    <row r="3320" spans="1:5" ht="15" x14ac:dyDescent="0.2">
      <c r="A3320" s="48">
        <v>3319</v>
      </c>
      <c r="B3320" s="70">
        <v>5.88</v>
      </c>
      <c r="C3320" s="67">
        <v>0.37340954022988498</v>
      </c>
      <c r="D3320" s="84">
        <v>2.8971428571428572E-2</v>
      </c>
      <c r="E3320" s="67">
        <v>8.0675501785714285</v>
      </c>
    </row>
    <row r="3321" spans="1:5" ht="15" x14ac:dyDescent="0.2">
      <c r="A3321" s="48">
        <v>3320</v>
      </c>
      <c r="B3321" s="70">
        <v>3.67</v>
      </c>
      <c r="C3321" s="67">
        <v>1.7866851396648047</v>
      </c>
      <c r="D3321" s="84">
        <v>0.34431428571428574</v>
      </c>
      <c r="E3321" s="67">
        <v>26.42724446428571</v>
      </c>
    </row>
    <row r="3322" spans="1:5" ht="15" x14ac:dyDescent="0.2">
      <c r="A3322" s="48">
        <v>3321</v>
      </c>
      <c r="B3322" s="70">
        <v>6.38</v>
      </c>
      <c r="C3322" s="67">
        <v>3.4684230083565448</v>
      </c>
      <c r="D3322" s="84">
        <v>1.3414666666666675</v>
      </c>
      <c r="E3322" s="67">
        <v>38.459507857142853</v>
      </c>
    </row>
    <row r="3323" spans="1:5" ht="15" x14ac:dyDescent="0.2">
      <c r="A3323" s="48">
        <v>3322</v>
      </c>
      <c r="B3323" s="70">
        <v>4.3499999999999996</v>
      </c>
      <c r="C3323" s="67">
        <v>4.84851113888889</v>
      </c>
      <c r="D3323" s="84">
        <v>2.7260072727272728</v>
      </c>
      <c r="E3323" s="67">
        <v>44.371247142857136</v>
      </c>
    </row>
    <row r="3324" spans="1:5" ht="15" x14ac:dyDescent="0.2">
      <c r="A3324" s="48">
        <v>3323</v>
      </c>
      <c r="B3324" s="70">
        <v>7.22</v>
      </c>
      <c r="C3324" s="67">
        <v>5.5659580501392796</v>
      </c>
      <c r="D3324" s="84">
        <v>3.371764285714284</v>
      </c>
      <c r="E3324" s="67">
        <v>47.937899464285714</v>
      </c>
    </row>
    <row r="3325" spans="1:5" ht="15" x14ac:dyDescent="0.2">
      <c r="A3325" s="48">
        <v>3324</v>
      </c>
      <c r="B3325" s="70">
        <v>9.74</v>
      </c>
      <c r="C3325" s="67">
        <v>5.5604566111111096</v>
      </c>
      <c r="D3325" s="84">
        <v>3.6748714285714281</v>
      </c>
      <c r="E3325" s="67">
        <v>48.008893035714273</v>
      </c>
    </row>
    <row r="3326" spans="1:5" ht="15" x14ac:dyDescent="0.2">
      <c r="A3326" s="48">
        <v>3325</v>
      </c>
      <c r="B3326" s="70">
        <v>9.89</v>
      </c>
      <c r="C3326" s="67">
        <v>5.4567020555555583</v>
      </c>
      <c r="D3326" s="84">
        <v>3.6309642857142852</v>
      </c>
      <c r="E3326" s="67">
        <v>47.730091964285705</v>
      </c>
    </row>
    <row r="3327" spans="1:5" ht="15" x14ac:dyDescent="0.2">
      <c r="A3327" s="48">
        <v>3326</v>
      </c>
      <c r="B3327" s="70">
        <v>9.15</v>
      </c>
      <c r="C3327" s="67">
        <v>5.1674466295264612</v>
      </c>
      <c r="D3327" s="84">
        <v>3.3231000000000006</v>
      </c>
      <c r="E3327" s="67">
        <v>45.087336607142866</v>
      </c>
    </row>
    <row r="3328" spans="1:5" ht="15" x14ac:dyDescent="0.2">
      <c r="A3328" s="48">
        <v>3327</v>
      </c>
      <c r="B3328" s="70">
        <v>11.38</v>
      </c>
      <c r="C3328" s="67">
        <v>4.1951484722222245</v>
      </c>
      <c r="D3328" s="84">
        <v>2.5383927272727269</v>
      </c>
      <c r="E3328" s="67">
        <v>43.226276250000012</v>
      </c>
    </row>
    <row r="3329" spans="1:5" ht="15" x14ac:dyDescent="0.2">
      <c r="A3329" s="48">
        <v>3328</v>
      </c>
      <c r="B3329" s="70">
        <v>13.74</v>
      </c>
      <c r="C3329" s="67">
        <v>3.0894752367688039</v>
      </c>
      <c r="D3329" s="84">
        <v>1.5610666666666666</v>
      </c>
      <c r="E3329" s="67">
        <v>37.650419642857145</v>
      </c>
    </row>
    <row r="3330" spans="1:5" ht="15" x14ac:dyDescent="0.2">
      <c r="A3330" s="48">
        <v>3329</v>
      </c>
      <c r="B3330" s="70">
        <v>14.86</v>
      </c>
      <c r="C3330" s="67">
        <v>1.7122515492957744</v>
      </c>
      <c r="D3330" s="84">
        <v>0.68550638297872346</v>
      </c>
      <c r="E3330" s="67">
        <v>20.971178035714285</v>
      </c>
    </row>
    <row r="3331" spans="1:5" ht="15" x14ac:dyDescent="0.2">
      <c r="A3331" s="48">
        <v>3330</v>
      </c>
      <c r="B3331" s="70">
        <v>13.88</v>
      </c>
      <c r="C3331" s="67">
        <v>0.45541219999999999</v>
      </c>
      <c r="D3331" s="84">
        <v>7.3894736842105277E-2</v>
      </c>
      <c r="E3331" s="67">
        <v>3.2750383636363645</v>
      </c>
    </row>
    <row r="3332" spans="1:5" ht="15" x14ac:dyDescent="0.2">
      <c r="A3332" s="48">
        <v>3331</v>
      </c>
      <c r="B3332" s="70">
        <v>13.85</v>
      </c>
      <c r="C3332" s="67">
        <v>3.5197938144329893E-2</v>
      </c>
      <c r="D3332" s="83">
        <v>0</v>
      </c>
      <c r="E3332" s="68">
        <v>0</v>
      </c>
    </row>
    <row r="3333" spans="1:5" ht="15" x14ac:dyDescent="0.2">
      <c r="A3333" s="48">
        <v>3332</v>
      </c>
      <c r="B3333" s="70">
        <v>12.09</v>
      </c>
      <c r="C3333" s="68">
        <v>0</v>
      </c>
      <c r="D3333" s="83">
        <v>0</v>
      </c>
      <c r="E3333" s="68">
        <v>0</v>
      </c>
    </row>
    <row r="3334" spans="1:5" ht="15" x14ac:dyDescent="0.2">
      <c r="A3334" s="48">
        <v>3333</v>
      </c>
      <c r="B3334" s="70">
        <v>11.98</v>
      </c>
      <c r="C3334" s="68">
        <v>0</v>
      </c>
      <c r="D3334" s="83">
        <v>0</v>
      </c>
      <c r="E3334" s="68">
        <v>0</v>
      </c>
    </row>
    <row r="3335" spans="1:5" ht="15" x14ac:dyDescent="0.2">
      <c r="A3335" s="48">
        <v>3334</v>
      </c>
      <c r="B3335" s="70">
        <v>11.79</v>
      </c>
      <c r="C3335" s="68">
        <v>0</v>
      </c>
      <c r="D3335" s="83">
        <v>0</v>
      </c>
      <c r="E3335" s="68">
        <v>0</v>
      </c>
    </row>
    <row r="3336" spans="1:5" ht="15" x14ac:dyDescent="0.2">
      <c r="A3336" s="48">
        <v>3335</v>
      </c>
      <c r="B3336" s="70">
        <v>11.78</v>
      </c>
      <c r="C3336" s="68">
        <v>0</v>
      </c>
      <c r="D3336" s="83">
        <v>0</v>
      </c>
      <c r="E3336" s="68">
        <v>0</v>
      </c>
    </row>
    <row r="3337" spans="1:5" ht="15" x14ac:dyDescent="0.2">
      <c r="A3337" s="48">
        <v>3336</v>
      </c>
      <c r="B3337" s="70">
        <v>12.27</v>
      </c>
      <c r="C3337" s="68">
        <v>0</v>
      </c>
      <c r="D3337" s="83">
        <v>0</v>
      </c>
      <c r="E3337" s="68">
        <v>0</v>
      </c>
    </row>
    <row r="3338" spans="1:5" ht="15" x14ac:dyDescent="0.2">
      <c r="A3338" s="48">
        <v>3337</v>
      </c>
      <c r="B3338" s="67">
        <v>10.97</v>
      </c>
      <c r="C3338" s="68">
        <v>0</v>
      </c>
      <c r="D3338" s="83">
        <v>0</v>
      </c>
      <c r="E3338" s="68">
        <v>0</v>
      </c>
    </row>
    <row r="3339" spans="1:5" ht="15" x14ac:dyDescent="0.2">
      <c r="A3339" s="48">
        <v>3338</v>
      </c>
      <c r="B3339" s="70">
        <v>9.1</v>
      </c>
      <c r="C3339" s="68">
        <v>0</v>
      </c>
      <c r="D3339" s="83">
        <v>0</v>
      </c>
      <c r="E3339" s="68">
        <v>0</v>
      </c>
    </row>
    <row r="3340" spans="1:5" ht="15" x14ac:dyDescent="0.2">
      <c r="A3340" s="48">
        <v>3339</v>
      </c>
      <c r="B3340" s="70">
        <v>11.42</v>
      </c>
      <c r="C3340" s="68">
        <v>0</v>
      </c>
      <c r="D3340" s="83">
        <v>0</v>
      </c>
      <c r="E3340" s="68">
        <v>0</v>
      </c>
    </row>
    <row r="3341" spans="1:5" ht="15" x14ac:dyDescent="0.2">
      <c r="A3341" s="48">
        <v>3340</v>
      </c>
      <c r="B3341" s="70">
        <v>10.78</v>
      </c>
      <c r="C3341" s="68">
        <v>0</v>
      </c>
      <c r="D3341" s="83">
        <v>0</v>
      </c>
      <c r="E3341" s="68">
        <v>0</v>
      </c>
    </row>
    <row r="3342" spans="1:5" ht="15" x14ac:dyDescent="0.2">
      <c r="A3342" s="48">
        <v>3341</v>
      </c>
      <c r="B3342" s="70">
        <v>8.9600000000000009</v>
      </c>
      <c r="C3342" s="68">
        <v>0</v>
      </c>
      <c r="D3342" s="83">
        <v>0</v>
      </c>
      <c r="E3342" s="68">
        <v>0</v>
      </c>
    </row>
    <row r="3343" spans="1:5" ht="15" x14ac:dyDescent="0.2">
      <c r="A3343" s="48">
        <v>3342</v>
      </c>
      <c r="B3343" s="70">
        <v>7.17</v>
      </c>
      <c r="C3343" s="67">
        <v>1.7500000000000002E-2</v>
      </c>
      <c r="D3343" s="83">
        <v>0</v>
      </c>
      <c r="E3343" s="69">
        <v>0.20897214285714288</v>
      </c>
    </row>
    <row r="3344" spans="1:5" ht="15" x14ac:dyDescent="0.2">
      <c r="A3344" s="48">
        <v>3343</v>
      </c>
      <c r="B3344" s="70">
        <v>5.88</v>
      </c>
      <c r="C3344" s="67">
        <v>0.37340954022988498</v>
      </c>
      <c r="D3344" s="84">
        <v>2.8971428571428572E-2</v>
      </c>
      <c r="E3344" s="67">
        <v>8.0675501785714285</v>
      </c>
    </row>
    <row r="3345" spans="1:5" ht="15" x14ac:dyDescent="0.2">
      <c r="A3345" s="48">
        <v>3344</v>
      </c>
      <c r="B3345" s="70">
        <v>3.67</v>
      </c>
      <c r="C3345" s="67">
        <v>1.7866851396648047</v>
      </c>
      <c r="D3345" s="84">
        <v>0.34431428571428574</v>
      </c>
      <c r="E3345" s="67">
        <v>26.42724446428571</v>
      </c>
    </row>
    <row r="3346" spans="1:5" ht="15" x14ac:dyDescent="0.2">
      <c r="A3346" s="48">
        <v>3345</v>
      </c>
      <c r="B3346" s="70">
        <v>6.38</v>
      </c>
      <c r="C3346" s="67">
        <v>3.4684230083565448</v>
      </c>
      <c r="D3346" s="84">
        <v>1.3414666666666675</v>
      </c>
      <c r="E3346" s="67">
        <v>38.459507857142853</v>
      </c>
    </row>
    <row r="3347" spans="1:5" ht="15" x14ac:dyDescent="0.2">
      <c r="A3347" s="48">
        <v>3346</v>
      </c>
      <c r="B3347" s="70">
        <v>4.3499999999999996</v>
      </c>
      <c r="C3347" s="67">
        <v>4.84851113888889</v>
      </c>
      <c r="D3347" s="84">
        <v>2.7260072727272728</v>
      </c>
      <c r="E3347" s="67">
        <v>44.371247142857136</v>
      </c>
    </row>
    <row r="3348" spans="1:5" ht="15" x14ac:dyDescent="0.2">
      <c r="A3348" s="48">
        <v>3347</v>
      </c>
      <c r="B3348" s="70">
        <v>7.22</v>
      </c>
      <c r="C3348" s="67">
        <v>5.5659580501392796</v>
      </c>
      <c r="D3348" s="84">
        <v>3.371764285714284</v>
      </c>
      <c r="E3348" s="67">
        <v>47.937899464285714</v>
      </c>
    </row>
    <row r="3349" spans="1:5" ht="15" x14ac:dyDescent="0.2">
      <c r="A3349" s="48">
        <v>3348</v>
      </c>
      <c r="B3349" s="70">
        <v>9.74</v>
      </c>
      <c r="C3349" s="67">
        <v>5.5604566111111096</v>
      </c>
      <c r="D3349" s="84">
        <v>3.6748714285714281</v>
      </c>
      <c r="E3349" s="67">
        <v>48.008893035714273</v>
      </c>
    </row>
    <row r="3350" spans="1:5" ht="15" x14ac:dyDescent="0.2">
      <c r="A3350" s="48">
        <v>3349</v>
      </c>
      <c r="B3350" s="70">
        <v>9.89</v>
      </c>
      <c r="C3350" s="67">
        <v>5.4567020555555583</v>
      </c>
      <c r="D3350" s="84">
        <v>3.6309642857142852</v>
      </c>
      <c r="E3350" s="67">
        <v>47.730091964285705</v>
      </c>
    </row>
    <row r="3351" spans="1:5" ht="15" x14ac:dyDescent="0.2">
      <c r="A3351" s="48">
        <v>3350</v>
      </c>
      <c r="B3351" s="70">
        <v>9.15</v>
      </c>
      <c r="C3351" s="67">
        <v>5.1674466295264612</v>
      </c>
      <c r="D3351" s="84">
        <v>3.3231000000000006</v>
      </c>
      <c r="E3351" s="67">
        <v>45.087336607142866</v>
      </c>
    </row>
    <row r="3352" spans="1:5" ht="15" x14ac:dyDescent="0.2">
      <c r="A3352" s="48">
        <v>3351</v>
      </c>
      <c r="B3352" s="70">
        <v>11.38</v>
      </c>
      <c r="C3352" s="67">
        <v>4.1951484722222245</v>
      </c>
      <c r="D3352" s="84">
        <v>2.5383927272727269</v>
      </c>
      <c r="E3352" s="67">
        <v>43.226276250000012</v>
      </c>
    </row>
    <row r="3353" spans="1:5" ht="15" x14ac:dyDescent="0.2">
      <c r="A3353" s="48">
        <v>3352</v>
      </c>
      <c r="B3353" s="70">
        <v>13.74</v>
      </c>
      <c r="C3353" s="67">
        <v>3.0894752367688039</v>
      </c>
      <c r="D3353" s="84">
        <v>1.5610666666666666</v>
      </c>
      <c r="E3353" s="67">
        <v>37.650419642857145</v>
      </c>
    </row>
    <row r="3354" spans="1:5" ht="15" x14ac:dyDescent="0.2">
      <c r="A3354" s="48">
        <v>3353</v>
      </c>
      <c r="B3354" s="70">
        <v>14.86</v>
      </c>
      <c r="C3354" s="67">
        <v>1.7122515492957744</v>
      </c>
      <c r="D3354" s="84">
        <v>0.68550638297872346</v>
      </c>
      <c r="E3354" s="67">
        <v>20.971178035714285</v>
      </c>
    </row>
    <row r="3355" spans="1:5" ht="15" x14ac:dyDescent="0.2">
      <c r="A3355" s="48">
        <v>3354</v>
      </c>
      <c r="B3355" s="70">
        <v>13.88</v>
      </c>
      <c r="C3355" s="67">
        <v>0.45541219999999999</v>
      </c>
      <c r="D3355" s="84">
        <v>7.3894736842105277E-2</v>
      </c>
      <c r="E3355" s="67">
        <v>3.2750383636363645</v>
      </c>
    </row>
    <row r="3356" spans="1:5" ht="15" x14ac:dyDescent="0.2">
      <c r="A3356" s="48">
        <v>3355</v>
      </c>
      <c r="B3356" s="70">
        <v>13.85</v>
      </c>
      <c r="C3356" s="67">
        <v>3.5197938144329893E-2</v>
      </c>
      <c r="D3356" s="83">
        <v>0</v>
      </c>
      <c r="E3356" s="68">
        <v>0</v>
      </c>
    </row>
    <row r="3357" spans="1:5" ht="15" x14ac:dyDescent="0.2">
      <c r="A3357" s="48">
        <v>3356</v>
      </c>
      <c r="B3357" s="70">
        <v>12.09</v>
      </c>
      <c r="C3357" s="68">
        <v>0</v>
      </c>
      <c r="D3357" s="83">
        <v>0</v>
      </c>
      <c r="E3357" s="68">
        <v>0</v>
      </c>
    </row>
    <row r="3358" spans="1:5" ht="15" x14ac:dyDescent="0.2">
      <c r="A3358" s="48">
        <v>3357</v>
      </c>
      <c r="B3358" s="70">
        <v>11.98</v>
      </c>
      <c r="C3358" s="68">
        <v>0</v>
      </c>
      <c r="D3358" s="83">
        <v>0</v>
      </c>
      <c r="E3358" s="68">
        <v>0</v>
      </c>
    </row>
    <row r="3359" spans="1:5" ht="15" x14ac:dyDescent="0.2">
      <c r="A3359" s="48">
        <v>3358</v>
      </c>
      <c r="B3359" s="70">
        <v>11.79</v>
      </c>
      <c r="C3359" s="68">
        <v>0</v>
      </c>
      <c r="D3359" s="83">
        <v>0</v>
      </c>
      <c r="E3359" s="68">
        <v>0</v>
      </c>
    </row>
    <row r="3360" spans="1:5" ht="15" x14ac:dyDescent="0.2">
      <c r="A3360" s="48">
        <v>3359</v>
      </c>
      <c r="B3360" s="70">
        <v>11.78</v>
      </c>
      <c r="C3360" s="68">
        <v>0</v>
      </c>
      <c r="D3360" s="83">
        <v>0</v>
      </c>
      <c r="E3360" s="68">
        <v>0</v>
      </c>
    </row>
    <row r="3361" spans="1:5" ht="15" x14ac:dyDescent="0.2">
      <c r="A3361" s="48">
        <v>3360</v>
      </c>
      <c r="B3361" s="70">
        <v>12.27</v>
      </c>
      <c r="C3361" s="68">
        <v>0</v>
      </c>
      <c r="D3361" s="83">
        <v>0</v>
      </c>
      <c r="E3361" s="68">
        <v>0</v>
      </c>
    </row>
    <row r="3362" spans="1:5" ht="15" x14ac:dyDescent="0.2">
      <c r="A3362" s="48">
        <v>3361</v>
      </c>
      <c r="B3362" s="67">
        <v>10.97</v>
      </c>
      <c r="C3362" s="68">
        <v>0</v>
      </c>
      <c r="D3362" s="83">
        <v>0</v>
      </c>
      <c r="E3362" s="68">
        <v>0</v>
      </c>
    </row>
    <row r="3363" spans="1:5" ht="15" x14ac:dyDescent="0.2">
      <c r="A3363" s="48">
        <v>3362</v>
      </c>
      <c r="B3363" s="67">
        <v>9.1</v>
      </c>
      <c r="C3363" s="68">
        <v>0</v>
      </c>
      <c r="D3363" s="83">
        <v>0</v>
      </c>
      <c r="E3363" s="68">
        <v>0</v>
      </c>
    </row>
    <row r="3364" spans="1:5" ht="15" x14ac:dyDescent="0.2">
      <c r="A3364" s="48">
        <v>3363</v>
      </c>
      <c r="B3364" s="67">
        <v>11.42</v>
      </c>
      <c r="C3364" s="68">
        <v>0</v>
      </c>
      <c r="D3364" s="83">
        <v>0</v>
      </c>
      <c r="E3364" s="68">
        <v>0</v>
      </c>
    </row>
    <row r="3365" spans="1:5" ht="15" x14ac:dyDescent="0.2">
      <c r="A3365" s="48">
        <v>3364</v>
      </c>
      <c r="B3365" s="67">
        <v>10.78</v>
      </c>
      <c r="C3365" s="68">
        <v>0</v>
      </c>
      <c r="D3365" s="83">
        <v>0</v>
      </c>
      <c r="E3365" s="68">
        <v>0</v>
      </c>
    </row>
    <row r="3366" spans="1:5" ht="15" x14ac:dyDescent="0.2">
      <c r="A3366" s="48">
        <v>3365</v>
      </c>
      <c r="B3366" s="67">
        <v>8.9600000000000009</v>
      </c>
      <c r="C3366" s="68">
        <v>0</v>
      </c>
      <c r="D3366" s="83">
        <v>0</v>
      </c>
      <c r="E3366" s="68">
        <v>0</v>
      </c>
    </row>
    <row r="3367" spans="1:5" ht="15" x14ac:dyDescent="0.2">
      <c r="A3367" s="48">
        <v>3366</v>
      </c>
      <c r="B3367" s="67">
        <v>7.17</v>
      </c>
      <c r="C3367" s="67">
        <v>1.7500000000000002E-2</v>
      </c>
      <c r="D3367" s="83">
        <v>0</v>
      </c>
      <c r="E3367" s="69">
        <v>0.20897214285714288</v>
      </c>
    </row>
    <row r="3368" spans="1:5" ht="15" x14ac:dyDescent="0.2">
      <c r="A3368" s="48">
        <v>3367</v>
      </c>
      <c r="B3368" s="67">
        <v>5.88</v>
      </c>
      <c r="C3368" s="67">
        <v>0.37340954022988498</v>
      </c>
      <c r="D3368" s="84">
        <v>2.8971428571428572E-2</v>
      </c>
      <c r="E3368" s="67">
        <v>8.0675501785714285</v>
      </c>
    </row>
    <row r="3369" spans="1:5" ht="15" x14ac:dyDescent="0.2">
      <c r="A3369" s="48">
        <v>3368</v>
      </c>
      <c r="B3369" s="67">
        <v>3.67</v>
      </c>
      <c r="C3369" s="67">
        <v>1.7866851396648047</v>
      </c>
      <c r="D3369" s="84">
        <v>0.34431428571428574</v>
      </c>
      <c r="E3369" s="67">
        <v>26.42724446428571</v>
      </c>
    </row>
    <row r="3370" spans="1:5" ht="15" x14ac:dyDescent="0.2">
      <c r="A3370" s="48">
        <v>3369</v>
      </c>
      <c r="B3370" s="67">
        <v>6.38</v>
      </c>
      <c r="C3370" s="67">
        <v>3.4684230083565448</v>
      </c>
      <c r="D3370" s="84">
        <v>1.3414666666666675</v>
      </c>
      <c r="E3370" s="67">
        <v>38.459507857142853</v>
      </c>
    </row>
    <row r="3371" spans="1:5" ht="15" x14ac:dyDescent="0.2">
      <c r="A3371" s="48">
        <v>3370</v>
      </c>
      <c r="B3371" s="67">
        <v>4.3499999999999996</v>
      </c>
      <c r="C3371" s="67">
        <v>4.84851113888889</v>
      </c>
      <c r="D3371" s="84">
        <v>2.7260072727272728</v>
      </c>
      <c r="E3371" s="67">
        <v>44.371247142857136</v>
      </c>
    </row>
    <row r="3372" spans="1:5" ht="15" x14ac:dyDescent="0.2">
      <c r="A3372" s="48">
        <v>3371</v>
      </c>
      <c r="B3372" s="67">
        <v>7.22</v>
      </c>
      <c r="C3372" s="67">
        <v>5.5659580501392796</v>
      </c>
      <c r="D3372" s="84">
        <v>3.371764285714284</v>
      </c>
      <c r="E3372" s="67">
        <v>47.937899464285714</v>
      </c>
    </row>
    <row r="3373" spans="1:5" ht="15" x14ac:dyDescent="0.2">
      <c r="A3373" s="48">
        <v>3372</v>
      </c>
      <c r="B3373" s="67">
        <v>9.74</v>
      </c>
      <c r="C3373" s="67">
        <v>5.5604566111111096</v>
      </c>
      <c r="D3373" s="84">
        <v>3.6748714285714281</v>
      </c>
      <c r="E3373" s="67">
        <v>48.008893035714273</v>
      </c>
    </row>
    <row r="3374" spans="1:5" ht="15" x14ac:dyDescent="0.2">
      <c r="A3374" s="48">
        <v>3373</v>
      </c>
      <c r="B3374" s="67">
        <v>9.89</v>
      </c>
      <c r="C3374" s="67">
        <v>5.4567020555555583</v>
      </c>
      <c r="D3374" s="84">
        <v>3.6309642857142852</v>
      </c>
      <c r="E3374" s="67">
        <v>47.730091964285705</v>
      </c>
    </row>
    <row r="3375" spans="1:5" ht="15" x14ac:dyDescent="0.2">
      <c r="A3375" s="48">
        <v>3374</v>
      </c>
      <c r="B3375" s="67">
        <v>9.15</v>
      </c>
      <c r="C3375" s="67">
        <v>5.1674466295264612</v>
      </c>
      <c r="D3375" s="84">
        <v>3.3231000000000006</v>
      </c>
      <c r="E3375" s="67">
        <v>45.087336607142866</v>
      </c>
    </row>
    <row r="3376" spans="1:5" ht="15" x14ac:dyDescent="0.2">
      <c r="A3376" s="48">
        <v>3375</v>
      </c>
      <c r="B3376" s="67">
        <v>11.38</v>
      </c>
      <c r="C3376" s="67">
        <v>4.1951484722222245</v>
      </c>
      <c r="D3376" s="84">
        <v>2.5383927272727269</v>
      </c>
      <c r="E3376" s="67">
        <v>43.226276250000012</v>
      </c>
    </row>
    <row r="3377" spans="1:5" ht="15" x14ac:dyDescent="0.2">
      <c r="A3377" s="48">
        <v>3376</v>
      </c>
      <c r="B3377" s="67">
        <v>13.74</v>
      </c>
      <c r="C3377" s="67">
        <v>3.0894752367688039</v>
      </c>
      <c r="D3377" s="84">
        <v>1.5610666666666666</v>
      </c>
      <c r="E3377" s="67">
        <v>37.650419642857145</v>
      </c>
    </row>
    <row r="3378" spans="1:5" ht="15" x14ac:dyDescent="0.2">
      <c r="A3378" s="48">
        <v>3377</v>
      </c>
      <c r="B3378" s="67">
        <v>14.86</v>
      </c>
      <c r="C3378" s="67">
        <v>1.7122515492957744</v>
      </c>
      <c r="D3378" s="84">
        <v>0.68550638297872346</v>
      </c>
      <c r="E3378" s="67">
        <v>20.971178035714285</v>
      </c>
    </row>
    <row r="3379" spans="1:5" ht="15" x14ac:dyDescent="0.2">
      <c r="A3379" s="48">
        <v>3378</v>
      </c>
      <c r="B3379" s="67">
        <v>13.88</v>
      </c>
      <c r="C3379" s="67">
        <v>0.45541219999999999</v>
      </c>
      <c r="D3379" s="84">
        <v>7.3894736842105277E-2</v>
      </c>
      <c r="E3379" s="67">
        <v>3.2750383636363645</v>
      </c>
    </row>
    <row r="3380" spans="1:5" ht="15" x14ac:dyDescent="0.2">
      <c r="A3380" s="48">
        <v>3379</v>
      </c>
      <c r="B3380" s="67">
        <v>13.85</v>
      </c>
      <c r="C3380" s="67">
        <v>3.5197938144329893E-2</v>
      </c>
      <c r="D3380" s="83">
        <v>0</v>
      </c>
      <c r="E3380" s="68">
        <v>0</v>
      </c>
    </row>
    <row r="3381" spans="1:5" ht="15" x14ac:dyDescent="0.2">
      <c r="A3381" s="48">
        <v>3380</v>
      </c>
      <c r="B3381" s="67">
        <v>12.09</v>
      </c>
      <c r="C3381" s="68">
        <v>0</v>
      </c>
      <c r="D3381" s="83">
        <v>0</v>
      </c>
      <c r="E3381" s="68">
        <v>0</v>
      </c>
    </row>
    <row r="3382" spans="1:5" ht="15" x14ac:dyDescent="0.2">
      <c r="A3382" s="48">
        <v>3381</v>
      </c>
      <c r="B3382" s="67">
        <v>11.98</v>
      </c>
      <c r="C3382" s="68">
        <v>0</v>
      </c>
      <c r="D3382" s="83">
        <v>0</v>
      </c>
      <c r="E3382" s="68">
        <v>0</v>
      </c>
    </row>
    <row r="3383" spans="1:5" ht="15" x14ac:dyDescent="0.2">
      <c r="A3383" s="48">
        <v>3382</v>
      </c>
      <c r="B3383" s="67">
        <v>11.79</v>
      </c>
      <c r="C3383" s="68">
        <v>0</v>
      </c>
      <c r="D3383" s="83">
        <v>0</v>
      </c>
      <c r="E3383" s="68">
        <v>0</v>
      </c>
    </row>
    <row r="3384" spans="1:5" ht="15" x14ac:dyDescent="0.2">
      <c r="A3384" s="48">
        <v>3383</v>
      </c>
      <c r="B3384" s="67">
        <v>11.78</v>
      </c>
      <c r="C3384" s="68">
        <v>0</v>
      </c>
      <c r="D3384" s="83">
        <v>0</v>
      </c>
      <c r="E3384" s="68">
        <v>0</v>
      </c>
    </row>
    <row r="3385" spans="1:5" ht="15" x14ac:dyDescent="0.2">
      <c r="A3385" s="48">
        <v>3384</v>
      </c>
      <c r="B3385" s="67">
        <v>12.27</v>
      </c>
      <c r="C3385" s="68">
        <v>0</v>
      </c>
      <c r="D3385" s="83">
        <v>0</v>
      </c>
      <c r="E3385" s="68">
        <v>0</v>
      </c>
    </row>
    <row r="3386" spans="1:5" ht="15" x14ac:dyDescent="0.2">
      <c r="A3386" s="48">
        <v>3385</v>
      </c>
      <c r="B3386" s="67">
        <v>10.97</v>
      </c>
      <c r="C3386" s="68">
        <v>0</v>
      </c>
      <c r="D3386" s="83">
        <v>0</v>
      </c>
      <c r="E3386" s="68">
        <v>0</v>
      </c>
    </row>
    <row r="3387" spans="1:5" ht="15" x14ac:dyDescent="0.2">
      <c r="A3387" s="48">
        <v>3386</v>
      </c>
      <c r="B3387" s="67">
        <v>9.1</v>
      </c>
      <c r="C3387" s="68">
        <v>0</v>
      </c>
      <c r="D3387" s="83">
        <v>0</v>
      </c>
      <c r="E3387" s="68">
        <v>0</v>
      </c>
    </row>
    <row r="3388" spans="1:5" ht="15" x14ac:dyDescent="0.2">
      <c r="A3388" s="48">
        <v>3387</v>
      </c>
      <c r="B3388" s="67">
        <v>11.42</v>
      </c>
      <c r="C3388" s="68">
        <v>0</v>
      </c>
      <c r="D3388" s="83">
        <v>0</v>
      </c>
      <c r="E3388" s="68">
        <v>0</v>
      </c>
    </row>
    <row r="3389" spans="1:5" ht="15" x14ac:dyDescent="0.2">
      <c r="A3389" s="48">
        <v>3388</v>
      </c>
      <c r="B3389" s="67">
        <v>10.78</v>
      </c>
      <c r="C3389" s="68">
        <v>0</v>
      </c>
      <c r="D3389" s="83">
        <v>0</v>
      </c>
      <c r="E3389" s="68">
        <v>0</v>
      </c>
    </row>
    <row r="3390" spans="1:5" ht="15" x14ac:dyDescent="0.2">
      <c r="A3390" s="48">
        <v>3389</v>
      </c>
      <c r="B3390" s="67">
        <v>8.9600000000000009</v>
      </c>
      <c r="C3390" s="68">
        <v>0</v>
      </c>
      <c r="D3390" s="83">
        <v>0</v>
      </c>
      <c r="E3390" s="68">
        <v>0</v>
      </c>
    </row>
    <row r="3391" spans="1:5" ht="15" x14ac:dyDescent="0.2">
      <c r="A3391" s="48">
        <v>3390</v>
      </c>
      <c r="B3391" s="67">
        <v>7.17</v>
      </c>
      <c r="C3391" s="67">
        <v>1.7500000000000002E-2</v>
      </c>
      <c r="D3391" s="83">
        <v>0</v>
      </c>
      <c r="E3391" s="69">
        <v>0.20897214285714288</v>
      </c>
    </row>
    <row r="3392" spans="1:5" ht="15" x14ac:dyDescent="0.2">
      <c r="A3392" s="48">
        <v>3391</v>
      </c>
      <c r="B3392" s="67">
        <v>5.88</v>
      </c>
      <c r="C3392" s="67">
        <v>0.37340954022988498</v>
      </c>
      <c r="D3392" s="84">
        <v>2.8971428571428572E-2</v>
      </c>
      <c r="E3392" s="67">
        <v>8.0675501785714285</v>
      </c>
    </row>
    <row r="3393" spans="1:5" ht="15" x14ac:dyDescent="0.2">
      <c r="A3393" s="48">
        <v>3392</v>
      </c>
      <c r="B3393" s="67">
        <v>3.67</v>
      </c>
      <c r="C3393" s="67">
        <v>1.7866851396648047</v>
      </c>
      <c r="D3393" s="84">
        <v>0.34431428571428574</v>
      </c>
      <c r="E3393" s="67">
        <v>26.42724446428571</v>
      </c>
    </row>
    <row r="3394" spans="1:5" ht="15" x14ac:dyDescent="0.2">
      <c r="A3394" s="48">
        <v>3393</v>
      </c>
      <c r="B3394" s="67">
        <v>6.38</v>
      </c>
      <c r="C3394" s="67">
        <v>3.4684230083565448</v>
      </c>
      <c r="D3394" s="84">
        <v>1.3414666666666675</v>
      </c>
      <c r="E3394" s="67">
        <v>38.459507857142853</v>
      </c>
    </row>
    <row r="3395" spans="1:5" ht="15" x14ac:dyDescent="0.2">
      <c r="A3395" s="48">
        <v>3394</v>
      </c>
      <c r="B3395" s="67">
        <v>4.3499999999999996</v>
      </c>
      <c r="C3395" s="67">
        <v>4.84851113888889</v>
      </c>
      <c r="D3395" s="84">
        <v>2.7260072727272728</v>
      </c>
      <c r="E3395" s="67">
        <v>44.371247142857136</v>
      </c>
    </row>
    <row r="3396" spans="1:5" ht="15" x14ac:dyDescent="0.2">
      <c r="A3396" s="48">
        <v>3395</v>
      </c>
      <c r="B3396" s="67">
        <v>7.22</v>
      </c>
      <c r="C3396" s="67">
        <v>5.5659580501392796</v>
      </c>
      <c r="D3396" s="84">
        <v>3.371764285714284</v>
      </c>
      <c r="E3396" s="67">
        <v>47.937899464285714</v>
      </c>
    </row>
    <row r="3397" spans="1:5" ht="15" x14ac:dyDescent="0.2">
      <c r="A3397" s="48">
        <v>3396</v>
      </c>
      <c r="B3397" s="67">
        <v>9.74</v>
      </c>
      <c r="C3397" s="67">
        <v>5.5604566111111096</v>
      </c>
      <c r="D3397" s="84">
        <v>3.6748714285714281</v>
      </c>
      <c r="E3397" s="67">
        <v>48.008893035714273</v>
      </c>
    </row>
    <row r="3398" spans="1:5" ht="15" x14ac:dyDescent="0.2">
      <c r="A3398" s="48">
        <v>3397</v>
      </c>
      <c r="B3398" s="67">
        <v>9.89</v>
      </c>
      <c r="C3398" s="67">
        <v>5.4567020555555583</v>
      </c>
      <c r="D3398" s="84">
        <v>3.6309642857142852</v>
      </c>
      <c r="E3398" s="67">
        <v>47.730091964285705</v>
      </c>
    </row>
    <row r="3399" spans="1:5" ht="15" x14ac:dyDescent="0.2">
      <c r="A3399" s="48">
        <v>3398</v>
      </c>
      <c r="B3399" s="67">
        <v>9.15</v>
      </c>
      <c r="C3399" s="67">
        <v>5.1674466295264612</v>
      </c>
      <c r="D3399" s="84">
        <v>3.3231000000000006</v>
      </c>
      <c r="E3399" s="67">
        <v>45.087336607142866</v>
      </c>
    </row>
    <row r="3400" spans="1:5" ht="15" x14ac:dyDescent="0.2">
      <c r="A3400" s="48">
        <v>3399</v>
      </c>
      <c r="B3400" s="67">
        <v>11.38</v>
      </c>
      <c r="C3400" s="67">
        <v>4.1951484722222245</v>
      </c>
      <c r="D3400" s="84">
        <v>2.5383927272727269</v>
      </c>
      <c r="E3400" s="67">
        <v>43.226276250000012</v>
      </c>
    </row>
    <row r="3401" spans="1:5" ht="15" x14ac:dyDescent="0.2">
      <c r="A3401" s="48">
        <v>3400</v>
      </c>
      <c r="B3401" s="67">
        <v>13.74</v>
      </c>
      <c r="C3401" s="67">
        <v>3.0894752367688039</v>
      </c>
      <c r="D3401" s="84">
        <v>1.5610666666666666</v>
      </c>
      <c r="E3401" s="67">
        <v>37.650419642857145</v>
      </c>
    </row>
    <row r="3402" spans="1:5" ht="15" x14ac:dyDescent="0.2">
      <c r="A3402" s="48">
        <v>3401</v>
      </c>
      <c r="B3402" s="67">
        <v>14.86</v>
      </c>
      <c r="C3402" s="67">
        <v>1.7122515492957744</v>
      </c>
      <c r="D3402" s="84">
        <v>0.68550638297872346</v>
      </c>
      <c r="E3402" s="67">
        <v>20.971178035714285</v>
      </c>
    </row>
    <row r="3403" spans="1:5" ht="15" x14ac:dyDescent="0.2">
      <c r="A3403" s="48">
        <v>3402</v>
      </c>
      <c r="B3403" s="67">
        <v>13.88</v>
      </c>
      <c r="C3403" s="67">
        <v>0.45541219999999999</v>
      </c>
      <c r="D3403" s="84">
        <v>7.3894736842105277E-2</v>
      </c>
      <c r="E3403" s="67">
        <v>3.2750383636363645</v>
      </c>
    </row>
    <row r="3404" spans="1:5" ht="15" x14ac:dyDescent="0.2">
      <c r="A3404" s="48">
        <v>3403</v>
      </c>
      <c r="B3404" s="67">
        <v>13.85</v>
      </c>
      <c r="C3404" s="67">
        <v>3.5197938144329893E-2</v>
      </c>
      <c r="D3404" s="83">
        <v>0</v>
      </c>
      <c r="E3404" s="68">
        <v>0</v>
      </c>
    </row>
    <row r="3405" spans="1:5" ht="15" x14ac:dyDescent="0.2">
      <c r="A3405" s="48">
        <v>3404</v>
      </c>
      <c r="B3405" s="67">
        <v>12.09</v>
      </c>
      <c r="C3405" s="68">
        <v>0</v>
      </c>
      <c r="D3405" s="83">
        <v>0</v>
      </c>
      <c r="E3405" s="68">
        <v>0</v>
      </c>
    </row>
    <row r="3406" spans="1:5" ht="15" x14ac:dyDescent="0.2">
      <c r="A3406" s="48">
        <v>3405</v>
      </c>
      <c r="B3406" s="67">
        <v>11.98</v>
      </c>
      <c r="C3406" s="68">
        <v>0</v>
      </c>
      <c r="D3406" s="83">
        <v>0</v>
      </c>
      <c r="E3406" s="68">
        <v>0</v>
      </c>
    </row>
    <row r="3407" spans="1:5" ht="15" x14ac:dyDescent="0.2">
      <c r="A3407" s="48">
        <v>3406</v>
      </c>
      <c r="B3407" s="67">
        <v>11.79</v>
      </c>
      <c r="C3407" s="68">
        <v>0</v>
      </c>
      <c r="D3407" s="83">
        <v>0</v>
      </c>
      <c r="E3407" s="68">
        <v>0</v>
      </c>
    </row>
    <row r="3408" spans="1:5" ht="15" x14ac:dyDescent="0.2">
      <c r="A3408" s="48">
        <v>3407</v>
      </c>
      <c r="B3408" s="67">
        <v>11.78</v>
      </c>
      <c r="C3408" s="68">
        <v>0</v>
      </c>
      <c r="D3408" s="83">
        <v>0</v>
      </c>
      <c r="E3408" s="68">
        <v>0</v>
      </c>
    </row>
    <row r="3409" spans="1:5" ht="15" x14ac:dyDescent="0.2">
      <c r="A3409" s="48">
        <v>3408</v>
      </c>
      <c r="B3409" s="67">
        <v>12.27</v>
      </c>
      <c r="C3409" s="68">
        <v>0</v>
      </c>
      <c r="D3409" s="83">
        <v>0</v>
      </c>
      <c r="E3409" s="68">
        <v>0</v>
      </c>
    </row>
    <row r="3410" spans="1:5" ht="15" x14ac:dyDescent="0.2">
      <c r="A3410" s="48">
        <v>3409</v>
      </c>
      <c r="B3410" s="67">
        <v>10.97</v>
      </c>
      <c r="C3410" s="68">
        <v>0</v>
      </c>
      <c r="D3410" s="83">
        <v>0</v>
      </c>
      <c r="E3410" s="68">
        <v>0</v>
      </c>
    </row>
    <row r="3411" spans="1:5" ht="15" x14ac:dyDescent="0.2">
      <c r="A3411" s="48">
        <v>3410</v>
      </c>
      <c r="B3411" s="67">
        <v>9.1</v>
      </c>
      <c r="C3411" s="68">
        <v>0</v>
      </c>
      <c r="D3411" s="83">
        <v>0</v>
      </c>
      <c r="E3411" s="68">
        <v>0</v>
      </c>
    </row>
    <row r="3412" spans="1:5" ht="15" x14ac:dyDescent="0.2">
      <c r="A3412" s="48">
        <v>3411</v>
      </c>
      <c r="B3412" s="67">
        <v>11.42</v>
      </c>
      <c r="C3412" s="68">
        <v>0</v>
      </c>
      <c r="D3412" s="83">
        <v>0</v>
      </c>
      <c r="E3412" s="68">
        <v>0</v>
      </c>
    </row>
    <row r="3413" spans="1:5" ht="15" x14ac:dyDescent="0.2">
      <c r="A3413" s="48">
        <v>3412</v>
      </c>
      <c r="B3413" s="67">
        <v>10.78</v>
      </c>
      <c r="C3413" s="68">
        <v>0</v>
      </c>
      <c r="D3413" s="83">
        <v>0</v>
      </c>
      <c r="E3413" s="68">
        <v>0</v>
      </c>
    </row>
    <row r="3414" spans="1:5" ht="15" x14ac:dyDescent="0.2">
      <c r="A3414" s="48">
        <v>3413</v>
      </c>
      <c r="B3414" s="67">
        <v>8.9600000000000009</v>
      </c>
      <c r="C3414" s="68">
        <v>0</v>
      </c>
      <c r="D3414" s="83">
        <v>0</v>
      </c>
      <c r="E3414" s="68">
        <v>0</v>
      </c>
    </row>
    <row r="3415" spans="1:5" ht="15" x14ac:dyDescent="0.2">
      <c r="A3415" s="48">
        <v>3414</v>
      </c>
      <c r="B3415" s="67">
        <v>7.17</v>
      </c>
      <c r="C3415" s="67">
        <v>1.7500000000000002E-2</v>
      </c>
      <c r="D3415" s="83">
        <v>0</v>
      </c>
      <c r="E3415" s="69">
        <v>0.20897214285714288</v>
      </c>
    </row>
    <row r="3416" spans="1:5" ht="15" x14ac:dyDescent="0.2">
      <c r="A3416" s="48">
        <v>3415</v>
      </c>
      <c r="B3416" s="67">
        <v>5.88</v>
      </c>
      <c r="C3416" s="67">
        <v>0.37340954022988498</v>
      </c>
      <c r="D3416" s="84">
        <v>2.8971428571428572E-2</v>
      </c>
      <c r="E3416" s="67">
        <v>8.0675501785714285</v>
      </c>
    </row>
    <row r="3417" spans="1:5" ht="15" x14ac:dyDescent="0.2">
      <c r="A3417" s="48">
        <v>3416</v>
      </c>
      <c r="B3417" s="67">
        <v>3.67</v>
      </c>
      <c r="C3417" s="67">
        <v>1.7866851396648047</v>
      </c>
      <c r="D3417" s="84">
        <v>0.34431428571428574</v>
      </c>
      <c r="E3417" s="67">
        <v>26.42724446428571</v>
      </c>
    </row>
    <row r="3418" spans="1:5" ht="15" x14ac:dyDescent="0.2">
      <c r="A3418" s="48">
        <v>3417</v>
      </c>
      <c r="B3418" s="67">
        <v>6.38</v>
      </c>
      <c r="C3418" s="67">
        <v>3.4684230083565448</v>
      </c>
      <c r="D3418" s="84">
        <v>1.3414666666666675</v>
      </c>
      <c r="E3418" s="67">
        <v>38.459507857142853</v>
      </c>
    </row>
    <row r="3419" spans="1:5" ht="15" x14ac:dyDescent="0.2">
      <c r="A3419" s="48">
        <v>3418</v>
      </c>
      <c r="B3419" s="67">
        <v>4.3499999999999996</v>
      </c>
      <c r="C3419" s="67">
        <v>4.84851113888889</v>
      </c>
      <c r="D3419" s="84">
        <v>2.7260072727272728</v>
      </c>
      <c r="E3419" s="67">
        <v>44.371247142857136</v>
      </c>
    </row>
    <row r="3420" spans="1:5" ht="15" x14ac:dyDescent="0.2">
      <c r="A3420" s="48">
        <v>3419</v>
      </c>
      <c r="B3420" s="67">
        <v>7.22</v>
      </c>
      <c r="C3420" s="67">
        <v>5.5659580501392796</v>
      </c>
      <c r="D3420" s="84">
        <v>3.371764285714284</v>
      </c>
      <c r="E3420" s="67">
        <v>47.937899464285714</v>
      </c>
    </row>
    <row r="3421" spans="1:5" ht="15" x14ac:dyDescent="0.2">
      <c r="A3421" s="48">
        <v>3420</v>
      </c>
      <c r="B3421" s="67">
        <v>9.74</v>
      </c>
      <c r="C3421" s="67">
        <v>5.5604566111111096</v>
      </c>
      <c r="D3421" s="84">
        <v>3.6748714285714281</v>
      </c>
      <c r="E3421" s="67">
        <v>48.008893035714273</v>
      </c>
    </row>
    <row r="3422" spans="1:5" ht="15" x14ac:dyDescent="0.2">
      <c r="A3422" s="48">
        <v>3421</v>
      </c>
      <c r="B3422" s="67">
        <v>9.89</v>
      </c>
      <c r="C3422" s="67">
        <v>5.4567020555555583</v>
      </c>
      <c r="D3422" s="84">
        <v>3.6309642857142852</v>
      </c>
      <c r="E3422" s="67">
        <v>47.730091964285705</v>
      </c>
    </row>
    <row r="3423" spans="1:5" ht="15" x14ac:dyDescent="0.2">
      <c r="A3423" s="48">
        <v>3422</v>
      </c>
      <c r="B3423" s="67">
        <v>9.15</v>
      </c>
      <c r="C3423" s="67">
        <v>5.1674466295264612</v>
      </c>
      <c r="D3423" s="84">
        <v>3.3231000000000006</v>
      </c>
      <c r="E3423" s="67">
        <v>45.087336607142866</v>
      </c>
    </row>
    <row r="3424" spans="1:5" ht="15" x14ac:dyDescent="0.2">
      <c r="A3424" s="48">
        <v>3423</v>
      </c>
      <c r="B3424" s="67">
        <v>11.38</v>
      </c>
      <c r="C3424" s="67">
        <v>4.1951484722222245</v>
      </c>
      <c r="D3424" s="84">
        <v>2.5383927272727269</v>
      </c>
      <c r="E3424" s="67">
        <v>43.226276250000012</v>
      </c>
    </row>
    <row r="3425" spans="1:5" ht="15" x14ac:dyDescent="0.2">
      <c r="A3425" s="48">
        <v>3424</v>
      </c>
      <c r="B3425" s="67">
        <v>13.74</v>
      </c>
      <c r="C3425" s="67">
        <v>3.0894752367688039</v>
      </c>
      <c r="D3425" s="84">
        <v>1.5610666666666666</v>
      </c>
      <c r="E3425" s="67">
        <v>37.650419642857145</v>
      </c>
    </row>
    <row r="3426" spans="1:5" ht="15" x14ac:dyDescent="0.2">
      <c r="A3426" s="48">
        <v>3425</v>
      </c>
      <c r="B3426" s="67">
        <v>14.86</v>
      </c>
      <c r="C3426" s="67">
        <v>1.7122515492957744</v>
      </c>
      <c r="D3426" s="84">
        <v>0.68550638297872346</v>
      </c>
      <c r="E3426" s="67">
        <v>20.971178035714285</v>
      </c>
    </row>
    <row r="3427" spans="1:5" ht="15" x14ac:dyDescent="0.2">
      <c r="A3427" s="48">
        <v>3426</v>
      </c>
      <c r="B3427" s="67">
        <v>13.88</v>
      </c>
      <c r="C3427" s="67">
        <v>0.45541219999999999</v>
      </c>
      <c r="D3427" s="84">
        <v>7.3894736842105277E-2</v>
      </c>
      <c r="E3427" s="67">
        <v>3.2750383636363645</v>
      </c>
    </row>
    <row r="3428" spans="1:5" ht="15" x14ac:dyDescent="0.2">
      <c r="A3428" s="48">
        <v>3427</v>
      </c>
      <c r="B3428" s="67">
        <v>13.85</v>
      </c>
      <c r="C3428" s="67">
        <v>3.5197938144329893E-2</v>
      </c>
      <c r="D3428" s="83">
        <v>0</v>
      </c>
      <c r="E3428" s="68">
        <v>0</v>
      </c>
    </row>
    <row r="3429" spans="1:5" ht="15" x14ac:dyDescent="0.2">
      <c r="A3429" s="48">
        <v>3428</v>
      </c>
      <c r="B3429" s="67">
        <v>12.09</v>
      </c>
      <c r="C3429" s="68">
        <v>0</v>
      </c>
      <c r="D3429" s="83">
        <v>0</v>
      </c>
      <c r="E3429" s="68">
        <v>0</v>
      </c>
    </row>
    <row r="3430" spans="1:5" ht="15" x14ac:dyDescent="0.2">
      <c r="A3430" s="48">
        <v>3429</v>
      </c>
      <c r="B3430" s="67">
        <v>11.98</v>
      </c>
      <c r="C3430" s="68">
        <v>0</v>
      </c>
      <c r="D3430" s="83">
        <v>0</v>
      </c>
      <c r="E3430" s="68">
        <v>0</v>
      </c>
    </row>
    <row r="3431" spans="1:5" ht="15" x14ac:dyDescent="0.2">
      <c r="A3431" s="48">
        <v>3430</v>
      </c>
      <c r="B3431" s="67">
        <v>11.79</v>
      </c>
      <c r="C3431" s="68">
        <v>0</v>
      </c>
      <c r="D3431" s="83">
        <v>0</v>
      </c>
      <c r="E3431" s="68">
        <v>0</v>
      </c>
    </row>
    <row r="3432" spans="1:5" ht="15" x14ac:dyDescent="0.2">
      <c r="A3432" s="48">
        <v>3431</v>
      </c>
      <c r="B3432" s="67">
        <v>11.78</v>
      </c>
      <c r="C3432" s="68">
        <v>0</v>
      </c>
      <c r="D3432" s="83">
        <v>0</v>
      </c>
      <c r="E3432" s="68">
        <v>0</v>
      </c>
    </row>
    <row r="3433" spans="1:5" ht="15" x14ac:dyDescent="0.2">
      <c r="A3433" s="48">
        <v>3432</v>
      </c>
      <c r="B3433" s="67">
        <v>12.27</v>
      </c>
      <c r="C3433" s="68">
        <v>0</v>
      </c>
      <c r="D3433" s="83">
        <v>0</v>
      </c>
      <c r="E3433" s="68">
        <v>0</v>
      </c>
    </row>
    <row r="3434" spans="1:5" ht="15" x14ac:dyDescent="0.2">
      <c r="A3434" s="48">
        <v>3433</v>
      </c>
      <c r="B3434" s="67">
        <v>10.97</v>
      </c>
      <c r="C3434" s="68">
        <v>0</v>
      </c>
      <c r="D3434" s="83">
        <v>0</v>
      </c>
      <c r="E3434" s="68">
        <v>0</v>
      </c>
    </row>
    <row r="3435" spans="1:5" ht="15" x14ac:dyDescent="0.2">
      <c r="A3435" s="48">
        <v>3434</v>
      </c>
      <c r="B3435" s="70">
        <v>9.1</v>
      </c>
      <c r="C3435" s="68">
        <v>0</v>
      </c>
      <c r="D3435" s="83">
        <v>0</v>
      </c>
      <c r="E3435" s="68">
        <v>0</v>
      </c>
    </row>
    <row r="3436" spans="1:5" ht="15" x14ac:dyDescent="0.2">
      <c r="A3436" s="48">
        <v>3435</v>
      </c>
      <c r="B3436" s="70">
        <v>11.42</v>
      </c>
      <c r="C3436" s="68">
        <v>0</v>
      </c>
      <c r="D3436" s="83">
        <v>0</v>
      </c>
      <c r="E3436" s="68">
        <v>0</v>
      </c>
    </row>
    <row r="3437" spans="1:5" ht="15" x14ac:dyDescent="0.2">
      <c r="A3437" s="48">
        <v>3436</v>
      </c>
      <c r="B3437" s="70">
        <v>10.78</v>
      </c>
      <c r="C3437" s="68">
        <v>0</v>
      </c>
      <c r="D3437" s="83">
        <v>0</v>
      </c>
      <c r="E3437" s="68">
        <v>0</v>
      </c>
    </row>
    <row r="3438" spans="1:5" ht="15" x14ac:dyDescent="0.2">
      <c r="A3438" s="48">
        <v>3437</v>
      </c>
      <c r="B3438" s="70">
        <v>8.9600000000000009</v>
      </c>
      <c r="C3438" s="68">
        <v>0</v>
      </c>
      <c r="D3438" s="83">
        <v>0</v>
      </c>
      <c r="E3438" s="68">
        <v>0</v>
      </c>
    </row>
    <row r="3439" spans="1:5" ht="15" x14ac:dyDescent="0.2">
      <c r="A3439" s="48">
        <v>3438</v>
      </c>
      <c r="B3439" s="70">
        <v>7.17</v>
      </c>
      <c r="C3439" s="67">
        <v>1.7500000000000002E-2</v>
      </c>
      <c r="D3439" s="83">
        <v>0</v>
      </c>
      <c r="E3439" s="69">
        <v>0.20897214285714288</v>
      </c>
    </row>
    <row r="3440" spans="1:5" ht="15" x14ac:dyDescent="0.2">
      <c r="A3440" s="48">
        <v>3439</v>
      </c>
      <c r="B3440" s="70">
        <v>5.88</v>
      </c>
      <c r="C3440" s="67">
        <v>0.37340954022988498</v>
      </c>
      <c r="D3440" s="84">
        <v>2.8971428571428572E-2</v>
      </c>
      <c r="E3440" s="67">
        <v>8.0675501785714285</v>
      </c>
    </row>
    <row r="3441" spans="1:5" ht="15" x14ac:dyDescent="0.2">
      <c r="A3441" s="48">
        <v>3440</v>
      </c>
      <c r="B3441" s="70">
        <v>3.67</v>
      </c>
      <c r="C3441" s="67">
        <v>1.7866851396648047</v>
      </c>
      <c r="D3441" s="84">
        <v>0.34431428571428574</v>
      </c>
      <c r="E3441" s="67">
        <v>26.42724446428571</v>
      </c>
    </row>
    <row r="3442" spans="1:5" ht="15" x14ac:dyDescent="0.2">
      <c r="A3442" s="48">
        <v>3441</v>
      </c>
      <c r="B3442" s="70">
        <v>6.38</v>
      </c>
      <c r="C3442" s="67">
        <v>3.4684230083565448</v>
      </c>
      <c r="D3442" s="84">
        <v>1.3414666666666675</v>
      </c>
      <c r="E3442" s="67">
        <v>38.459507857142853</v>
      </c>
    </row>
    <row r="3443" spans="1:5" ht="15" x14ac:dyDescent="0.2">
      <c r="A3443" s="48">
        <v>3442</v>
      </c>
      <c r="B3443" s="70">
        <v>4.3499999999999996</v>
      </c>
      <c r="C3443" s="67">
        <v>4.84851113888889</v>
      </c>
      <c r="D3443" s="84">
        <v>2.7260072727272728</v>
      </c>
      <c r="E3443" s="67">
        <v>44.371247142857136</v>
      </c>
    </row>
    <row r="3444" spans="1:5" ht="15" x14ac:dyDescent="0.2">
      <c r="A3444" s="48">
        <v>3443</v>
      </c>
      <c r="B3444" s="70">
        <v>7.22</v>
      </c>
      <c r="C3444" s="67">
        <v>5.5659580501392796</v>
      </c>
      <c r="D3444" s="84">
        <v>3.371764285714284</v>
      </c>
      <c r="E3444" s="67">
        <v>47.937899464285714</v>
      </c>
    </row>
    <row r="3445" spans="1:5" ht="15" x14ac:dyDescent="0.2">
      <c r="A3445" s="48">
        <v>3444</v>
      </c>
      <c r="B3445" s="70">
        <v>9.74</v>
      </c>
      <c r="C3445" s="67">
        <v>5.5604566111111096</v>
      </c>
      <c r="D3445" s="84">
        <v>3.6748714285714281</v>
      </c>
      <c r="E3445" s="67">
        <v>48.008893035714273</v>
      </c>
    </row>
    <row r="3446" spans="1:5" ht="15" x14ac:dyDescent="0.2">
      <c r="A3446" s="48">
        <v>3445</v>
      </c>
      <c r="B3446" s="70">
        <v>9.89</v>
      </c>
      <c r="C3446" s="67">
        <v>5.4567020555555583</v>
      </c>
      <c r="D3446" s="84">
        <v>3.6309642857142852</v>
      </c>
      <c r="E3446" s="67">
        <v>47.730091964285705</v>
      </c>
    </row>
    <row r="3447" spans="1:5" ht="15" x14ac:dyDescent="0.2">
      <c r="A3447" s="48">
        <v>3446</v>
      </c>
      <c r="B3447" s="70">
        <v>9.15</v>
      </c>
      <c r="C3447" s="67">
        <v>5.1674466295264612</v>
      </c>
      <c r="D3447" s="84">
        <v>3.3231000000000006</v>
      </c>
      <c r="E3447" s="67">
        <v>45.087336607142866</v>
      </c>
    </row>
    <row r="3448" spans="1:5" ht="15" x14ac:dyDescent="0.2">
      <c r="A3448" s="48">
        <v>3447</v>
      </c>
      <c r="B3448" s="70">
        <v>11.38</v>
      </c>
      <c r="C3448" s="67">
        <v>4.1951484722222245</v>
      </c>
      <c r="D3448" s="84">
        <v>2.5383927272727269</v>
      </c>
      <c r="E3448" s="67">
        <v>43.226276250000012</v>
      </c>
    </row>
    <row r="3449" spans="1:5" ht="15" x14ac:dyDescent="0.2">
      <c r="A3449" s="48">
        <v>3448</v>
      </c>
      <c r="B3449" s="70">
        <v>13.74</v>
      </c>
      <c r="C3449" s="67">
        <v>3.0894752367688039</v>
      </c>
      <c r="D3449" s="84">
        <v>1.5610666666666666</v>
      </c>
      <c r="E3449" s="67">
        <v>37.650419642857145</v>
      </c>
    </row>
    <row r="3450" spans="1:5" ht="15" x14ac:dyDescent="0.2">
      <c r="A3450" s="48">
        <v>3449</v>
      </c>
      <c r="B3450" s="70">
        <v>14.86</v>
      </c>
      <c r="C3450" s="67">
        <v>1.7122515492957744</v>
      </c>
      <c r="D3450" s="84">
        <v>0.68550638297872346</v>
      </c>
      <c r="E3450" s="67">
        <v>20.971178035714285</v>
      </c>
    </row>
    <row r="3451" spans="1:5" ht="15" x14ac:dyDescent="0.2">
      <c r="A3451" s="48">
        <v>3450</v>
      </c>
      <c r="B3451" s="70">
        <v>13.88</v>
      </c>
      <c r="C3451" s="67">
        <v>0.45541219999999999</v>
      </c>
      <c r="D3451" s="84">
        <v>7.3894736842105277E-2</v>
      </c>
      <c r="E3451" s="67">
        <v>3.2750383636363645</v>
      </c>
    </row>
    <row r="3452" spans="1:5" ht="15" x14ac:dyDescent="0.2">
      <c r="A3452" s="48">
        <v>3451</v>
      </c>
      <c r="B3452" s="70">
        <v>13.85</v>
      </c>
      <c r="C3452" s="67">
        <v>3.5197938144329893E-2</v>
      </c>
      <c r="D3452" s="83">
        <v>0</v>
      </c>
      <c r="E3452" s="68">
        <v>0</v>
      </c>
    </row>
    <row r="3453" spans="1:5" ht="15" x14ac:dyDescent="0.2">
      <c r="A3453" s="48">
        <v>3452</v>
      </c>
      <c r="B3453" s="70">
        <v>12.09</v>
      </c>
      <c r="C3453" s="68">
        <v>0</v>
      </c>
      <c r="D3453" s="83">
        <v>0</v>
      </c>
      <c r="E3453" s="68">
        <v>0</v>
      </c>
    </row>
    <row r="3454" spans="1:5" ht="15" x14ac:dyDescent="0.2">
      <c r="A3454" s="48">
        <v>3453</v>
      </c>
      <c r="B3454" s="70">
        <v>11.98</v>
      </c>
      <c r="C3454" s="68">
        <v>0</v>
      </c>
      <c r="D3454" s="83">
        <v>0</v>
      </c>
      <c r="E3454" s="68">
        <v>0</v>
      </c>
    </row>
    <row r="3455" spans="1:5" ht="15" x14ac:dyDescent="0.2">
      <c r="A3455" s="48">
        <v>3454</v>
      </c>
      <c r="B3455" s="70">
        <v>11.79</v>
      </c>
      <c r="C3455" s="68">
        <v>0</v>
      </c>
      <c r="D3455" s="83">
        <v>0</v>
      </c>
      <c r="E3455" s="68">
        <v>0</v>
      </c>
    </row>
    <row r="3456" spans="1:5" ht="15" x14ac:dyDescent="0.2">
      <c r="A3456" s="48">
        <v>3455</v>
      </c>
      <c r="B3456" s="70">
        <v>11.78</v>
      </c>
      <c r="C3456" s="68">
        <v>0</v>
      </c>
      <c r="D3456" s="83">
        <v>0</v>
      </c>
      <c r="E3456" s="68">
        <v>0</v>
      </c>
    </row>
    <row r="3457" spans="1:5" ht="15" x14ac:dyDescent="0.2">
      <c r="A3457" s="48">
        <v>3456</v>
      </c>
      <c r="B3457" s="70">
        <v>12.27</v>
      </c>
      <c r="C3457" s="68">
        <v>0</v>
      </c>
      <c r="D3457" s="83">
        <v>0</v>
      </c>
      <c r="E3457" s="68">
        <v>0</v>
      </c>
    </row>
    <row r="3458" spans="1:5" ht="15" x14ac:dyDescent="0.2">
      <c r="A3458" s="48">
        <v>3457</v>
      </c>
      <c r="B3458" s="67">
        <v>10.97</v>
      </c>
      <c r="C3458" s="68">
        <v>0</v>
      </c>
      <c r="D3458" s="83">
        <v>0</v>
      </c>
      <c r="E3458" s="68">
        <v>0</v>
      </c>
    </row>
    <row r="3459" spans="1:5" ht="15" x14ac:dyDescent="0.2">
      <c r="A3459" s="48">
        <v>3458</v>
      </c>
      <c r="B3459" s="70">
        <v>9.1</v>
      </c>
      <c r="C3459" s="68">
        <v>0</v>
      </c>
      <c r="D3459" s="83">
        <v>0</v>
      </c>
      <c r="E3459" s="68">
        <v>0</v>
      </c>
    </row>
    <row r="3460" spans="1:5" ht="15" x14ac:dyDescent="0.2">
      <c r="A3460" s="48">
        <v>3459</v>
      </c>
      <c r="B3460" s="70">
        <v>11.42</v>
      </c>
      <c r="C3460" s="68">
        <v>0</v>
      </c>
      <c r="D3460" s="83">
        <v>0</v>
      </c>
      <c r="E3460" s="68">
        <v>0</v>
      </c>
    </row>
    <row r="3461" spans="1:5" ht="15" x14ac:dyDescent="0.2">
      <c r="A3461" s="48">
        <v>3460</v>
      </c>
      <c r="B3461" s="70">
        <v>10.78</v>
      </c>
      <c r="C3461" s="68">
        <v>0</v>
      </c>
      <c r="D3461" s="83">
        <v>0</v>
      </c>
      <c r="E3461" s="68">
        <v>0</v>
      </c>
    </row>
    <row r="3462" spans="1:5" ht="15" x14ac:dyDescent="0.2">
      <c r="A3462" s="48">
        <v>3461</v>
      </c>
      <c r="B3462" s="70">
        <v>8.9600000000000009</v>
      </c>
      <c r="C3462" s="68">
        <v>0</v>
      </c>
      <c r="D3462" s="83">
        <v>0</v>
      </c>
      <c r="E3462" s="68">
        <v>0</v>
      </c>
    </row>
    <row r="3463" spans="1:5" ht="15" x14ac:dyDescent="0.2">
      <c r="A3463" s="48">
        <v>3462</v>
      </c>
      <c r="B3463" s="70">
        <v>7.17</v>
      </c>
      <c r="C3463" s="67">
        <v>1.7500000000000002E-2</v>
      </c>
      <c r="D3463" s="83">
        <v>0</v>
      </c>
      <c r="E3463" s="69">
        <v>0.20897214285714288</v>
      </c>
    </row>
    <row r="3464" spans="1:5" ht="15" x14ac:dyDescent="0.2">
      <c r="A3464" s="48">
        <v>3463</v>
      </c>
      <c r="B3464" s="70">
        <v>5.88</v>
      </c>
      <c r="C3464" s="67">
        <v>0.37340954022988498</v>
      </c>
      <c r="D3464" s="84">
        <v>2.8971428571428572E-2</v>
      </c>
      <c r="E3464" s="67">
        <v>8.0675501785714285</v>
      </c>
    </row>
    <row r="3465" spans="1:5" ht="15" x14ac:dyDescent="0.2">
      <c r="A3465" s="48">
        <v>3464</v>
      </c>
      <c r="B3465" s="70">
        <v>3.67</v>
      </c>
      <c r="C3465" s="67">
        <v>1.7866851396648047</v>
      </c>
      <c r="D3465" s="84">
        <v>0.34431428571428574</v>
      </c>
      <c r="E3465" s="67">
        <v>26.42724446428571</v>
      </c>
    </row>
    <row r="3466" spans="1:5" ht="15" x14ac:dyDescent="0.2">
      <c r="A3466" s="48">
        <v>3465</v>
      </c>
      <c r="B3466" s="70">
        <v>6.38</v>
      </c>
      <c r="C3466" s="67">
        <v>3.4684230083565448</v>
      </c>
      <c r="D3466" s="84">
        <v>1.3414666666666675</v>
      </c>
      <c r="E3466" s="67">
        <v>38.459507857142853</v>
      </c>
    </row>
    <row r="3467" spans="1:5" ht="15" x14ac:dyDescent="0.2">
      <c r="A3467" s="48">
        <v>3466</v>
      </c>
      <c r="B3467" s="70">
        <v>4.3499999999999996</v>
      </c>
      <c r="C3467" s="67">
        <v>4.84851113888889</v>
      </c>
      <c r="D3467" s="84">
        <v>2.7260072727272728</v>
      </c>
      <c r="E3467" s="67">
        <v>44.371247142857136</v>
      </c>
    </row>
    <row r="3468" spans="1:5" ht="15" x14ac:dyDescent="0.2">
      <c r="A3468" s="48">
        <v>3467</v>
      </c>
      <c r="B3468" s="70">
        <v>7.22</v>
      </c>
      <c r="C3468" s="67">
        <v>5.5659580501392796</v>
      </c>
      <c r="D3468" s="84">
        <v>3.371764285714284</v>
      </c>
      <c r="E3468" s="67">
        <v>47.937899464285714</v>
      </c>
    </row>
    <row r="3469" spans="1:5" ht="15" x14ac:dyDescent="0.2">
      <c r="A3469" s="48">
        <v>3468</v>
      </c>
      <c r="B3469" s="70">
        <v>9.74</v>
      </c>
      <c r="C3469" s="67">
        <v>5.5604566111111096</v>
      </c>
      <c r="D3469" s="84">
        <v>3.6748714285714281</v>
      </c>
      <c r="E3469" s="67">
        <v>48.008893035714273</v>
      </c>
    </row>
    <row r="3470" spans="1:5" ht="15" x14ac:dyDescent="0.2">
      <c r="A3470" s="48">
        <v>3469</v>
      </c>
      <c r="B3470" s="70">
        <v>9.89</v>
      </c>
      <c r="C3470" s="67">
        <v>5.4567020555555583</v>
      </c>
      <c r="D3470" s="84">
        <v>3.6309642857142852</v>
      </c>
      <c r="E3470" s="67">
        <v>47.730091964285705</v>
      </c>
    </row>
    <row r="3471" spans="1:5" ht="15" x14ac:dyDescent="0.2">
      <c r="A3471" s="48">
        <v>3470</v>
      </c>
      <c r="B3471" s="70">
        <v>9.15</v>
      </c>
      <c r="C3471" s="67">
        <v>5.1674466295264612</v>
      </c>
      <c r="D3471" s="84">
        <v>3.3231000000000006</v>
      </c>
      <c r="E3471" s="67">
        <v>45.087336607142866</v>
      </c>
    </row>
    <row r="3472" spans="1:5" ht="15" x14ac:dyDescent="0.2">
      <c r="A3472" s="48">
        <v>3471</v>
      </c>
      <c r="B3472" s="70">
        <v>11.38</v>
      </c>
      <c r="C3472" s="67">
        <v>4.1951484722222245</v>
      </c>
      <c r="D3472" s="84">
        <v>2.5383927272727269</v>
      </c>
      <c r="E3472" s="67">
        <v>43.226276250000012</v>
      </c>
    </row>
    <row r="3473" spans="1:5" ht="15" x14ac:dyDescent="0.2">
      <c r="A3473" s="48">
        <v>3472</v>
      </c>
      <c r="B3473" s="70">
        <v>13.74</v>
      </c>
      <c r="C3473" s="67">
        <v>3.0894752367688039</v>
      </c>
      <c r="D3473" s="84">
        <v>1.5610666666666666</v>
      </c>
      <c r="E3473" s="67">
        <v>37.650419642857145</v>
      </c>
    </row>
    <row r="3474" spans="1:5" ht="15" x14ac:dyDescent="0.2">
      <c r="A3474" s="48">
        <v>3473</v>
      </c>
      <c r="B3474" s="70">
        <v>14.86</v>
      </c>
      <c r="C3474" s="67">
        <v>1.7122515492957744</v>
      </c>
      <c r="D3474" s="84">
        <v>0.68550638297872346</v>
      </c>
      <c r="E3474" s="67">
        <v>20.971178035714285</v>
      </c>
    </row>
    <row r="3475" spans="1:5" ht="15" x14ac:dyDescent="0.2">
      <c r="A3475" s="48">
        <v>3474</v>
      </c>
      <c r="B3475" s="70">
        <v>13.88</v>
      </c>
      <c r="C3475" s="67">
        <v>0.45541219999999999</v>
      </c>
      <c r="D3475" s="84">
        <v>7.3894736842105277E-2</v>
      </c>
      <c r="E3475" s="67">
        <v>3.2750383636363645</v>
      </c>
    </row>
    <row r="3476" spans="1:5" ht="15" x14ac:dyDescent="0.2">
      <c r="A3476" s="48">
        <v>3475</v>
      </c>
      <c r="B3476" s="70">
        <v>13.85</v>
      </c>
      <c r="C3476" s="67">
        <v>3.5197938144329893E-2</v>
      </c>
      <c r="D3476" s="83">
        <v>0</v>
      </c>
      <c r="E3476" s="68">
        <v>0</v>
      </c>
    </row>
    <row r="3477" spans="1:5" ht="15" x14ac:dyDescent="0.2">
      <c r="A3477" s="48">
        <v>3476</v>
      </c>
      <c r="B3477" s="70">
        <v>12.09</v>
      </c>
      <c r="C3477" s="68">
        <v>0</v>
      </c>
      <c r="D3477" s="83">
        <v>0</v>
      </c>
      <c r="E3477" s="68">
        <v>0</v>
      </c>
    </row>
    <row r="3478" spans="1:5" ht="15" x14ac:dyDescent="0.2">
      <c r="A3478" s="48">
        <v>3477</v>
      </c>
      <c r="B3478" s="70">
        <v>11.98</v>
      </c>
      <c r="C3478" s="68">
        <v>0</v>
      </c>
      <c r="D3478" s="83">
        <v>0</v>
      </c>
      <c r="E3478" s="68">
        <v>0</v>
      </c>
    </row>
    <row r="3479" spans="1:5" ht="15" x14ac:dyDescent="0.2">
      <c r="A3479" s="48">
        <v>3478</v>
      </c>
      <c r="B3479" s="70">
        <v>11.79</v>
      </c>
      <c r="C3479" s="68">
        <v>0</v>
      </c>
      <c r="D3479" s="83">
        <v>0</v>
      </c>
      <c r="E3479" s="68">
        <v>0</v>
      </c>
    </row>
    <row r="3480" spans="1:5" ht="15" x14ac:dyDescent="0.2">
      <c r="A3480" s="48">
        <v>3479</v>
      </c>
      <c r="B3480" s="70">
        <v>11.78</v>
      </c>
      <c r="C3480" s="68">
        <v>0</v>
      </c>
      <c r="D3480" s="83">
        <v>0</v>
      </c>
      <c r="E3480" s="68">
        <v>0</v>
      </c>
    </row>
    <row r="3481" spans="1:5" ht="15" x14ac:dyDescent="0.2">
      <c r="A3481" s="48">
        <v>3480</v>
      </c>
      <c r="B3481" s="70">
        <v>12.27</v>
      </c>
      <c r="C3481" s="68">
        <v>0</v>
      </c>
      <c r="D3481" s="83">
        <v>0</v>
      </c>
      <c r="E3481" s="68">
        <v>0</v>
      </c>
    </row>
    <row r="3482" spans="1:5" ht="15" x14ac:dyDescent="0.2">
      <c r="A3482" s="48">
        <v>3481</v>
      </c>
      <c r="B3482" s="67">
        <v>10.97</v>
      </c>
      <c r="C3482" s="68">
        <v>0</v>
      </c>
      <c r="D3482" s="83">
        <v>0</v>
      </c>
      <c r="E3482" s="68">
        <v>0</v>
      </c>
    </row>
    <row r="3483" spans="1:5" ht="15" x14ac:dyDescent="0.2">
      <c r="A3483" s="48">
        <v>3482</v>
      </c>
      <c r="B3483" s="67">
        <v>9.1</v>
      </c>
      <c r="C3483" s="68">
        <v>0</v>
      </c>
      <c r="D3483" s="83">
        <v>0</v>
      </c>
      <c r="E3483" s="68">
        <v>0</v>
      </c>
    </row>
    <row r="3484" spans="1:5" ht="15" x14ac:dyDescent="0.2">
      <c r="A3484" s="48">
        <v>3483</v>
      </c>
      <c r="B3484" s="67">
        <v>11.42</v>
      </c>
      <c r="C3484" s="68">
        <v>0</v>
      </c>
      <c r="D3484" s="83">
        <v>0</v>
      </c>
      <c r="E3484" s="68">
        <v>0</v>
      </c>
    </row>
    <row r="3485" spans="1:5" ht="15" x14ac:dyDescent="0.2">
      <c r="A3485" s="48">
        <v>3484</v>
      </c>
      <c r="B3485" s="67">
        <v>10.78</v>
      </c>
      <c r="C3485" s="68">
        <v>0</v>
      </c>
      <c r="D3485" s="83">
        <v>0</v>
      </c>
      <c r="E3485" s="68">
        <v>0</v>
      </c>
    </row>
    <row r="3486" spans="1:5" ht="15" x14ac:dyDescent="0.2">
      <c r="A3486" s="48">
        <v>3485</v>
      </c>
      <c r="B3486" s="67">
        <v>8.9600000000000009</v>
      </c>
      <c r="C3486" s="68">
        <v>0</v>
      </c>
      <c r="D3486" s="83">
        <v>0</v>
      </c>
      <c r="E3486" s="68">
        <v>0</v>
      </c>
    </row>
    <row r="3487" spans="1:5" ht="15" x14ac:dyDescent="0.2">
      <c r="A3487" s="48">
        <v>3486</v>
      </c>
      <c r="B3487" s="67">
        <v>7.17</v>
      </c>
      <c r="C3487" s="67">
        <v>1.7500000000000002E-2</v>
      </c>
      <c r="D3487" s="83">
        <v>0</v>
      </c>
      <c r="E3487" s="69">
        <v>0.20897214285714288</v>
      </c>
    </row>
    <row r="3488" spans="1:5" ht="15" x14ac:dyDescent="0.2">
      <c r="A3488" s="48">
        <v>3487</v>
      </c>
      <c r="B3488" s="67">
        <v>5.88</v>
      </c>
      <c r="C3488" s="67">
        <v>0.37340954022988498</v>
      </c>
      <c r="D3488" s="84">
        <v>2.8971428571428572E-2</v>
      </c>
      <c r="E3488" s="67">
        <v>8.0675501785714285</v>
      </c>
    </row>
    <row r="3489" spans="1:5" ht="15" x14ac:dyDescent="0.2">
      <c r="A3489" s="48">
        <v>3488</v>
      </c>
      <c r="B3489" s="67">
        <v>3.67</v>
      </c>
      <c r="C3489" s="67">
        <v>1.7866851396648047</v>
      </c>
      <c r="D3489" s="84">
        <v>0.34431428571428574</v>
      </c>
      <c r="E3489" s="67">
        <v>26.42724446428571</v>
      </c>
    </row>
    <row r="3490" spans="1:5" ht="15" x14ac:dyDescent="0.2">
      <c r="A3490" s="48">
        <v>3489</v>
      </c>
      <c r="B3490" s="67">
        <v>6.38</v>
      </c>
      <c r="C3490" s="67">
        <v>3.4684230083565448</v>
      </c>
      <c r="D3490" s="84">
        <v>1.3414666666666675</v>
      </c>
      <c r="E3490" s="67">
        <v>38.459507857142853</v>
      </c>
    </row>
    <row r="3491" spans="1:5" ht="15" x14ac:dyDescent="0.2">
      <c r="A3491" s="48">
        <v>3490</v>
      </c>
      <c r="B3491" s="67">
        <v>4.3499999999999996</v>
      </c>
      <c r="C3491" s="67">
        <v>4.84851113888889</v>
      </c>
      <c r="D3491" s="84">
        <v>2.7260072727272728</v>
      </c>
      <c r="E3491" s="67">
        <v>44.371247142857136</v>
      </c>
    </row>
    <row r="3492" spans="1:5" ht="15" x14ac:dyDescent="0.2">
      <c r="A3492" s="48">
        <v>3491</v>
      </c>
      <c r="B3492" s="67">
        <v>7.22</v>
      </c>
      <c r="C3492" s="67">
        <v>5.5659580501392796</v>
      </c>
      <c r="D3492" s="84">
        <v>3.371764285714284</v>
      </c>
      <c r="E3492" s="67">
        <v>47.937899464285714</v>
      </c>
    </row>
    <row r="3493" spans="1:5" ht="15" x14ac:dyDescent="0.2">
      <c r="A3493" s="48">
        <v>3492</v>
      </c>
      <c r="B3493" s="67">
        <v>9.74</v>
      </c>
      <c r="C3493" s="67">
        <v>5.5604566111111096</v>
      </c>
      <c r="D3493" s="84">
        <v>3.6748714285714281</v>
      </c>
      <c r="E3493" s="67">
        <v>48.008893035714273</v>
      </c>
    </row>
    <row r="3494" spans="1:5" ht="15" x14ac:dyDescent="0.2">
      <c r="A3494" s="48">
        <v>3493</v>
      </c>
      <c r="B3494" s="67">
        <v>9.89</v>
      </c>
      <c r="C3494" s="67">
        <v>5.4567020555555583</v>
      </c>
      <c r="D3494" s="84">
        <v>3.6309642857142852</v>
      </c>
      <c r="E3494" s="67">
        <v>47.730091964285705</v>
      </c>
    </row>
    <row r="3495" spans="1:5" ht="15" x14ac:dyDescent="0.2">
      <c r="A3495" s="48">
        <v>3494</v>
      </c>
      <c r="B3495" s="67">
        <v>9.15</v>
      </c>
      <c r="C3495" s="67">
        <v>5.1674466295264612</v>
      </c>
      <c r="D3495" s="84">
        <v>3.3231000000000006</v>
      </c>
      <c r="E3495" s="67">
        <v>45.087336607142866</v>
      </c>
    </row>
    <row r="3496" spans="1:5" ht="15" x14ac:dyDescent="0.2">
      <c r="A3496" s="48">
        <v>3495</v>
      </c>
      <c r="B3496" s="67">
        <v>11.38</v>
      </c>
      <c r="C3496" s="67">
        <v>4.1951484722222245</v>
      </c>
      <c r="D3496" s="84">
        <v>2.5383927272727269</v>
      </c>
      <c r="E3496" s="67">
        <v>43.226276250000012</v>
      </c>
    </row>
    <row r="3497" spans="1:5" ht="15" x14ac:dyDescent="0.2">
      <c r="A3497" s="48">
        <v>3496</v>
      </c>
      <c r="B3497" s="67">
        <v>13.74</v>
      </c>
      <c r="C3497" s="67">
        <v>3.0894752367688039</v>
      </c>
      <c r="D3497" s="84">
        <v>1.5610666666666666</v>
      </c>
      <c r="E3497" s="67">
        <v>37.650419642857145</v>
      </c>
    </row>
    <row r="3498" spans="1:5" ht="15" x14ac:dyDescent="0.2">
      <c r="A3498" s="48">
        <v>3497</v>
      </c>
      <c r="B3498" s="67">
        <v>14.86</v>
      </c>
      <c r="C3498" s="67">
        <v>1.7122515492957744</v>
      </c>
      <c r="D3498" s="84">
        <v>0.68550638297872346</v>
      </c>
      <c r="E3498" s="67">
        <v>20.971178035714285</v>
      </c>
    </row>
    <row r="3499" spans="1:5" ht="15" x14ac:dyDescent="0.2">
      <c r="A3499" s="48">
        <v>3498</v>
      </c>
      <c r="B3499" s="67">
        <v>13.88</v>
      </c>
      <c r="C3499" s="67">
        <v>0.45541219999999999</v>
      </c>
      <c r="D3499" s="84">
        <v>7.3894736842105277E-2</v>
      </c>
      <c r="E3499" s="67">
        <v>3.2750383636363645</v>
      </c>
    </row>
    <row r="3500" spans="1:5" ht="15" x14ac:dyDescent="0.2">
      <c r="A3500" s="48">
        <v>3499</v>
      </c>
      <c r="B3500" s="67">
        <v>13.85</v>
      </c>
      <c r="C3500" s="67">
        <v>3.5197938144329893E-2</v>
      </c>
      <c r="D3500" s="83">
        <v>0</v>
      </c>
      <c r="E3500" s="68">
        <v>0</v>
      </c>
    </row>
    <row r="3501" spans="1:5" ht="15" x14ac:dyDescent="0.2">
      <c r="A3501" s="48">
        <v>3500</v>
      </c>
      <c r="B3501" s="67">
        <v>12.09</v>
      </c>
      <c r="C3501" s="68">
        <v>0</v>
      </c>
      <c r="D3501" s="83">
        <v>0</v>
      </c>
      <c r="E3501" s="68">
        <v>0</v>
      </c>
    </row>
    <row r="3502" spans="1:5" ht="15" x14ac:dyDescent="0.2">
      <c r="A3502" s="48">
        <v>3501</v>
      </c>
      <c r="B3502" s="67">
        <v>11.98</v>
      </c>
      <c r="C3502" s="68">
        <v>0</v>
      </c>
      <c r="D3502" s="83">
        <v>0</v>
      </c>
      <c r="E3502" s="68">
        <v>0</v>
      </c>
    </row>
    <row r="3503" spans="1:5" ht="15" x14ac:dyDescent="0.2">
      <c r="A3503" s="48">
        <v>3502</v>
      </c>
      <c r="B3503" s="67">
        <v>11.79</v>
      </c>
      <c r="C3503" s="68">
        <v>0</v>
      </c>
      <c r="D3503" s="83">
        <v>0</v>
      </c>
      <c r="E3503" s="68">
        <v>0</v>
      </c>
    </row>
    <row r="3504" spans="1:5" ht="15" x14ac:dyDescent="0.2">
      <c r="A3504" s="48">
        <v>3503</v>
      </c>
      <c r="B3504" s="67">
        <v>11.78</v>
      </c>
      <c r="C3504" s="68">
        <v>0</v>
      </c>
      <c r="D3504" s="83">
        <v>0</v>
      </c>
      <c r="E3504" s="68">
        <v>0</v>
      </c>
    </row>
    <row r="3505" spans="1:5" ht="15" x14ac:dyDescent="0.2">
      <c r="A3505" s="48">
        <v>3504</v>
      </c>
      <c r="B3505" s="67">
        <v>12.27</v>
      </c>
      <c r="C3505" s="68">
        <v>0</v>
      </c>
      <c r="D3505" s="83">
        <v>0</v>
      </c>
      <c r="E3505" s="68">
        <v>0</v>
      </c>
    </row>
    <row r="3506" spans="1:5" ht="15" x14ac:dyDescent="0.2">
      <c r="A3506" s="48">
        <v>3505</v>
      </c>
      <c r="B3506" s="67">
        <v>10.97</v>
      </c>
      <c r="C3506" s="68">
        <v>0</v>
      </c>
      <c r="D3506" s="83">
        <v>0</v>
      </c>
      <c r="E3506" s="68">
        <v>0</v>
      </c>
    </row>
    <row r="3507" spans="1:5" ht="15" x14ac:dyDescent="0.2">
      <c r="A3507" s="48">
        <v>3506</v>
      </c>
      <c r="B3507" s="67">
        <v>9.1</v>
      </c>
      <c r="C3507" s="68">
        <v>0</v>
      </c>
      <c r="D3507" s="83">
        <v>0</v>
      </c>
      <c r="E3507" s="68">
        <v>0</v>
      </c>
    </row>
    <row r="3508" spans="1:5" ht="15" x14ac:dyDescent="0.2">
      <c r="A3508" s="48">
        <v>3507</v>
      </c>
      <c r="B3508" s="67">
        <v>11.42</v>
      </c>
      <c r="C3508" s="68">
        <v>0</v>
      </c>
      <c r="D3508" s="83">
        <v>0</v>
      </c>
      <c r="E3508" s="68">
        <v>0</v>
      </c>
    </row>
    <row r="3509" spans="1:5" ht="15" x14ac:dyDescent="0.2">
      <c r="A3509" s="48">
        <v>3508</v>
      </c>
      <c r="B3509" s="67">
        <v>10.78</v>
      </c>
      <c r="C3509" s="68">
        <v>0</v>
      </c>
      <c r="D3509" s="83">
        <v>0</v>
      </c>
      <c r="E3509" s="68">
        <v>0</v>
      </c>
    </row>
    <row r="3510" spans="1:5" ht="15" x14ac:dyDescent="0.2">
      <c r="A3510" s="48">
        <v>3509</v>
      </c>
      <c r="B3510" s="67">
        <v>8.9600000000000009</v>
      </c>
      <c r="C3510" s="68">
        <v>0</v>
      </c>
      <c r="D3510" s="83">
        <v>0</v>
      </c>
      <c r="E3510" s="68">
        <v>0</v>
      </c>
    </row>
    <row r="3511" spans="1:5" ht="15" x14ac:dyDescent="0.2">
      <c r="A3511" s="48">
        <v>3510</v>
      </c>
      <c r="B3511" s="67">
        <v>7.17</v>
      </c>
      <c r="C3511" s="67">
        <v>1.7500000000000002E-2</v>
      </c>
      <c r="D3511" s="83">
        <v>0</v>
      </c>
      <c r="E3511" s="69">
        <v>0.20897214285714288</v>
      </c>
    </row>
    <row r="3512" spans="1:5" ht="15" x14ac:dyDescent="0.2">
      <c r="A3512" s="48">
        <v>3511</v>
      </c>
      <c r="B3512" s="67">
        <v>5.88</v>
      </c>
      <c r="C3512" s="67">
        <v>0.37340954022988498</v>
      </c>
      <c r="D3512" s="84">
        <v>2.8971428571428572E-2</v>
      </c>
      <c r="E3512" s="67">
        <v>8.0675501785714285</v>
      </c>
    </row>
    <row r="3513" spans="1:5" ht="15" x14ac:dyDescent="0.2">
      <c r="A3513" s="48">
        <v>3512</v>
      </c>
      <c r="B3513" s="67">
        <v>3.67</v>
      </c>
      <c r="C3513" s="67">
        <v>1.7866851396648047</v>
      </c>
      <c r="D3513" s="84">
        <v>0.34431428571428574</v>
      </c>
      <c r="E3513" s="67">
        <v>26.42724446428571</v>
      </c>
    </row>
    <row r="3514" spans="1:5" ht="15" x14ac:dyDescent="0.2">
      <c r="A3514" s="48">
        <v>3513</v>
      </c>
      <c r="B3514" s="67">
        <v>6.38</v>
      </c>
      <c r="C3514" s="67">
        <v>3.4684230083565448</v>
      </c>
      <c r="D3514" s="84">
        <v>1.3414666666666675</v>
      </c>
      <c r="E3514" s="67">
        <v>38.459507857142853</v>
      </c>
    </row>
    <row r="3515" spans="1:5" ht="15" x14ac:dyDescent="0.2">
      <c r="A3515" s="48">
        <v>3514</v>
      </c>
      <c r="B3515" s="67">
        <v>4.3499999999999996</v>
      </c>
      <c r="C3515" s="67">
        <v>4.84851113888889</v>
      </c>
      <c r="D3515" s="84">
        <v>2.7260072727272728</v>
      </c>
      <c r="E3515" s="67">
        <v>44.371247142857136</v>
      </c>
    </row>
    <row r="3516" spans="1:5" ht="15" x14ac:dyDescent="0.2">
      <c r="A3516" s="48">
        <v>3515</v>
      </c>
      <c r="B3516" s="67">
        <v>7.22</v>
      </c>
      <c r="C3516" s="67">
        <v>5.5659580501392796</v>
      </c>
      <c r="D3516" s="84">
        <v>3.371764285714284</v>
      </c>
      <c r="E3516" s="67">
        <v>47.937899464285714</v>
      </c>
    </row>
    <row r="3517" spans="1:5" ht="15" x14ac:dyDescent="0.2">
      <c r="A3517" s="48">
        <v>3516</v>
      </c>
      <c r="B3517" s="67">
        <v>9.74</v>
      </c>
      <c r="C3517" s="67">
        <v>5.5604566111111096</v>
      </c>
      <c r="D3517" s="84">
        <v>3.6748714285714281</v>
      </c>
      <c r="E3517" s="67">
        <v>48.008893035714273</v>
      </c>
    </row>
    <row r="3518" spans="1:5" ht="15" x14ac:dyDescent="0.2">
      <c r="A3518" s="48">
        <v>3517</v>
      </c>
      <c r="B3518" s="67">
        <v>9.89</v>
      </c>
      <c r="C3518" s="67">
        <v>5.4567020555555583</v>
      </c>
      <c r="D3518" s="84">
        <v>3.6309642857142852</v>
      </c>
      <c r="E3518" s="67">
        <v>47.730091964285705</v>
      </c>
    </row>
    <row r="3519" spans="1:5" ht="15" x14ac:dyDescent="0.2">
      <c r="A3519" s="48">
        <v>3518</v>
      </c>
      <c r="B3519" s="67">
        <v>9.15</v>
      </c>
      <c r="C3519" s="67">
        <v>5.1674466295264612</v>
      </c>
      <c r="D3519" s="84">
        <v>3.3231000000000006</v>
      </c>
      <c r="E3519" s="67">
        <v>45.087336607142866</v>
      </c>
    </row>
    <row r="3520" spans="1:5" ht="15" x14ac:dyDescent="0.2">
      <c r="A3520" s="48">
        <v>3519</v>
      </c>
      <c r="B3520" s="67">
        <v>11.38</v>
      </c>
      <c r="C3520" s="67">
        <v>4.1951484722222245</v>
      </c>
      <c r="D3520" s="84">
        <v>2.5383927272727269</v>
      </c>
      <c r="E3520" s="67">
        <v>43.226276250000012</v>
      </c>
    </row>
    <row r="3521" spans="1:5" ht="15" x14ac:dyDescent="0.2">
      <c r="A3521" s="48">
        <v>3520</v>
      </c>
      <c r="B3521" s="67">
        <v>13.74</v>
      </c>
      <c r="C3521" s="67">
        <v>3.0894752367688039</v>
      </c>
      <c r="D3521" s="84">
        <v>1.5610666666666666</v>
      </c>
      <c r="E3521" s="67">
        <v>37.650419642857145</v>
      </c>
    </row>
    <row r="3522" spans="1:5" ht="15" x14ac:dyDescent="0.2">
      <c r="A3522" s="48">
        <v>3521</v>
      </c>
      <c r="B3522" s="67">
        <v>14.86</v>
      </c>
      <c r="C3522" s="67">
        <v>1.7122515492957744</v>
      </c>
      <c r="D3522" s="84">
        <v>0.68550638297872346</v>
      </c>
      <c r="E3522" s="67">
        <v>20.971178035714285</v>
      </c>
    </row>
    <row r="3523" spans="1:5" ht="15" x14ac:dyDescent="0.2">
      <c r="A3523" s="48">
        <v>3522</v>
      </c>
      <c r="B3523" s="67">
        <v>13.88</v>
      </c>
      <c r="C3523" s="67">
        <v>0.45541219999999999</v>
      </c>
      <c r="D3523" s="84">
        <v>7.3894736842105277E-2</v>
      </c>
      <c r="E3523" s="67">
        <v>3.2750383636363645</v>
      </c>
    </row>
    <row r="3524" spans="1:5" ht="15" x14ac:dyDescent="0.2">
      <c r="A3524" s="48">
        <v>3523</v>
      </c>
      <c r="B3524" s="67">
        <v>13.85</v>
      </c>
      <c r="C3524" s="67">
        <v>3.5197938144329893E-2</v>
      </c>
      <c r="D3524" s="83">
        <v>0</v>
      </c>
      <c r="E3524" s="68">
        <v>0</v>
      </c>
    </row>
    <row r="3525" spans="1:5" ht="15" x14ac:dyDescent="0.2">
      <c r="A3525" s="48">
        <v>3524</v>
      </c>
      <c r="B3525" s="67">
        <v>12.09</v>
      </c>
      <c r="C3525" s="68">
        <v>0</v>
      </c>
      <c r="D3525" s="83">
        <v>0</v>
      </c>
      <c r="E3525" s="68">
        <v>0</v>
      </c>
    </row>
    <row r="3526" spans="1:5" ht="15" x14ac:dyDescent="0.2">
      <c r="A3526" s="48">
        <v>3525</v>
      </c>
      <c r="B3526" s="67">
        <v>11.98</v>
      </c>
      <c r="C3526" s="68">
        <v>0</v>
      </c>
      <c r="D3526" s="83">
        <v>0</v>
      </c>
      <c r="E3526" s="68">
        <v>0</v>
      </c>
    </row>
    <row r="3527" spans="1:5" ht="15" x14ac:dyDescent="0.2">
      <c r="A3527" s="48">
        <v>3526</v>
      </c>
      <c r="B3527" s="67">
        <v>11.79</v>
      </c>
      <c r="C3527" s="68">
        <v>0</v>
      </c>
      <c r="D3527" s="83">
        <v>0</v>
      </c>
      <c r="E3527" s="68">
        <v>0</v>
      </c>
    </row>
    <row r="3528" spans="1:5" ht="15" x14ac:dyDescent="0.2">
      <c r="A3528" s="48">
        <v>3527</v>
      </c>
      <c r="B3528" s="67">
        <v>11.78</v>
      </c>
      <c r="C3528" s="68">
        <v>0</v>
      </c>
      <c r="D3528" s="83">
        <v>0</v>
      </c>
      <c r="E3528" s="68">
        <v>0</v>
      </c>
    </row>
    <row r="3529" spans="1:5" ht="15" x14ac:dyDescent="0.2">
      <c r="A3529" s="48">
        <v>3528</v>
      </c>
      <c r="B3529" s="67">
        <v>12.27</v>
      </c>
      <c r="C3529" s="68">
        <v>0</v>
      </c>
      <c r="D3529" s="83">
        <v>0</v>
      </c>
      <c r="E3529" s="68">
        <v>0</v>
      </c>
    </row>
    <row r="3530" spans="1:5" ht="15" x14ac:dyDescent="0.2">
      <c r="A3530" s="48">
        <v>3529</v>
      </c>
      <c r="B3530" s="67">
        <v>10.97</v>
      </c>
      <c r="C3530" s="68">
        <v>0</v>
      </c>
      <c r="D3530" s="83">
        <v>0</v>
      </c>
      <c r="E3530" s="68">
        <v>0</v>
      </c>
    </row>
    <row r="3531" spans="1:5" ht="15" x14ac:dyDescent="0.2">
      <c r="A3531" s="48">
        <v>3530</v>
      </c>
      <c r="B3531" s="67">
        <v>9.1</v>
      </c>
      <c r="C3531" s="68">
        <v>0</v>
      </c>
      <c r="D3531" s="83">
        <v>0</v>
      </c>
      <c r="E3531" s="68">
        <v>0</v>
      </c>
    </row>
    <row r="3532" spans="1:5" ht="15" x14ac:dyDescent="0.2">
      <c r="A3532" s="48">
        <v>3531</v>
      </c>
      <c r="B3532" s="67">
        <v>11.42</v>
      </c>
      <c r="C3532" s="68">
        <v>0</v>
      </c>
      <c r="D3532" s="83">
        <v>0</v>
      </c>
      <c r="E3532" s="68">
        <v>0</v>
      </c>
    </row>
    <row r="3533" spans="1:5" ht="15" x14ac:dyDescent="0.2">
      <c r="A3533" s="48">
        <v>3532</v>
      </c>
      <c r="B3533" s="67">
        <v>10.78</v>
      </c>
      <c r="C3533" s="68">
        <v>0</v>
      </c>
      <c r="D3533" s="83">
        <v>0</v>
      </c>
      <c r="E3533" s="68">
        <v>0</v>
      </c>
    </row>
    <row r="3534" spans="1:5" ht="15" x14ac:dyDescent="0.2">
      <c r="A3534" s="48">
        <v>3533</v>
      </c>
      <c r="B3534" s="67">
        <v>8.9600000000000009</v>
      </c>
      <c r="C3534" s="68">
        <v>0</v>
      </c>
      <c r="D3534" s="83">
        <v>0</v>
      </c>
      <c r="E3534" s="68">
        <v>0</v>
      </c>
    </row>
    <row r="3535" spans="1:5" ht="15" x14ac:dyDescent="0.2">
      <c r="A3535" s="48">
        <v>3534</v>
      </c>
      <c r="B3535" s="67">
        <v>7.17</v>
      </c>
      <c r="C3535" s="67">
        <v>1.7500000000000002E-2</v>
      </c>
      <c r="D3535" s="83">
        <v>0</v>
      </c>
      <c r="E3535" s="69">
        <v>0.20897214285714288</v>
      </c>
    </row>
    <row r="3536" spans="1:5" ht="15" x14ac:dyDescent="0.2">
      <c r="A3536" s="48">
        <v>3535</v>
      </c>
      <c r="B3536" s="67">
        <v>5.88</v>
      </c>
      <c r="C3536" s="67">
        <v>0.37340954022988498</v>
      </c>
      <c r="D3536" s="84">
        <v>2.8971428571428572E-2</v>
      </c>
      <c r="E3536" s="67">
        <v>8.0675501785714285</v>
      </c>
    </row>
    <row r="3537" spans="1:5" ht="15" x14ac:dyDescent="0.2">
      <c r="A3537" s="48">
        <v>3536</v>
      </c>
      <c r="B3537" s="67">
        <v>3.67</v>
      </c>
      <c r="C3537" s="67">
        <v>1.7866851396648047</v>
      </c>
      <c r="D3537" s="84">
        <v>0.34431428571428574</v>
      </c>
      <c r="E3537" s="67">
        <v>26.42724446428571</v>
      </c>
    </row>
    <row r="3538" spans="1:5" ht="15" x14ac:dyDescent="0.2">
      <c r="A3538" s="48">
        <v>3537</v>
      </c>
      <c r="B3538" s="67">
        <v>6.38</v>
      </c>
      <c r="C3538" s="67">
        <v>3.4684230083565448</v>
      </c>
      <c r="D3538" s="84">
        <v>1.3414666666666675</v>
      </c>
      <c r="E3538" s="67">
        <v>38.459507857142853</v>
      </c>
    </row>
    <row r="3539" spans="1:5" ht="15" x14ac:dyDescent="0.2">
      <c r="A3539" s="48">
        <v>3538</v>
      </c>
      <c r="B3539" s="67">
        <v>4.3499999999999996</v>
      </c>
      <c r="C3539" s="67">
        <v>4.84851113888889</v>
      </c>
      <c r="D3539" s="84">
        <v>2.7260072727272728</v>
      </c>
      <c r="E3539" s="67">
        <v>44.371247142857136</v>
      </c>
    </row>
    <row r="3540" spans="1:5" ht="15" x14ac:dyDescent="0.2">
      <c r="A3540" s="48">
        <v>3539</v>
      </c>
      <c r="B3540" s="67">
        <v>7.22</v>
      </c>
      <c r="C3540" s="67">
        <v>5.5659580501392796</v>
      </c>
      <c r="D3540" s="84">
        <v>3.371764285714284</v>
      </c>
      <c r="E3540" s="67">
        <v>47.937899464285714</v>
      </c>
    </row>
    <row r="3541" spans="1:5" ht="15" x14ac:dyDescent="0.2">
      <c r="A3541" s="48">
        <v>3540</v>
      </c>
      <c r="B3541" s="67">
        <v>9.74</v>
      </c>
      <c r="C3541" s="67">
        <v>5.5604566111111096</v>
      </c>
      <c r="D3541" s="84">
        <v>3.6748714285714281</v>
      </c>
      <c r="E3541" s="67">
        <v>48.008893035714273</v>
      </c>
    </row>
    <row r="3542" spans="1:5" ht="15" x14ac:dyDescent="0.2">
      <c r="A3542" s="48">
        <v>3541</v>
      </c>
      <c r="B3542" s="67">
        <v>9.89</v>
      </c>
      <c r="C3542" s="67">
        <v>5.4567020555555583</v>
      </c>
      <c r="D3542" s="84">
        <v>3.6309642857142852</v>
      </c>
      <c r="E3542" s="67">
        <v>47.730091964285705</v>
      </c>
    </row>
    <row r="3543" spans="1:5" ht="15" x14ac:dyDescent="0.2">
      <c r="A3543" s="48">
        <v>3542</v>
      </c>
      <c r="B3543" s="67">
        <v>9.15</v>
      </c>
      <c r="C3543" s="67">
        <v>5.1674466295264612</v>
      </c>
      <c r="D3543" s="84">
        <v>3.3231000000000006</v>
      </c>
      <c r="E3543" s="67">
        <v>45.087336607142866</v>
      </c>
    </row>
    <row r="3544" spans="1:5" ht="15" x14ac:dyDescent="0.2">
      <c r="A3544" s="48">
        <v>3543</v>
      </c>
      <c r="B3544" s="67">
        <v>11.38</v>
      </c>
      <c r="C3544" s="67">
        <v>4.1951484722222245</v>
      </c>
      <c r="D3544" s="84">
        <v>2.5383927272727269</v>
      </c>
      <c r="E3544" s="67">
        <v>43.226276250000012</v>
      </c>
    </row>
    <row r="3545" spans="1:5" ht="15" x14ac:dyDescent="0.2">
      <c r="A3545" s="48">
        <v>3544</v>
      </c>
      <c r="B3545" s="67">
        <v>13.74</v>
      </c>
      <c r="C3545" s="67">
        <v>3.0894752367688039</v>
      </c>
      <c r="D3545" s="84">
        <v>1.5610666666666666</v>
      </c>
      <c r="E3545" s="67">
        <v>37.650419642857145</v>
      </c>
    </row>
    <row r="3546" spans="1:5" ht="15" x14ac:dyDescent="0.2">
      <c r="A3546" s="48">
        <v>3545</v>
      </c>
      <c r="B3546" s="67">
        <v>14.86</v>
      </c>
      <c r="C3546" s="67">
        <v>1.7122515492957744</v>
      </c>
      <c r="D3546" s="84">
        <v>0.68550638297872346</v>
      </c>
      <c r="E3546" s="67">
        <v>20.971178035714285</v>
      </c>
    </row>
    <row r="3547" spans="1:5" ht="15" x14ac:dyDescent="0.2">
      <c r="A3547" s="48">
        <v>3546</v>
      </c>
      <c r="B3547" s="67">
        <v>13.88</v>
      </c>
      <c r="C3547" s="67">
        <v>0.45541219999999999</v>
      </c>
      <c r="D3547" s="84">
        <v>7.3894736842105277E-2</v>
      </c>
      <c r="E3547" s="67">
        <v>3.2750383636363645</v>
      </c>
    </row>
    <row r="3548" spans="1:5" ht="15" x14ac:dyDescent="0.2">
      <c r="A3548" s="48">
        <v>3547</v>
      </c>
      <c r="B3548" s="67">
        <v>13.85</v>
      </c>
      <c r="C3548" s="67">
        <v>3.5197938144329893E-2</v>
      </c>
      <c r="D3548" s="83">
        <v>0</v>
      </c>
      <c r="E3548" s="68">
        <v>0</v>
      </c>
    </row>
    <row r="3549" spans="1:5" ht="15" x14ac:dyDescent="0.2">
      <c r="A3549" s="48">
        <v>3548</v>
      </c>
      <c r="B3549" s="67">
        <v>12.09</v>
      </c>
      <c r="C3549" s="68">
        <v>0</v>
      </c>
      <c r="D3549" s="83">
        <v>0</v>
      </c>
      <c r="E3549" s="68">
        <v>0</v>
      </c>
    </row>
    <row r="3550" spans="1:5" ht="15" x14ac:dyDescent="0.2">
      <c r="A3550" s="48">
        <v>3549</v>
      </c>
      <c r="B3550" s="67">
        <v>11.98</v>
      </c>
      <c r="C3550" s="68">
        <v>0</v>
      </c>
      <c r="D3550" s="83">
        <v>0</v>
      </c>
      <c r="E3550" s="68">
        <v>0</v>
      </c>
    </row>
    <row r="3551" spans="1:5" ht="15" x14ac:dyDescent="0.2">
      <c r="A3551" s="48">
        <v>3550</v>
      </c>
      <c r="B3551" s="67">
        <v>11.79</v>
      </c>
      <c r="C3551" s="68">
        <v>0</v>
      </c>
      <c r="D3551" s="83">
        <v>0</v>
      </c>
      <c r="E3551" s="68">
        <v>0</v>
      </c>
    </row>
    <row r="3552" spans="1:5" ht="15" x14ac:dyDescent="0.2">
      <c r="A3552" s="48">
        <v>3551</v>
      </c>
      <c r="B3552" s="67">
        <v>11.78</v>
      </c>
      <c r="C3552" s="68">
        <v>0</v>
      </c>
      <c r="D3552" s="83">
        <v>0</v>
      </c>
      <c r="E3552" s="68">
        <v>0</v>
      </c>
    </row>
    <row r="3553" spans="1:5" ht="15" x14ac:dyDescent="0.2">
      <c r="A3553" s="48">
        <v>3552</v>
      </c>
      <c r="B3553" s="67">
        <v>12.27</v>
      </c>
      <c r="C3553" s="68">
        <v>0</v>
      </c>
      <c r="D3553" s="83">
        <v>0</v>
      </c>
      <c r="E3553" s="68">
        <v>0</v>
      </c>
    </row>
    <row r="3554" spans="1:5" ht="15" x14ac:dyDescent="0.2">
      <c r="A3554" s="48">
        <v>3553</v>
      </c>
      <c r="B3554" s="67">
        <v>10.97</v>
      </c>
      <c r="C3554" s="68">
        <v>0</v>
      </c>
      <c r="D3554" s="83">
        <v>0</v>
      </c>
      <c r="E3554" s="68">
        <v>0</v>
      </c>
    </row>
    <row r="3555" spans="1:5" ht="15" x14ac:dyDescent="0.2">
      <c r="A3555" s="48">
        <v>3554</v>
      </c>
      <c r="B3555" s="70">
        <v>9.1</v>
      </c>
      <c r="C3555" s="68">
        <v>0</v>
      </c>
      <c r="D3555" s="83">
        <v>0</v>
      </c>
      <c r="E3555" s="68">
        <v>0</v>
      </c>
    </row>
    <row r="3556" spans="1:5" ht="15" x14ac:dyDescent="0.2">
      <c r="A3556" s="48">
        <v>3555</v>
      </c>
      <c r="B3556" s="70">
        <v>11.42</v>
      </c>
      <c r="C3556" s="68">
        <v>0</v>
      </c>
      <c r="D3556" s="83">
        <v>0</v>
      </c>
      <c r="E3556" s="68">
        <v>0</v>
      </c>
    </row>
    <row r="3557" spans="1:5" ht="15" x14ac:dyDescent="0.2">
      <c r="A3557" s="48">
        <v>3556</v>
      </c>
      <c r="B3557" s="70">
        <v>10.78</v>
      </c>
      <c r="C3557" s="68">
        <v>0</v>
      </c>
      <c r="D3557" s="83">
        <v>0</v>
      </c>
      <c r="E3557" s="68">
        <v>0</v>
      </c>
    </row>
    <row r="3558" spans="1:5" ht="15" x14ac:dyDescent="0.2">
      <c r="A3558" s="48">
        <v>3557</v>
      </c>
      <c r="B3558" s="70">
        <v>8.9600000000000009</v>
      </c>
      <c r="C3558" s="68">
        <v>0</v>
      </c>
      <c r="D3558" s="83">
        <v>0</v>
      </c>
      <c r="E3558" s="68">
        <v>0</v>
      </c>
    </row>
    <row r="3559" spans="1:5" ht="15" x14ac:dyDescent="0.2">
      <c r="A3559" s="48">
        <v>3558</v>
      </c>
      <c r="B3559" s="70">
        <v>7.17</v>
      </c>
      <c r="C3559" s="67">
        <v>1.7500000000000002E-2</v>
      </c>
      <c r="D3559" s="83">
        <v>0</v>
      </c>
      <c r="E3559" s="69">
        <v>0.20897214285714288</v>
      </c>
    </row>
    <row r="3560" spans="1:5" ht="15" x14ac:dyDescent="0.2">
      <c r="A3560" s="48">
        <v>3559</v>
      </c>
      <c r="B3560" s="70">
        <v>5.88</v>
      </c>
      <c r="C3560" s="67">
        <v>0.37340954022988498</v>
      </c>
      <c r="D3560" s="84">
        <v>2.8971428571428572E-2</v>
      </c>
      <c r="E3560" s="67">
        <v>8.0675501785714285</v>
      </c>
    </row>
    <row r="3561" spans="1:5" ht="15" x14ac:dyDescent="0.2">
      <c r="A3561" s="48">
        <v>3560</v>
      </c>
      <c r="B3561" s="70">
        <v>3.67</v>
      </c>
      <c r="C3561" s="67">
        <v>1.7866851396648047</v>
      </c>
      <c r="D3561" s="84">
        <v>0.34431428571428574</v>
      </c>
      <c r="E3561" s="67">
        <v>26.42724446428571</v>
      </c>
    </row>
    <row r="3562" spans="1:5" ht="15" x14ac:dyDescent="0.2">
      <c r="A3562" s="48">
        <v>3561</v>
      </c>
      <c r="B3562" s="70">
        <v>6.38</v>
      </c>
      <c r="C3562" s="67">
        <v>3.4684230083565448</v>
      </c>
      <c r="D3562" s="84">
        <v>1.3414666666666675</v>
      </c>
      <c r="E3562" s="67">
        <v>38.459507857142853</v>
      </c>
    </row>
    <row r="3563" spans="1:5" ht="15" x14ac:dyDescent="0.2">
      <c r="A3563" s="48">
        <v>3562</v>
      </c>
      <c r="B3563" s="70">
        <v>4.3499999999999996</v>
      </c>
      <c r="C3563" s="67">
        <v>4.84851113888889</v>
      </c>
      <c r="D3563" s="84">
        <v>2.7260072727272728</v>
      </c>
      <c r="E3563" s="67">
        <v>44.371247142857136</v>
      </c>
    </row>
    <row r="3564" spans="1:5" ht="15" x14ac:dyDescent="0.2">
      <c r="A3564" s="48">
        <v>3563</v>
      </c>
      <c r="B3564" s="70">
        <v>7.22</v>
      </c>
      <c r="C3564" s="67">
        <v>5.5659580501392796</v>
      </c>
      <c r="D3564" s="84">
        <v>3.371764285714284</v>
      </c>
      <c r="E3564" s="67">
        <v>47.937899464285714</v>
      </c>
    </row>
    <row r="3565" spans="1:5" ht="15" x14ac:dyDescent="0.2">
      <c r="A3565" s="48">
        <v>3564</v>
      </c>
      <c r="B3565" s="70">
        <v>9.74</v>
      </c>
      <c r="C3565" s="67">
        <v>5.5604566111111096</v>
      </c>
      <c r="D3565" s="84">
        <v>3.6748714285714281</v>
      </c>
      <c r="E3565" s="67">
        <v>48.008893035714273</v>
      </c>
    </row>
    <row r="3566" spans="1:5" ht="15" x14ac:dyDescent="0.2">
      <c r="A3566" s="48">
        <v>3565</v>
      </c>
      <c r="B3566" s="70">
        <v>9.89</v>
      </c>
      <c r="C3566" s="67">
        <v>5.4567020555555583</v>
      </c>
      <c r="D3566" s="84">
        <v>3.6309642857142852</v>
      </c>
      <c r="E3566" s="67">
        <v>47.730091964285705</v>
      </c>
    </row>
    <row r="3567" spans="1:5" ht="15" x14ac:dyDescent="0.2">
      <c r="A3567" s="48">
        <v>3566</v>
      </c>
      <c r="B3567" s="70">
        <v>9.15</v>
      </c>
      <c r="C3567" s="67">
        <v>5.1674466295264612</v>
      </c>
      <c r="D3567" s="84">
        <v>3.3231000000000006</v>
      </c>
      <c r="E3567" s="67">
        <v>45.087336607142866</v>
      </c>
    </row>
    <row r="3568" spans="1:5" ht="15" x14ac:dyDescent="0.2">
      <c r="A3568" s="48">
        <v>3567</v>
      </c>
      <c r="B3568" s="70">
        <v>11.38</v>
      </c>
      <c r="C3568" s="67">
        <v>4.1951484722222245</v>
      </c>
      <c r="D3568" s="84">
        <v>2.5383927272727269</v>
      </c>
      <c r="E3568" s="67">
        <v>43.226276250000012</v>
      </c>
    </row>
    <row r="3569" spans="1:5" ht="15" x14ac:dyDescent="0.2">
      <c r="A3569" s="48">
        <v>3568</v>
      </c>
      <c r="B3569" s="70">
        <v>13.74</v>
      </c>
      <c r="C3569" s="67">
        <v>3.0894752367688039</v>
      </c>
      <c r="D3569" s="84">
        <v>1.5610666666666666</v>
      </c>
      <c r="E3569" s="67">
        <v>37.650419642857145</v>
      </c>
    </row>
    <row r="3570" spans="1:5" ht="15" x14ac:dyDescent="0.2">
      <c r="A3570" s="48">
        <v>3569</v>
      </c>
      <c r="B3570" s="70">
        <v>14.86</v>
      </c>
      <c r="C3570" s="67">
        <v>1.7122515492957744</v>
      </c>
      <c r="D3570" s="84">
        <v>0.68550638297872346</v>
      </c>
      <c r="E3570" s="67">
        <v>20.971178035714285</v>
      </c>
    </row>
    <row r="3571" spans="1:5" ht="15" x14ac:dyDescent="0.2">
      <c r="A3571" s="48">
        <v>3570</v>
      </c>
      <c r="B3571" s="70">
        <v>13.88</v>
      </c>
      <c r="C3571" s="67">
        <v>0.45541219999999999</v>
      </c>
      <c r="D3571" s="84">
        <v>7.3894736842105277E-2</v>
      </c>
      <c r="E3571" s="67">
        <v>3.2750383636363645</v>
      </c>
    </row>
    <row r="3572" spans="1:5" ht="15" x14ac:dyDescent="0.2">
      <c r="A3572" s="48">
        <v>3571</v>
      </c>
      <c r="B3572" s="70">
        <v>13.85</v>
      </c>
      <c r="C3572" s="67">
        <v>3.5197938144329893E-2</v>
      </c>
      <c r="D3572" s="83">
        <v>0</v>
      </c>
      <c r="E3572" s="68">
        <v>0</v>
      </c>
    </row>
    <row r="3573" spans="1:5" ht="15" x14ac:dyDescent="0.2">
      <c r="A3573" s="48">
        <v>3572</v>
      </c>
      <c r="B3573" s="70">
        <v>12.09</v>
      </c>
      <c r="C3573" s="68">
        <v>0</v>
      </c>
      <c r="D3573" s="83">
        <v>0</v>
      </c>
      <c r="E3573" s="68">
        <v>0</v>
      </c>
    </row>
    <row r="3574" spans="1:5" ht="15" x14ac:dyDescent="0.2">
      <c r="A3574" s="48">
        <v>3573</v>
      </c>
      <c r="B3574" s="70">
        <v>11.98</v>
      </c>
      <c r="C3574" s="68">
        <v>0</v>
      </c>
      <c r="D3574" s="83">
        <v>0</v>
      </c>
      <c r="E3574" s="68">
        <v>0</v>
      </c>
    </row>
    <row r="3575" spans="1:5" ht="15" x14ac:dyDescent="0.2">
      <c r="A3575" s="48">
        <v>3574</v>
      </c>
      <c r="B3575" s="70">
        <v>11.79</v>
      </c>
      <c r="C3575" s="68">
        <v>0</v>
      </c>
      <c r="D3575" s="83">
        <v>0</v>
      </c>
      <c r="E3575" s="68">
        <v>0</v>
      </c>
    </row>
    <row r="3576" spans="1:5" ht="15" x14ac:dyDescent="0.2">
      <c r="A3576" s="48">
        <v>3575</v>
      </c>
      <c r="B3576" s="70">
        <v>11.78</v>
      </c>
      <c r="C3576" s="68">
        <v>0</v>
      </c>
      <c r="D3576" s="83">
        <v>0</v>
      </c>
      <c r="E3576" s="68">
        <v>0</v>
      </c>
    </row>
    <row r="3577" spans="1:5" ht="15" x14ac:dyDescent="0.2">
      <c r="A3577" s="48">
        <v>3576</v>
      </c>
      <c r="B3577" s="70">
        <v>12.27</v>
      </c>
      <c r="C3577" s="68">
        <v>0</v>
      </c>
      <c r="D3577" s="83">
        <v>0</v>
      </c>
      <c r="E3577" s="68">
        <v>0</v>
      </c>
    </row>
    <row r="3578" spans="1:5" ht="15" x14ac:dyDescent="0.2">
      <c r="A3578" s="48">
        <v>3577</v>
      </c>
      <c r="B3578" s="67">
        <v>10.97</v>
      </c>
      <c r="C3578" s="68">
        <v>0</v>
      </c>
      <c r="D3578" s="83">
        <v>0</v>
      </c>
      <c r="E3578" s="68">
        <v>0</v>
      </c>
    </row>
    <row r="3579" spans="1:5" ht="15" x14ac:dyDescent="0.2">
      <c r="A3579" s="48">
        <v>3578</v>
      </c>
      <c r="B3579" s="70">
        <v>9.1</v>
      </c>
      <c r="C3579" s="68">
        <v>0</v>
      </c>
      <c r="D3579" s="83">
        <v>0</v>
      </c>
      <c r="E3579" s="68">
        <v>0</v>
      </c>
    </row>
    <row r="3580" spans="1:5" ht="15" x14ac:dyDescent="0.2">
      <c r="A3580" s="48">
        <v>3579</v>
      </c>
      <c r="B3580" s="70">
        <v>11.42</v>
      </c>
      <c r="C3580" s="68">
        <v>0</v>
      </c>
      <c r="D3580" s="83">
        <v>0</v>
      </c>
      <c r="E3580" s="68">
        <v>0</v>
      </c>
    </row>
    <row r="3581" spans="1:5" ht="15" x14ac:dyDescent="0.2">
      <c r="A3581" s="48">
        <v>3580</v>
      </c>
      <c r="B3581" s="70">
        <v>10.78</v>
      </c>
      <c r="C3581" s="68">
        <v>0</v>
      </c>
      <c r="D3581" s="83">
        <v>0</v>
      </c>
      <c r="E3581" s="68">
        <v>0</v>
      </c>
    </row>
    <row r="3582" spans="1:5" ht="15" x14ac:dyDescent="0.2">
      <c r="A3582" s="48">
        <v>3581</v>
      </c>
      <c r="B3582" s="70">
        <v>8.9600000000000009</v>
      </c>
      <c r="C3582" s="68">
        <v>0</v>
      </c>
      <c r="D3582" s="83">
        <v>0</v>
      </c>
      <c r="E3582" s="68">
        <v>0</v>
      </c>
    </row>
    <row r="3583" spans="1:5" ht="15" x14ac:dyDescent="0.2">
      <c r="A3583" s="48">
        <v>3582</v>
      </c>
      <c r="B3583" s="70">
        <v>7.17</v>
      </c>
      <c r="C3583" s="67">
        <v>1.7500000000000002E-2</v>
      </c>
      <c r="D3583" s="83">
        <v>0</v>
      </c>
      <c r="E3583" s="69">
        <v>0.20897214285714288</v>
      </c>
    </row>
    <row r="3584" spans="1:5" ht="15" x14ac:dyDescent="0.2">
      <c r="A3584" s="48">
        <v>3583</v>
      </c>
      <c r="B3584" s="70">
        <v>5.88</v>
      </c>
      <c r="C3584" s="67">
        <v>0.37340954022988498</v>
      </c>
      <c r="D3584" s="84">
        <v>2.8971428571428572E-2</v>
      </c>
      <c r="E3584" s="67">
        <v>8.0675501785714285</v>
      </c>
    </row>
    <row r="3585" spans="1:5" ht="15" x14ac:dyDescent="0.2">
      <c r="A3585" s="48">
        <v>3584</v>
      </c>
      <c r="B3585" s="70">
        <v>3.67</v>
      </c>
      <c r="C3585" s="67">
        <v>1.7866851396648047</v>
      </c>
      <c r="D3585" s="84">
        <v>0.34431428571428574</v>
      </c>
      <c r="E3585" s="67">
        <v>26.42724446428571</v>
      </c>
    </row>
    <row r="3586" spans="1:5" ht="15" x14ac:dyDescent="0.2">
      <c r="A3586" s="48">
        <v>3585</v>
      </c>
      <c r="B3586" s="70">
        <v>6.38</v>
      </c>
      <c r="C3586" s="67">
        <v>3.4684230083565448</v>
      </c>
      <c r="D3586" s="84">
        <v>1.3414666666666675</v>
      </c>
      <c r="E3586" s="67">
        <v>38.459507857142853</v>
      </c>
    </row>
    <row r="3587" spans="1:5" ht="15" x14ac:dyDescent="0.2">
      <c r="A3587" s="48">
        <v>3586</v>
      </c>
      <c r="B3587" s="70">
        <v>4.3499999999999996</v>
      </c>
      <c r="C3587" s="67">
        <v>4.84851113888889</v>
      </c>
      <c r="D3587" s="84">
        <v>2.7260072727272728</v>
      </c>
      <c r="E3587" s="67">
        <v>44.371247142857136</v>
      </c>
    </row>
    <row r="3588" spans="1:5" ht="15" x14ac:dyDescent="0.2">
      <c r="A3588" s="48">
        <v>3587</v>
      </c>
      <c r="B3588" s="70">
        <v>7.22</v>
      </c>
      <c r="C3588" s="67">
        <v>5.5659580501392796</v>
      </c>
      <c r="D3588" s="84">
        <v>3.371764285714284</v>
      </c>
      <c r="E3588" s="67">
        <v>47.937899464285714</v>
      </c>
    </row>
    <row r="3589" spans="1:5" ht="15" x14ac:dyDescent="0.2">
      <c r="A3589" s="48">
        <v>3588</v>
      </c>
      <c r="B3589" s="70">
        <v>9.74</v>
      </c>
      <c r="C3589" s="67">
        <v>5.5604566111111096</v>
      </c>
      <c r="D3589" s="84">
        <v>3.6748714285714281</v>
      </c>
      <c r="E3589" s="67">
        <v>48.008893035714273</v>
      </c>
    </row>
    <row r="3590" spans="1:5" ht="15" x14ac:dyDescent="0.2">
      <c r="A3590" s="48">
        <v>3589</v>
      </c>
      <c r="B3590" s="70">
        <v>9.89</v>
      </c>
      <c r="C3590" s="67">
        <v>5.4567020555555583</v>
      </c>
      <c r="D3590" s="84">
        <v>3.6309642857142852</v>
      </c>
      <c r="E3590" s="67">
        <v>47.730091964285705</v>
      </c>
    </row>
    <row r="3591" spans="1:5" ht="15" x14ac:dyDescent="0.2">
      <c r="A3591" s="48">
        <v>3590</v>
      </c>
      <c r="B3591" s="70">
        <v>9.15</v>
      </c>
      <c r="C3591" s="67">
        <v>5.1674466295264612</v>
      </c>
      <c r="D3591" s="84">
        <v>3.3231000000000006</v>
      </c>
      <c r="E3591" s="67">
        <v>45.087336607142866</v>
      </c>
    </row>
    <row r="3592" spans="1:5" ht="15" x14ac:dyDescent="0.2">
      <c r="A3592" s="48">
        <v>3591</v>
      </c>
      <c r="B3592" s="70">
        <v>11.38</v>
      </c>
      <c r="C3592" s="67">
        <v>4.1951484722222245</v>
      </c>
      <c r="D3592" s="84">
        <v>2.5383927272727269</v>
      </c>
      <c r="E3592" s="67">
        <v>43.226276250000012</v>
      </c>
    </row>
    <row r="3593" spans="1:5" ht="15" x14ac:dyDescent="0.2">
      <c r="A3593" s="48">
        <v>3592</v>
      </c>
      <c r="B3593" s="70">
        <v>13.74</v>
      </c>
      <c r="C3593" s="67">
        <v>3.0894752367688039</v>
      </c>
      <c r="D3593" s="84">
        <v>1.5610666666666666</v>
      </c>
      <c r="E3593" s="67">
        <v>37.650419642857145</v>
      </c>
    </row>
    <row r="3594" spans="1:5" ht="15" x14ac:dyDescent="0.2">
      <c r="A3594" s="48">
        <v>3593</v>
      </c>
      <c r="B3594" s="70">
        <v>14.86</v>
      </c>
      <c r="C3594" s="67">
        <v>1.7122515492957744</v>
      </c>
      <c r="D3594" s="84">
        <v>0.68550638297872346</v>
      </c>
      <c r="E3594" s="67">
        <v>20.971178035714285</v>
      </c>
    </row>
    <row r="3595" spans="1:5" ht="15" x14ac:dyDescent="0.2">
      <c r="A3595" s="48">
        <v>3594</v>
      </c>
      <c r="B3595" s="70">
        <v>13.88</v>
      </c>
      <c r="C3595" s="67">
        <v>0.45541219999999999</v>
      </c>
      <c r="D3595" s="84">
        <v>7.3894736842105277E-2</v>
      </c>
      <c r="E3595" s="67">
        <v>3.2750383636363645</v>
      </c>
    </row>
    <row r="3596" spans="1:5" ht="15" x14ac:dyDescent="0.2">
      <c r="A3596" s="48">
        <v>3595</v>
      </c>
      <c r="B3596" s="70">
        <v>13.85</v>
      </c>
      <c r="C3596" s="67">
        <v>3.5197938144329893E-2</v>
      </c>
      <c r="D3596" s="83">
        <v>0</v>
      </c>
      <c r="E3596" s="68">
        <v>0</v>
      </c>
    </row>
    <row r="3597" spans="1:5" ht="15" x14ac:dyDescent="0.2">
      <c r="A3597" s="48">
        <v>3596</v>
      </c>
      <c r="B3597" s="70">
        <v>12.09</v>
      </c>
      <c r="C3597" s="68">
        <v>0</v>
      </c>
      <c r="D3597" s="83">
        <v>0</v>
      </c>
      <c r="E3597" s="68">
        <v>0</v>
      </c>
    </row>
    <row r="3598" spans="1:5" ht="15" x14ac:dyDescent="0.2">
      <c r="A3598" s="48">
        <v>3597</v>
      </c>
      <c r="B3598" s="70">
        <v>11.98</v>
      </c>
      <c r="C3598" s="68">
        <v>0</v>
      </c>
      <c r="D3598" s="83">
        <v>0</v>
      </c>
      <c r="E3598" s="68">
        <v>0</v>
      </c>
    </row>
    <row r="3599" spans="1:5" ht="15" x14ac:dyDescent="0.2">
      <c r="A3599" s="48">
        <v>3598</v>
      </c>
      <c r="B3599" s="70">
        <v>11.79</v>
      </c>
      <c r="C3599" s="68">
        <v>0</v>
      </c>
      <c r="D3599" s="83">
        <v>0</v>
      </c>
      <c r="E3599" s="68">
        <v>0</v>
      </c>
    </row>
    <row r="3600" spans="1:5" ht="15" x14ac:dyDescent="0.2">
      <c r="A3600" s="48">
        <v>3599</v>
      </c>
      <c r="B3600" s="70">
        <v>11.78</v>
      </c>
      <c r="C3600" s="68">
        <v>0</v>
      </c>
      <c r="D3600" s="83">
        <v>0</v>
      </c>
      <c r="E3600" s="68">
        <v>0</v>
      </c>
    </row>
    <row r="3601" spans="1:5" ht="15" x14ac:dyDescent="0.2">
      <c r="A3601" s="48">
        <v>3600</v>
      </c>
      <c r="B3601" s="70">
        <v>12.27</v>
      </c>
      <c r="C3601" s="68">
        <v>0</v>
      </c>
      <c r="D3601" s="83">
        <v>0</v>
      </c>
      <c r="E3601" s="68">
        <v>0</v>
      </c>
    </row>
    <row r="3602" spans="1:5" ht="15" x14ac:dyDescent="0.2">
      <c r="A3602" s="48">
        <v>3601</v>
      </c>
      <c r="B3602" s="67">
        <v>10.97</v>
      </c>
      <c r="C3602" s="68">
        <v>0</v>
      </c>
      <c r="D3602" s="83">
        <v>0</v>
      </c>
      <c r="E3602" s="68">
        <v>0</v>
      </c>
    </row>
    <row r="3603" spans="1:5" ht="15" x14ac:dyDescent="0.2">
      <c r="A3603" s="48">
        <v>3602</v>
      </c>
      <c r="B3603" s="67">
        <v>9.1</v>
      </c>
      <c r="C3603" s="68">
        <v>0</v>
      </c>
      <c r="D3603" s="83">
        <v>0</v>
      </c>
      <c r="E3603" s="68">
        <v>0</v>
      </c>
    </row>
    <row r="3604" spans="1:5" ht="15" x14ac:dyDescent="0.2">
      <c r="A3604" s="48">
        <v>3603</v>
      </c>
      <c r="B3604" s="67">
        <v>11.42</v>
      </c>
      <c r="C3604" s="68">
        <v>0</v>
      </c>
      <c r="D3604" s="83">
        <v>0</v>
      </c>
      <c r="E3604" s="68">
        <v>0</v>
      </c>
    </row>
    <row r="3605" spans="1:5" ht="15" x14ac:dyDescent="0.2">
      <c r="A3605" s="48">
        <v>3604</v>
      </c>
      <c r="B3605" s="67">
        <v>10.78</v>
      </c>
      <c r="C3605" s="68">
        <v>0</v>
      </c>
      <c r="D3605" s="83">
        <v>0</v>
      </c>
      <c r="E3605" s="68">
        <v>0</v>
      </c>
    </row>
    <row r="3606" spans="1:5" ht="15" x14ac:dyDescent="0.2">
      <c r="A3606" s="48">
        <v>3605</v>
      </c>
      <c r="B3606" s="67">
        <v>8.9600000000000009</v>
      </c>
      <c r="C3606" s="68">
        <v>0</v>
      </c>
      <c r="D3606" s="83">
        <v>0</v>
      </c>
      <c r="E3606" s="68">
        <v>0</v>
      </c>
    </row>
    <row r="3607" spans="1:5" ht="15" x14ac:dyDescent="0.2">
      <c r="A3607" s="48">
        <v>3606</v>
      </c>
      <c r="B3607" s="67">
        <v>7.17</v>
      </c>
      <c r="C3607" s="67">
        <v>1.7500000000000002E-2</v>
      </c>
      <c r="D3607" s="83">
        <v>0</v>
      </c>
      <c r="E3607" s="69">
        <v>0.20897214285714288</v>
      </c>
    </row>
    <row r="3608" spans="1:5" ht="15" x14ac:dyDescent="0.2">
      <c r="A3608" s="48">
        <v>3607</v>
      </c>
      <c r="B3608" s="67">
        <v>5.88</v>
      </c>
      <c r="C3608" s="67">
        <v>0.37340954022988498</v>
      </c>
      <c r="D3608" s="84">
        <v>2.8971428571428572E-2</v>
      </c>
      <c r="E3608" s="67">
        <v>8.0675501785714285</v>
      </c>
    </row>
    <row r="3609" spans="1:5" ht="15" x14ac:dyDescent="0.2">
      <c r="A3609" s="48">
        <v>3608</v>
      </c>
      <c r="B3609" s="67">
        <v>3.67</v>
      </c>
      <c r="C3609" s="67">
        <v>1.7866851396648047</v>
      </c>
      <c r="D3609" s="84">
        <v>0.34431428571428574</v>
      </c>
      <c r="E3609" s="67">
        <v>26.42724446428571</v>
      </c>
    </row>
    <row r="3610" spans="1:5" ht="15" x14ac:dyDescent="0.2">
      <c r="A3610" s="48">
        <v>3609</v>
      </c>
      <c r="B3610" s="67">
        <v>6.38</v>
      </c>
      <c r="C3610" s="67">
        <v>3.4684230083565448</v>
      </c>
      <c r="D3610" s="84">
        <v>1.3414666666666675</v>
      </c>
      <c r="E3610" s="67">
        <v>38.459507857142853</v>
      </c>
    </row>
    <row r="3611" spans="1:5" ht="15" x14ac:dyDescent="0.2">
      <c r="A3611" s="48">
        <v>3610</v>
      </c>
      <c r="B3611" s="67">
        <v>4.3499999999999996</v>
      </c>
      <c r="C3611" s="67">
        <v>4.84851113888889</v>
      </c>
      <c r="D3611" s="84">
        <v>2.7260072727272728</v>
      </c>
      <c r="E3611" s="67">
        <v>44.371247142857136</v>
      </c>
    </row>
    <row r="3612" spans="1:5" ht="15" x14ac:dyDescent="0.2">
      <c r="A3612" s="48">
        <v>3611</v>
      </c>
      <c r="B3612" s="67">
        <v>7.22</v>
      </c>
      <c r="C3612" s="67">
        <v>5.5659580501392796</v>
      </c>
      <c r="D3612" s="84">
        <v>3.371764285714284</v>
      </c>
      <c r="E3612" s="67">
        <v>47.937899464285714</v>
      </c>
    </row>
    <row r="3613" spans="1:5" ht="15" x14ac:dyDescent="0.2">
      <c r="A3613" s="48">
        <v>3612</v>
      </c>
      <c r="B3613" s="67">
        <v>9.74</v>
      </c>
      <c r="C3613" s="67">
        <v>5.5604566111111096</v>
      </c>
      <c r="D3613" s="84">
        <v>3.6748714285714281</v>
      </c>
      <c r="E3613" s="67">
        <v>48.008893035714273</v>
      </c>
    </row>
    <row r="3614" spans="1:5" ht="15" x14ac:dyDescent="0.2">
      <c r="A3614" s="48">
        <v>3613</v>
      </c>
      <c r="B3614" s="67">
        <v>9.89</v>
      </c>
      <c r="C3614" s="67">
        <v>5.4567020555555583</v>
      </c>
      <c r="D3614" s="84">
        <v>3.6309642857142852</v>
      </c>
      <c r="E3614" s="67">
        <v>47.730091964285705</v>
      </c>
    </row>
    <row r="3615" spans="1:5" ht="15" x14ac:dyDescent="0.2">
      <c r="A3615" s="48">
        <v>3614</v>
      </c>
      <c r="B3615" s="67">
        <v>9.15</v>
      </c>
      <c r="C3615" s="67">
        <v>5.1674466295264612</v>
      </c>
      <c r="D3615" s="84">
        <v>3.3231000000000006</v>
      </c>
      <c r="E3615" s="67">
        <v>45.087336607142866</v>
      </c>
    </row>
    <row r="3616" spans="1:5" ht="15" x14ac:dyDescent="0.2">
      <c r="A3616" s="48">
        <v>3615</v>
      </c>
      <c r="B3616" s="67">
        <v>11.38</v>
      </c>
      <c r="C3616" s="67">
        <v>4.1951484722222245</v>
      </c>
      <c r="D3616" s="84">
        <v>2.5383927272727269</v>
      </c>
      <c r="E3616" s="67">
        <v>43.226276250000012</v>
      </c>
    </row>
    <row r="3617" spans="1:5" ht="15" x14ac:dyDescent="0.2">
      <c r="A3617" s="48">
        <v>3616</v>
      </c>
      <c r="B3617" s="67">
        <v>13.74</v>
      </c>
      <c r="C3617" s="67">
        <v>3.0894752367688039</v>
      </c>
      <c r="D3617" s="84">
        <v>1.5610666666666666</v>
      </c>
      <c r="E3617" s="67">
        <v>37.650419642857145</v>
      </c>
    </row>
    <row r="3618" spans="1:5" ht="15" x14ac:dyDescent="0.2">
      <c r="A3618" s="48">
        <v>3617</v>
      </c>
      <c r="B3618" s="67">
        <v>14.86</v>
      </c>
      <c r="C3618" s="67">
        <v>1.7122515492957744</v>
      </c>
      <c r="D3618" s="84">
        <v>0.68550638297872346</v>
      </c>
      <c r="E3618" s="67">
        <v>20.971178035714285</v>
      </c>
    </row>
    <row r="3619" spans="1:5" ht="15" x14ac:dyDescent="0.2">
      <c r="A3619" s="48">
        <v>3618</v>
      </c>
      <c r="B3619" s="67">
        <v>13.88</v>
      </c>
      <c r="C3619" s="67">
        <v>0.45541219999999999</v>
      </c>
      <c r="D3619" s="84">
        <v>7.3894736842105277E-2</v>
      </c>
      <c r="E3619" s="67">
        <v>3.2750383636363645</v>
      </c>
    </row>
    <row r="3620" spans="1:5" ht="15" x14ac:dyDescent="0.2">
      <c r="A3620" s="48">
        <v>3619</v>
      </c>
      <c r="B3620" s="67">
        <v>13.85</v>
      </c>
      <c r="C3620" s="67">
        <v>3.5197938144329893E-2</v>
      </c>
      <c r="D3620" s="83">
        <v>0</v>
      </c>
      <c r="E3620" s="68">
        <v>0</v>
      </c>
    </row>
    <row r="3621" spans="1:5" ht="15" x14ac:dyDescent="0.2">
      <c r="A3621" s="48">
        <v>3620</v>
      </c>
      <c r="B3621" s="67">
        <v>12.09</v>
      </c>
      <c r="C3621" s="68">
        <v>0</v>
      </c>
      <c r="D3621" s="83">
        <v>0</v>
      </c>
      <c r="E3621" s="68">
        <v>0</v>
      </c>
    </row>
    <row r="3622" spans="1:5" ht="15" x14ac:dyDescent="0.2">
      <c r="A3622" s="48">
        <v>3621</v>
      </c>
      <c r="B3622" s="67">
        <v>11.98</v>
      </c>
      <c r="C3622" s="68">
        <v>0</v>
      </c>
      <c r="D3622" s="83">
        <v>0</v>
      </c>
      <c r="E3622" s="68">
        <v>0</v>
      </c>
    </row>
    <row r="3623" spans="1:5" ht="15" x14ac:dyDescent="0.2">
      <c r="A3623" s="48">
        <v>3622</v>
      </c>
      <c r="B3623" s="67">
        <v>11.79</v>
      </c>
      <c r="C3623" s="68">
        <v>0</v>
      </c>
      <c r="D3623" s="83">
        <v>0</v>
      </c>
      <c r="E3623" s="68">
        <v>0</v>
      </c>
    </row>
    <row r="3624" spans="1:5" ht="15" x14ac:dyDescent="0.2">
      <c r="A3624" s="48">
        <v>3623</v>
      </c>
      <c r="B3624" s="67">
        <v>11.78</v>
      </c>
      <c r="C3624" s="68">
        <v>0</v>
      </c>
      <c r="D3624" s="83">
        <v>0</v>
      </c>
      <c r="E3624" s="68">
        <v>0</v>
      </c>
    </row>
    <row r="3625" spans="1:5" ht="15" x14ac:dyDescent="0.2">
      <c r="A3625" s="48">
        <v>3624</v>
      </c>
      <c r="B3625" s="67">
        <v>12.27</v>
      </c>
      <c r="C3625" s="68">
        <v>0</v>
      </c>
      <c r="D3625" s="83">
        <v>0</v>
      </c>
      <c r="E3625" s="68">
        <v>0</v>
      </c>
    </row>
    <row r="3626" spans="1:5" ht="15" x14ac:dyDescent="0.2">
      <c r="A3626" s="48">
        <v>3625</v>
      </c>
      <c r="B3626" s="67">
        <v>10.97</v>
      </c>
      <c r="C3626" s="68">
        <v>0</v>
      </c>
      <c r="D3626" s="83">
        <v>0</v>
      </c>
      <c r="E3626" s="68">
        <v>0</v>
      </c>
    </row>
    <row r="3627" spans="1:5" ht="15" x14ac:dyDescent="0.2">
      <c r="A3627" s="48">
        <v>3626</v>
      </c>
      <c r="B3627" s="67">
        <v>9.1</v>
      </c>
      <c r="C3627" s="68">
        <v>0</v>
      </c>
      <c r="D3627" s="83">
        <v>0</v>
      </c>
      <c r="E3627" s="68">
        <v>0</v>
      </c>
    </row>
    <row r="3628" spans="1:5" ht="15" x14ac:dyDescent="0.2">
      <c r="A3628" s="48">
        <v>3627</v>
      </c>
      <c r="B3628" s="67">
        <v>11.42</v>
      </c>
      <c r="C3628" s="68">
        <v>0</v>
      </c>
      <c r="D3628" s="83">
        <v>0</v>
      </c>
      <c r="E3628" s="68">
        <v>0</v>
      </c>
    </row>
    <row r="3629" spans="1:5" ht="15" x14ac:dyDescent="0.2">
      <c r="A3629" s="48">
        <v>3628</v>
      </c>
      <c r="B3629" s="67">
        <v>10.78</v>
      </c>
      <c r="C3629" s="68">
        <v>0</v>
      </c>
      <c r="D3629" s="83">
        <v>0</v>
      </c>
      <c r="E3629" s="68">
        <v>0</v>
      </c>
    </row>
    <row r="3630" spans="1:5" ht="15" x14ac:dyDescent="0.2">
      <c r="A3630" s="48">
        <v>3629</v>
      </c>
      <c r="B3630" s="67">
        <v>8.9600000000000009</v>
      </c>
      <c r="C3630" s="68">
        <v>0</v>
      </c>
      <c r="D3630" s="83">
        <v>0</v>
      </c>
      <c r="E3630" s="68">
        <v>0</v>
      </c>
    </row>
    <row r="3631" spans="1:5" ht="15" x14ac:dyDescent="0.2">
      <c r="A3631" s="48">
        <v>3630</v>
      </c>
      <c r="B3631" s="67">
        <v>7.17</v>
      </c>
      <c r="C3631" s="67">
        <v>1.7500000000000002E-2</v>
      </c>
      <c r="D3631" s="83">
        <v>0</v>
      </c>
      <c r="E3631" s="69">
        <v>0.20897214285714288</v>
      </c>
    </row>
    <row r="3632" spans="1:5" ht="15" x14ac:dyDescent="0.2">
      <c r="A3632" s="48">
        <v>3631</v>
      </c>
      <c r="B3632" s="67">
        <v>5.88</v>
      </c>
      <c r="C3632" s="67">
        <v>0.37340954022988498</v>
      </c>
      <c r="D3632" s="84">
        <v>2.8971428571428572E-2</v>
      </c>
      <c r="E3632" s="67">
        <v>8.0675501785714285</v>
      </c>
    </row>
    <row r="3633" spans="1:5" ht="15" x14ac:dyDescent="0.2">
      <c r="A3633" s="48">
        <v>3632</v>
      </c>
      <c r="B3633" s="67">
        <v>3.67</v>
      </c>
      <c r="C3633" s="67">
        <v>1.7866851396648047</v>
      </c>
      <c r="D3633" s="84">
        <v>0.34431428571428574</v>
      </c>
      <c r="E3633" s="67">
        <v>26.42724446428571</v>
      </c>
    </row>
    <row r="3634" spans="1:5" ht="15" x14ac:dyDescent="0.2">
      <c r="A3634" s="48">
        <v>3633</v>
      </c>
      <c r="B3634" s="67">
        <v>6.38</v>
      </c>
      <c r="C3634" s="67">
        <v>3.4684230083565448</v>
      </c>
      <c r="D3634" s="84">
        <v>1.3414666666666675</v>
      </c>
      <c r="E3634" s="67">
        <v>38.459507857142853</v>
      </c>
    </row>
    <row r="3635" spans="1:5" ht="15" x14ac:dyDescent="0.2">
      <c r="A3635" s="48">
        <v>3634</v>
      </c>
      <c r="B3635" s="67">
        <v>4.3499999999999996</v>
      </c>
      <c r="C3635" s="67">
        <v>4.84851113888889</v>
      </c>
      <c r="D3635" s="84">
        <v>2.7260072727272728</v>
      </c>
      <c r="E3635" s="67">
        <v>44.371247142857136</v>
      </c>
    </row>
    <row r="3636" spans="1:5" ht="15" x14ac:dyDescent="0.2">
      <c r="A3636" s="48">
        <v>3635</v>
      </c>
      <c r="B3636" s="67">
        <v>7.22</v>
      </c>
      <c r="C3636" s="67">
        <v>5.5659580501392796</v>
      </c>
      <c r="D3636" s="84">
        <v>3.371764285714284</v>
      </c>
      <c r="E3636" s="67">
        <v>47.937899464285714</v>
      </c>
    </row>
    <row r="3637" spans="1:5" ht="15" x14ac:dyDescent="0.2">
      <c r="A3637" s="48">
        <v>3636</v>
      </c>
      <c r="B3637" s="67">
        <v>9.74</v>
      </c>
      <c r="C3637" s="67">
        <v>5.5604566111111096</v>
      </c>
      <c r="D3637" s="84">
        <v>3.6748714285714281</v>
      </c>
      <c r="E3637" s="67">
        <v>48.008893035714273</v>
      </c>
    </row>
    <row r="3638" spans="1:5" ht="15" x14ac:dyDescent="0.2">
      <c r="A3638" s="48">
        <v>3637</v>
      </c>
      <c r="B3638" s="67">
        <v>9.89</v>
      </c>
      <c r="C3638" s="67">
        <v>5.4567020555555583</v>
      </c>
      <c r="D3638" s="84">
        <v>3.6309642857142852</v>
      </c>
      <c r="E3638" s="67">
        <v>47.730091964285705</v>
      </c>
    </row>
    <row r="3639" spans="1:5" ht="15" x14ac:dyDescent="0.2">
      <c r="A3639" s="48">
        <v>3638</v>
      </c>
      <c r="B3639" s="67">
        <v>9.15</v>
      </c>
      <c r="C3639" s="67">
        <v>5.1674466295264612</v>
      </c>
      <c r="D3639" s="84">
        <v>3.3231000000000006</v>
      </c>
      <c r="E3639" s="67">
        <v>45.087336607142866</v>
      </c>
    </row>
    <row r="3640" spans="1:5" ht="15" x14ac:dyDescent="0.2">
      <c r="A3640" s="48">
        <v>3639</v>
      </c>
      <c r="B3640" s="67">
        <v>11.38</v>
      </c>
      <c r="C3640" s="67">
        <v>4.1951484722222245</v>
      </c>
      <c r="D3640" s="84">
        <v>2.5383927272727269</v>
      </c>
      <c r="E3640" s="67">
        <v>43.226276250000012</v>
      </c>
    </row>
    <row r="3641" spans="1:5" ht="15" x14ac:dyDescent="0.2">
      <c r="A3641" s="48">
        <v>3640</v>
      </c>
      <c r="B3641" s="67">
        <v>13.74</v>
      </c>
      <c r="C3641" s="67">
        <v>3.0894752367688039</v>
      </c>
      <c r="D3641" s="84">
        <v>1.5610666666666666</v>
      </c>
      <c r="E3641" s="67">
        <v>37.650419642857145</v>
      </c>
    </row>
    <row r="3642" spans="1:5" ht="15" x14ac:dyDescent="0.2">
      <c r="A3642" s="48">
        <v>3641</v>
      </c>
      <c r="B3642" s="67">
        <v>14.86</v>
      </c>
      <c r="C3642" s="67">
        <v>1.7122515492957744</v>
      </c>
      <c r="D3642" s="84">
        <v>0.68550638297872346</v>
      </c>
      <c r="E3642" s="67">
        <v>20.971178035714285</v>
      </c>
    </row>
    <row r="3643" spans="1:5" ht="15" x14ac:dyDescent="0.2">
      <c r="A3643" s="48">
        <v>3642</v>
      </c>
      <c r="B3643" s="67">
        <v>13.88</v>
      </c>
      <c r="C3643" s="67">
        <v>0.45541219999999999</v>
      </c>
      <c r="D3643" s="84">
        <v>7.3894736842105277E-2</v>
      </c>
      <c r="E3643" s="67">
        <v>3.2750383636363645</v>
      </c>
    </row>
    <row r="3644" spans="1:5" ht="15" x14ac:dyDescent="0.2">
      <c r="A3644" s="48">
        <v>3643</v>
      </c>
      <c r="B3644" s="67">
        <v>13.85</v>
      </c>
      <c r="C3644" s="67">
        <v>3.5197938144329893E-2</v>
      </c>
      <c r="D3644" s="83">
        <v>0</v>
      </c>
      <c r="E3644" s="68">
        <v>0</v>
      </c>
    </row>
    <row r="3645" spans="1:5" ht="15" x14ac:dyDescent="0.2">
      <c r="A3645" s="48">
        <v>3644</v>
      </c>
      <c r="B3645" s="67">
        <v>12.09</v>
      </c>
      <c r="C3645" s="68">
        <v>0</v>
      </c>
      <c r="D3645" s="83">
        <v>0</v>
      </c>
      <c r="E3645" s="68">
        <v>0</v>
      </c>
    </row>
    <row r="3646" spans="1:5" ht="15" x14ac:dyDescent="0.2">
      <c r="A3646" s="48">
        <v>3645</v>
      </c>
      <c r="B3646" s="67">
        <v>11.98</v>
      </c>
      <c r="C3646" s="68">
        <v>0</v>
      </c>
      <c r="D3646" s="83">
        <v>0</v>
      </c>
      <c r="E3646" s="68">
        <v>0</v>
      </c>
    </row>
    <row r="3647" spans="1:5" ht="15" x14ac:dyDescent="0.2">
      <c r="A3647" s="48">
        <v>3646</v>
      </c>
      <c r="B3647" s="67">
        <v>11.79</v>
      </c>
      <c r="C3647" s="68">
        <v>0</v>
      </c>
      <c r="D3647" s="83">
        <v>0</v>
      </c>
      <c r="E3647" s="68">
        <v>0</v>
      </c>
    </row>
    <row r="3648" spans="1:5" ht="15" x14ac:dyDescent="0.2">
      <c r="A3648" s="48">
        <v>3647</v>
      </c>
      <c r="B3648" s="67">
        <v>11.78</v>
      </c>
      <c r="C3648" s="68">
        <v>0</v>
      </c>
      <c r="D3648" s="83">
        <v>0</v>
      </c>
      <c r="E3648" s="68">
        <v>0</v>
      </c>
    </row>
    <row r="3649" spans="1:5" ht="15" x14ac:dyDescent="0.2">
      <c r="A3649" s="48">
        <v>3648</v>
      </c>
      <c r="B3649" s="67">
        <v>12.27</v>
      </c>
      <c r="C3649" s="68">
        <v>0</v>
      </c>
      <c r="D3649" s="83">
        <v>0</v>
      </c>
      <c r="E3649" s="68">
        <v>0</v>
      </c>
    </row>
    <row r="3650" spans="1:5" ht="15" x14ac:dyDescent="0.2">
      <c r="A3650" s="48">
        <v>3649</v>
      </c>
      <c r="B3650" s="67">
        <v>10.97</v>
      </c>
      <c r="C3650" s="68">
        <v>0</v>
      </c>
      <c r="D3650" s="83">
        <v>0</v>
      </c>
      <c r="E3650" s="68">
        <v>0</v>
      </c>
    </row>
    <row r="3651" spans="1:5" ht="15" x14ac:dyDescent="0.2">
      <c r="A3651" s="48">
        <v>3650</v>
      </c>
      <c r="B3651" s="67">
        <v>9.1</v>
      </c>
      <c r="C3651" s="68">
        <v>0</v>
      </c>
      <c r="D3651" s="83">
        <v>0</v>
      </c>
      <c r="E3651" s="68">
        <v>0</v>
      </c>
    </row>
    <row r="3652" spans="1:5" ht="15" x14ac:dyDescent="0.2">
      <c r="A3652" s="48">
        <v>3651</v>
      </c>
      <c r="B3652" s="67">
        <v>11.42</v>
      </c>
      <c r="C3652" s="68">
        <v>0</v>
      </c>
      <c r="D3652" s="83">
        <v>0</v>
      </c>
      <c r="E3652" s="68">
        <v>0</v>
      </c>
    </row>
    <row r="3653" spans="1:5" ht="15" x14ac:dyDescent="0.2">
      <c r="A3653" s="48">
        <v>3652</v>
      </c>
      <c r="B3653" s="67">
        <v>10.78</v>
      </c>
      <c r="C3653" s="68">
        <v>0</v>
      </c>
      <c r="D3653" s="83">
        <v>0</v>
      </c>
      <c r="E3653" s="68">
        <v>0</v>
      </c>
    </row>
    <row r="3654" spans="1:5" ht="15" x14ac:dyDescent="0.2">
      <c r="A3654" s="48">
        <v>3653</v>
      </c>
      <c r="B3654" s="67">
        <v>8.9600000000000009</v>
      </c>
      <c r="C3654" s="68">
        <v>0</v>
      </c>
      <c r="D3654" s="83">
        <v>0</v>
      </c>
      <c r="E3654" s="68">
        <v>0</v>
      </c>
    </row>
    <row r="3655" spans="1:5" ht="15" x14ac:dyDescent="0.2">
      <c r="A3655" s="48">
        <v>3654</v>
      </c>
      <c r="B3655" s="67">
        <v>7.17</v>
      </c>
      <c r="C3655" s="67">
        <v>1.7500000000000002E-2</v>
      </c>
      <c r="D3655" s="83">
        <v>0</v>
      </c>
      <c r="E3655" s="69">
        <v>0.20897214285714288</v>
      </c>
    </row>
    <row r="3656" spans="1:5" ht="15" x14ac:dyDescent="0.2">
      <c r="A3656" s="48">
        <v>3655</v>
      </c>
      <c r="B3656" s="67">
        <v>5.88</v>
      </c>
      <c r="C3656" s="67">
        <v>0.37340954022988498</v>
      </c>
      <c r="D3656" s="84">
        <v>2.8971428571428572E-2</v>
      </c>
      <c r="E3656" s="67">
        <v>8.0675501785714285</v>
      </c>
    </row>
    <row r="3657" spans="1:5" ht="15" x14ac:dyDescent="0.2">
      <c r="A3657" s="48">
        <v>3656</v>
      </c>
      <c r="B3657" s="67">
        <v>3.67</v>
      </c>
      <c r="C3657" s="67">
        <v>1.7866851396648047</v>
      </c>
      <c r="D3657" s="84">
        <v>0.34431428571428574</v>
      </c>
      <c r="E3657" s="67">
        <v>26.42724446428571</v>
      </c>
    </row>
    <row r="3658" spans="1:5" ht="15" x14ac:dyDescent="0.2">
      <c r="A3658" s="48">
        <v>3657</v>
      </c>
      <c r="B3658" s="67">
        <v>6.38</v>
      </c>
      <c r="C3658" s="67">
        <v>3.4684230083565448</v>
      </c>
      <c r="D3658" s="84">
        <v>1.3414666666666675</v>
      </c>
      <c r="E3658" s="67">
        <v>38.459507857142853</v>
      </c>
    </row>
    <row r="3659" spans="1:5" ht="15" x14ac:dyDescent="0.2">
      <c r="A3659" s="48">
        <v>3658</v>
      </c>
      <c r="B3659" s="67">
        <v>4.3499999999999996</v>
      </c>
      <c r="C3659" s="67">
        <v>4.84851113888889</v>
      </c>
      <c r="D3659" s="84">
        <v>2.7260072727272728</v>
      </c>
      <c r="E3659" s="67">
        <v>44.371247142857136</v>
      </c>
    </row>
    <row r="3660" spans="1:5" ht="15" x14ac:dyDescent="0.2">
      <c r="A3660" s="48">
        <v>3659</v>
      </c>
      <c r="B3660" s="67">
        <v>7.22</v>
      </c>
      <c r="C3660" s="67">
        <v>5.5659580501392796</v>
      </c>
      <c r="D3660" s="84">
        <v>3.371764285714284</v>
      </c>
      <c r="E3660" s="67">
        <v>47.937899464285714</v>
      </c>
    </row>
    <row r="3661" spans="1:5" ht="15" x14ac:dyDescent="0.2">
      <c r="A3661" s="48">
        <v>3660</v>
      </c>
      <c r="B3661" s="67">
        <v>9.74</v>
      </c>
      <c r="C3661" s="67">
        <v>5.5604566111111096</v>
      </c>
      <c r="D3661" s="84">
        <v>3.6748714285714281</v>
      </c>
      <c r="E3661" s="67">
        <v>48.008893035714273</v>
      </c>
    </row>
    <row r="3662" spans="1:5" ht="15" x14ac:dyDescent="0.2">
      <c r="A3662" s="48">
        <v>3661</v>
      </c>
      <c r="B3662" s="67">
        <v>9.89</v>
      </c>
      <c r="C3662" s="67">
        <v>5.4567020555555583</v>
      </c>
      <c r="D3662" s="84">
        <v>3.6309642857142852</v>
      </c>
      <c r="E3662" s="67">
        <v>47.730091964285705</v>
      </c>
    </row>
    <row r="3663" spans="1:5" ht="15" x14ac:dyDescent="0.2">
      <c r="A3663" s="48">
        <v>3662</v>
      </c>
      <c r="B3663" s="67">
        <v>9.15</v>
      </c>
      <c r="C3663" s="67">
        <v>5.1674466295264612</v>
      </c>
      <c r="D3663" s="84">
        <v>3.3231000000000006</v>
      </c>
      <c r="E3663" s="67">
        <v>45.087336607142866</v>
      </c>
    </row>
    <row r="3664" spans="1:5" ht="15" x14ac:dyDescent="0.2">
      <c r="A3664" s="48">
        <v>3663</v>
      </c>
      <c r="B3664" s="67">
        <v>11.38</v>
      </c>
      <c r="C3664" s="67">
        <v>4.1951484722222245</v>
      </c>
      <c r="D3664" s="84">
        <v>2.5383927272727269</v>
      </c>
      <c r="E3664" s="67">
        <v>43.226276250000012</v>
      </c>
    </row>
    <row r="3665" spans="1:5" ht="15" x14ac:dyDescent="0.2">
      <c r="A3665" s="48">
        <v>3664</v>
      </c>
      <c r="B3665" s="67">
        <v>13.74</v>
      </c>
      <c r="C3665" s="67">
        <v>3.0894752367688039</v>
      </c>
      <c r="D3665" s="84">
        <v>1.5610666666666666</v>
      </c>
      <c r="E3665" s="67">
        <v>37.650419642857145</v>
      </c>
    </row>
    <row r="3666" spans="1:5" ht="15" x14ac:dyDescent="0.2">
      <c r="A3666" s="48">
        <v>3665</v>
      </c>
      <c r="B3666" s="67">
        <v>14.86</v>
      </c>
      <c r="C3666" s="67">
        <v>1.7122515492957744</v>
      </c>
      <c r="D3666" s="84">
        <v>0.68550638297872346</v>
      </c>
      <c r="E3666" s="67">
        <v>20.971178035714285</v>
      </c>
    </row>
    <row r="3667" spans="1:5" ht="15" x14ac:dyDescent="0.2">
      <c r="A3667" s="48">
        <v>3666</v>
      </c>
      <c r="B3667" s="67">
        <v>13.88</v>
      </c>
      <c r="C3667" s="67">
        <v>0.45541219999999999</v>
      </c>
      <c r="D3667" s="84">
        <v>7.3894736842105277E-2</v>
      </c>
      <c r="E3667" s="67">
        <v>3.2750383636363645</v>
      </c>
    </row>
    <row r="3668" spans="1:5" ht="15" x14ac:dyDescent="0.2">
      <c r="A3668" s="48">
        <v>3667</v>
      </c>
      <c r="B3668" s="67">
        <v>13.85</v>
      </c>
      <c r="C3668" s="67">
        <v>3.5197938144329893E-2</v>
      </c>
      <c r="D3668" s="83">
        <v>0</v>
      </c>
      <c r="E3668" s="68">
        <v>0</v>
      </c>
    </row>
    <row r="3669" spans="1:5" ht="15" x14ac:dyDescent="0.2">
      <c r="A3669" s="48">
        <v>3668</v>
      </c>
      <c r="B3669" s="67">
        <v>12.09</v>
      </c>
      <c r="C3669" s="68">
        <v>0</v>
      </c>
      <c r="D3669" s="83">
        <v>0</v>
      </c>
      <c r="E3669" s="68">
        <v>0</v>
      </c>
    </row>
    <row r="3670" spans="1:5" ht="15" x14ac:dyDescent="0.2">
      <c r="A3670" s="48">
        <v>3669</v>
      </c>
      <c r="B3670" s="67">
        <v>11.98</v>
      </c>
      <c r="C3670" s="68">
        <v>0</v>
      </c>
      <c r="D3670" s="83">
        <v>0</v>
      </c>
      <c r="E3670" s="68">
        <v>0</v>
      </c>
    </row>
    <row r="3671" spans="1:5" ht="15" x14ac:dyDescent="0.2">
      <c r="A3671" s="48">
        <v>3670</v>
      </c>
      <c r="B3671" s="67">
        <v>11.79</v>
      </c>
      <c r="C3671" s="68">
        <v>0</v>
      </c>
      <c r="D3671" s="83">
        <v>0</v>
      </c>
      <c r="E3671" s="68">
        <v>0</v>
      </c>
    </row>
    <row r="3672" spans="1:5" ht="15" x14ac:dyDescent="0.2">
      <c r="A3672" s="48">
        <v>3671</v>
      </c>
      <c r="B3672" s="67">
        <v>11.78</v>
      </c>
      <c r="C3672" s="68">
        <v>0</v>
      </c>
      <c r="D3672" s="83">
        <v>0</v>
      </c>
      <c r="E3672" s="68">
        <v>0</v>
      </c>
    </row>
    <row r="3673" spans="1:5" ht="15" x14ac:dyDescent="0.2">
      <c r="A3673" s="48">
        <v>3672</v>
      </c>
      <c r="B3673" s="67">
        <v>12.27</v>
      </c>
      <c r="C3673" s="68">
        <v>0</v>
      </c>
      <c r="D3673" s="83">
        <v>0</v>
      </c>
      <c r="E3673" s="68">
        <v>0</v>
      </c>
    </row>
    <row r="3674" spans="1:5" ht="15" x14ac:dyDescent="0.2">
      <c r="A3674" s="48">
        <v>3673</v>
      </c>
      <c r="B3674" s="67">
        <v>10.97</v>
      </c>
      <c r="C3674" s="68">
        <v>0</v>
      </c>
      <c r="D3674" s="83">
        <v>0</v>
      </c>
      <c r="E3674" s="68">
        <v>0</v>
      </c>
    </row>
    <row r="3675" spans="1:5" ht="15" x14ac:dyDescent="0.2">
      <c r="A3675" s="48">
        <v>3674</v>
      </c>
      <c r="B3675" s="70">
        <v>9.1</v>
      </c>
      <c r="C3675" s="68">
        <v>0</v>
      </c>
      <c r="D3675" s="83">
        <v>0</v>
      </c>
      <c r="E3675" s="68">
        <v>0</v>
      </c>
    </row>
    <row r="3676" spans="1:5" ht="15" x14ac:dyDescent="0.2">
      <c r="A3676" s="48">
        <v>3675</v>
      </c>
      <c r="B3676" s="70">
        <v>11.42</v>
      </c>
      <c r="C3676" s="68">
        <v>0</v>
      </c>
      <c r="D3676" s="83">
        <v>0</v>
      </c>
      <c r="E3676" s="68">
        <v>0</v>
      </c>
    </row>
    <row r="3677" spans="1:5" ht="15" x14ac:dyDescent="0.2">
      <c r="A3677" s="48">
        <v>3676</v>
      </c>
      <c r="B3677" s="70">
        <v>10.78</v>
      </c>
      <c r="C3677" s="68">
        <v>0</v>
      </c>
      <c r="D3677" s="83">
        <v>0</v>
      </c>
      <c r="E3677" s="68">
        <v>0</v>
      </c>
    </row>
    <row r="3678" spans="1:5" ht="15" x14ac:dyDescent="0.2">
      <c r="A3678" s="48">
        <v>3677</v>
      </c>
      <c r="B3678" s="70">
        <v>8.9600000000000009</v>
      </c>
      <c r="C3678" s="68">
        <v>0</v>
      </c>
      <c r="D3678" s="83">
        <v>0</v>
      </c>
      <c r="E3678" s="68">
        <v>0</v>
      </c>
    </row>
    <row r="3679" spans="1:5" ht="15" x14ac:dyDescent="0.2">
      <c r="A3679" s="48">
        <v>3678</v>
      </c>
      <c r="B3679" s="70">
        <v>7.17</v>
      </c>
      <c r="C3679" s="67">
        <v>1.7500000000000002E-2</v>
      </c>
      <c r="D3679" s="83">
        <v>0</v>
      </c>
      <c r="E3679" s="69">
        <v>0.20897214285714288</v>
      </c>
    </row>
    <row r="3680" spans="1:5" ht="15" x14ac:dyDescent="0.2">
      <c r="A3680" s="48">
        <v>3679</v>
      </c>
      <c r="B3680" s="70">
        <v>5.88</v>
      </c>
      <c r="C3680" s="67">
        <v>0.37340954022988498</v>
      </c>
      <c r="D3680" s="84">
        <v>2.8971428571428572E-2</v>
      </c>
      <c r="E3680" s="67">
        <v>8.0675501785714285</v>
      </c>
    </row>
    <row r="3681" spans="1:5" ht="15" x14ac:dyDescent="0.2">
      <c r="A3681" s="48">
        <v>3680</v>
      </c>
      <c r="B3681" s="70">
        <v>3.67</v>
      </c>
      <c r="C3681" s="67">
        <v>1.7866851396648047</v>
      </c>
      <c r="D3681" s="84">
        <v>0.34431428571428574</v>
      </c>
      <c r="E3681" s="67">
        <v>26.42724446428571</v>
      </c>
    </row>
    <row r="3682" spans="1:5" ht="15" x14ac:dyDescent="0.2">
      <c r="A3682" s="48">
        <v>3681</v>
      </c>
      <c r="B3682" s="70">
        <v>6.38</v>
      </c>
      <c r="C3682" s="67">
        <v>3.4684230083565448</v>
      </c>
      <c r="D3682" s="84">
        <v>1.3414666666666675</v>
      </c>
      <c r="E3682" s="67">
        <v>38.459507857142853</v>
      </c>
    </row>
    <row r="3683" spans="1:5" ht="15" x14ac:dyDescent="0.2">
      <c r="A3683" s="48">
        <v>3682</v>
      </c>
      <c r="B3683" s="70">
        <v>4.3499999999999996</v>
      </c>
      <c r="C3683" s="67">
        <v>4.84851113888889</v>
      </c>
      <c r="D3683" s="84">
        <v>2.7260072727272728</v>
      </c>
      <c r="E3683" s="67">
        <v>44.371247142857136</v>
      </c>
    </row>
    <row r="3684" spans="1:5" ht="15" x14ac:dyDescent="0.2">
      <c r="A3684" s="48">
        <v>3683</v>
      </c>
      <c r="B3684" s="70">
        <v>7.22</v>
      </c>
      <c r="C3684" s="67">
        <v>5.5659580501392796</v>
      </c>
      <c r="D3684" s="84">
        <v>3.371764285714284</v>
      </c>
      <c r="E3684" s="67">
        <v>47.937899464285714</v>
      </c>
    </row>
    <row r="3685" spans="1:5" ht="15" x14ac:dyDescent="0.2">
      <c r="A3685" s="48">
        <v>3684</v>
      </c>
      <c r="B3685" s="70">
        <v>9.74</v>
      </c>
      <c r="C3685" s="67">
        <v>5.5604566111111096</v>
      </c>
      <c r="D3685" s="84">
        <v>3.6748714285714281</v>
      </c>
      <c r="E3685" s="67">
        <v>48.008893035714273</v>
      </c>
    </row>
    <row r="3686" spans="1:5" ht="15" x14ac:dyDescent="0.2">
      <c r="A3686" s="48">
        <v>3685</v>
      </c>
      <c r="B3686" s="70">
        <v>9.89</v>
      </c>
      <c r="C3686" s="67">
        <v>5.4567020555555583</v>
      </c>
      <c r="D3686" s="84">
        <v>3.6309642857142852</v>
      </c>
      <c r="E3686" s="67">
        <v>47.730091964285705</v>
      </c>
    </row>
    <row r="3687" spans="1:5" ht="15" x14ac:dyDescent="0.2">
      <c r="A3687" s="48">
        <v>3686</v>
      </c>
      <c r="B3687" s="70">
        <v>9.15</v>
      </c>
      <c r="C3687" s="67">
        <v>5.1674466295264612</v>
      </c>
      <c r="D3687" s="84">
        <v>3.3231000000000006</v>
      </c>
      <c r="E3687" s="67">
        <v>45.087336607142866</v>
      </c>
    </row>
    <row r="3688" spans="1:5" ht="15" x14ac:dyDescent="0.2">
      <c r="A3688" s="48">
        <v>3687</v>
      </c>
      <c r="B3688" s="70">
        <v>11.38</v>
      </c>
      <c r="C3688" s="67">
        <v>4.1951484722222245</v>
      </c>
      <c r="D3688" s="84">
        <v>2.5383927272727269</v>
      </c>
      <c r="E3688" s="67">
        <v>43.226276250000012</v>
      </c>
    </row>
    <row r="3689" spans="1:5" ht="15" x14ac:dyDescent="0.2">
      <c r="A3689" s="48">
        <v>3688</v>
      </c>
      <c r="B3689" s="70">
        <v>13.74</v>
      </c>
      <c r="C3689" s="67">
        <v>3.0894752367688039</v>
      </c>
      <c r="D3689" s="84">
        <v>1.5610666666666666</v>
      </c>
      <c r="E3689" s="67">
        <v>37.650419642857145</v>
      </c>
    </row>
    <row r="3690" spans="1:5" ht="15" x14ac:dyDescent="0.2">
      <c r="A3690" s="48">
        <v>3689</v>
      </c>
      <c r="B3690" s="70">
        <v>14.86</v>
      </c>
      <c r="C3690" s="67">
        <v>1.7122515492957744</v>
      </c>
      <c r="D3690" s="84">
        <v>0.68550638297872346</v>
      </c>
      <c r="E3690" s="67">
        <v>20.971178035714285</v>
      </c>
    </row>
    <row r="3691" spans="1:5" ht="15" x14ac:dyDescent="0.2">
      <c r="A3691" s="48">
        <v>3690</v>
      </c>
      <c r="B3691" s="70">
        <v>13.88</v>
      </c>
      <c r="C3691" s="67">
        <v>0.45541219999999999</v>
      </c>
      <c r="D3691" s="84">
        <v>7.3894736842105277E-2</v>
      </c>
      <c r="E3691" s="67">
        <v>3.2750383636363645</v>
      </c>
    </row>
    <row r="3692" spans="1:5" ht="15" x14ac:dyDescent="0.2">
      <c r="A3692" s="48">
        <v>3691</v>
      </c>
      <c r="B3692" s="70">
        <v>13.85</v>
      </c>
      <c r="C3692" s="67">
        <v>3.5197938144329893E-2</v>
      </c>
      <c r="D3692" s="83">
        <v>0</v>
      </c>
      <c r="E3692" s="68">
        <v>0</v>
      </c>
    </row>
    <row r="3693" spans="1:5" ht="15" x14ac:dyDescent="0.2">
      <c r="A3693" s="48">
        <v>3692</v>
      </c>
      <c r="B3693" s="70">
        <v>12.09</v>
      </c>
      <c r="C3693" s="68">
        <v>0</v>
      </c>
      <c r="D3693" s="83">
        <v>0</v>
      </c>
      <c r="E3693" s="68">
        <v>0</v>
      </c>
    </row>
    <row r="3694" spans="1:5" ht="15" x14ac:dyDescent="0.2">
      <c r="A3694" s="48">
        <v>3693</v>
      </c>
      <c r="B3694" s="70">
        <v>11.98</v>
      </c>
      <c r="C3694" s="68">
        <v>0</v>
      </c>
      <c r="D3694" s="83">
        <v>0</v>
      </c>
      <c r="E3694" s="68">
        <v>0</v>
      </c>
    </row>
    <row r="3695" spans="1:5" ht="15" x14ac:dyDescent="0.2">
      <c r="A3695" s="48">
        <v>3694</v>
      </c>
      <c r="B3695" s="70">
        <v>11.79</v>
      </c>
      <c r="C3695" s="68">
        <v>0</v>
      </c>
      <c r="D3695" s="83">
        <v>0</v>
      </c>
      <c r="E3695" s="68">
        <v>0</v>
      </c>
    </row>
    <row r="3696" spans="1:5" ht="15" x14ac:dyDescent="0.2">
      <c r="A3696" s="48">
        <v>3695</v>
      </c>
      <c r="B3696" s="70">
        <v>11.78</v>
      </c>
      <c r="C3696" s="68">
        <v>0</v>
      </c>
      <c r="D3696" s="83">
        <v>0</v>
      </c>
      <c r="E3696" s="68">
        <v>0</v>
      </c>
    </row>
    <row r="3697" spans="1:5" ht="15" x14ac:dyDescent="0.2">
      <c r="A3697" s="48">
        <v>3696</v>
      </c>
      <c r="B3697" s="70">
        <v>12.27</v>
      </c>
      <c r="C3697" s="68">
        <v>0</v>
      </c>
      <c r="D3697" s="83">
        <v>0</v>
      </c>
      <c r="E3697" s="68">
        <v>0</v>
      </c>
    </row>
    <row r="3698" spans="1:5" ht="15" x14ac:dyDescent="0.2">
      <c r="A3698" s="48">
        <v>3697</v>
      </c>
      <c r="B3698" s="67">
        <v>10.97</v>
      </c>
      <c r="C3698" s="68">
        <v>0</v>
      </c>
      <c r="D3698" s="83">
        <v>0</v>
      </c>
      <c r="E3698" s="68">
        <v>0</v>
      </c>
    </row>
    <row r="3699" spans="1:5" ht="15" x14ac:dyDescent="0.2">
      <c r="A3699" s="48">
        <v>3698</v>
      </c>
      <c r="B3699" s="70">
        <v>9.1</v>
      </c>
      <c r="C3699" s="68">
        <v>0</v>
      </c>
      <c r="D3699" s="83">
        <v>0</v>
      </c>
      <c r="E3699" s="68">
        <v>0</v>
      </c>
    </row>
    <row r="3700" spans="1:5" ht="15" x14ac:dyDescent="0.2">
      <c r="A3700" s="48">
        <v>3699</v>
      </c>
      <c r="B3700" s="70">
        <v>11.42</v>
      </c>
      <c r="C3700" s="68">
        <v>0</v>
      </c>
      <c r="D3700" s="83">
        <v>0</v>
      </c>
      <c r="E3700" s="68">
        <v>0</v>
      </c>
    </row>
    <row r="3701" spans="1:5" ht="15" x14ac:dyDescent="0.2">
      <c r="A3701" s="48">
        <v>3700</v>
      </c>
      <c r="B3701" s="70">
        <v>10.78</v>
      </c>
      <c r="C3701" s="68">
        <v>0</v>
      </c>
      <c r="D3701" s="83">
        <v>0</v>
      </c>
      <c r="E3701" s="68">
        <v>0</v>
      </c>
    </row>
    <row r="3702" spans="1:5" ht="15" x14ac:dyDescent="0.2">
      <c r="A3702" s="48">
        <v>3701</v>
      </c>
      <c r="B3702" s="70">
        <v>8.9600000000000009</v>
      </c>
      <c r="C3702" s="68">
        <v>0</v>
      </c>
      <c r="D3702" s="83">
        <v>0</v>
      </c>
      <c r="E3702" s="68">
        <v>0</v>
      </c>
    </row>
    <row r="3703" spans="1:5" ht="15" x14ac:dyDescent="0.2">
      <c r="A3703" s="48">
        <v>3702</v>
      </c>
      <c r="B3703" s="70">
        <v>7.17</v>
      </c>
      <c r="C3703" s="67">
        <v>1.7500000000000002E-2</v>
      </c>
      <c r="D3703" s="83">
        <v>0</v>
      </c>
      <c r="E3703" s="69">
        <v>0.20897214285714288</v>
      </c>
    </row>
    <row r="3704" spans="1:5" ht="15" x14ac:dyDescent="0.2">
      <c r="A3704" s="48">
        <v>3703</v>
      </c>
      <c r="B3704" s="70">
        <v>5.88</v>
      </c>
      <c r="C3704" s="67">
        <v>0.37340954022988498</v>
      </c>
      <c r="D3704" s="84">
        <v>2.8971428571428572E-2</v>
      </c>
      <c r="E3704" s="67">
        <v>8.0675501785714285</v>
      </c>
    </row>
    <row r="3705" spans="1:5" ht="15" x14ac:dyDescent="0.2">
      <c r="A3705" s="48">
        <v>3704</v>
      </c>
      <c r="B3705" s="70">
        <v>3.67</v>
      </c>
      <c r="C3705" s="67">
        <v>1.7866851396648047</v>
      </c>
      <c r="D3705" s="84">
        <v>0.34431428571428574</v>
      </c>
      <c r="E3705" s="67">
        <v>26.42724446428571</v>
      </c>
    </row>
    <row r="3706" spans="1:5" ht="15" x14ac:dyDescent="0.2">
      <c r="A3706" s="48">
        <v>3705</v>
      </c>
      <c r="B3706" s="70">
        <v>6.38</v>
      </c>
      <c r="C3706" s="67">
        <v>3.4684230083565448</v>
      </c>
      <c r="D3706" s="84">
        <v>1.3414666666666675</v>
      </c>
      <c r="E3706" s="67">
        <v>38.459507857142853</v>
      </c>
    </row>
    <row r="3707" spans="1:5" ht="15" x14ac:dyDescent="0.2">
      <c r="A3707" s="48">
        <v>3706</v>
      </c>
      <c r="B3707" s="70">
        <v>4.3499999999999996</v>
      </c>
      <c r="C3707" s="67">
        <v>4.84851113888889</v>
      </c>
      <c r="D3707" s="84">
        <v>2.7260072727272728</v>
      </c>
      <c r="E3707" s="67">
        <v>44.371247142857136</v>
      </c>
    </row>
    <row r="3708" spans="1:5" ht="15" x14ac:dyDescent="0.2">
      <c r="A3708" s="48">
        <v>3707</v>
      </c>
      <c r="B3708" s="70">
        <v>7.22</v>
      </c>
      <c r="C3708" s="67">
        <v>5.5659580501392796</v>
      </c>
      <c r="D3708" s="84">
        <v>3.371764285714284</v>
      </c>
      <c r="E3708" s="67">
        <v>47.937899464285714</v>
      </c>
    </row>
    <row r="3709" spans="1:5" ht="15" x14ac:dyDescent="0.2">
      <c r="A3709" s="48">
        <v>3708</v>
      </c>
      <c r="B3709" s="70">
        <v>9.74</v>
      </c>
      <c r="C3709" s="67">
        <v>5.5604566111111096</v>
      </c>
      <c r="D3709" s="84">
        <v>3.6748714285714281</v>
      </c>
      <c r="E3709" s="67">
        <v>48.008893035714273</v>
      </c>
    </row>
    <row r="3710" spans="1:5" ht="15" x14ac:dyDescent="0.2">
      <c r="A3710" s="48">
        <v>3709</v>
      </c>
      <c r="B3710" s="70">
        <v>9.89</v>
      </c>
      <c r="C3710" s="67">
        <v>5.4567020555555583</v>
      </c>
      <c r="D3710" s="84">
        <v>3.6309642857142852</v>
      </c>
      <c r="E3710" s="67">
        <v>47.730091964285705</v>
      </c>
    </row>
    <row r="3711" spans="1:5" ht="15" x14ac:dyDescent="0.2">
      <c r="A3711" s="48">
        <v>3710</v>
      </c>
      <c r="B3711" s="70">
        <v>9.15</v>
      </c>
      <c r="C3711" s="67">
        <v>5.1674466295264612</v>
      </c>
      <c r="D3711" s="84">
        <v>3.3231000000000006</v>
      </c>
      <c r="E3711" s="67">
        <v>45.087336607142866</v>
      </c>
    </row>
    <row r="3712" spans="1:5" ht="15" x14ac:dyDescent="0.2">
      <c r="A3712" s="48">
        <v>3711</v>
      </c>
      <c r="B3712" s="70">
        <v>11.38</v>
      </c>
      <c r="C3712" s="67">
        <v>4.1951484722222245</v>
      </c>
      <c r="D3712" s="84">
        <v>2.5383927272727269</v>
      </c>
      <c r="E3712" s="67">
        <v>43.226276250000012</v>
      </c>
    </row>
    <row r="3713" spans="1:5" ht="15" x14ac:dyDescent="0.2">
      <c r="A3713" s="48">
        <v>3712</v>
      </c>
      <c r="B3713" s="70">
        <v>13.74</v>
      </c>
      <c r="C3713" s="67">
        <v>3.0894752367688039</v>
      </c>
      <c r="D3713" s="84">
        <v>1.5610666666666666</v>
      </c>
      <c r="E3713" s="67">
        <v>37.650419642857145</v>
      </c>
    </row>
    <row r="3714" spans="1:5" ht="15" x14ac:dyDescent="0.2">
      <c r="A3714" s="48">
        <v>3713</v>
      </c>
      <c r="B3714" s="70">
        <v>14.86</v>
      </c>
      <c r="C3714" s="67">
        <v>1.7122515492957744</v>
      </c>
      <c r="D3714" s="84">
        <v>0.68550638297872346</v>
      </c>
      <c r="E3714" s="67">
        <v>20.971178035714285</v>
      </c>
    </row>
    <row r="3715" spans="1:5" ht="15" x14ac:dyDescent="0.2">
      <c r="A3715" s="48">
        <v>3714</v>
      </c>
      <c r="B3715" s="70">
        <v>13.88</v>
      </c>
      <c r="C3715" s="67">
        <v>0.45541219999999999</v>
      </c>
      <c r="D3715" s="84">
        <v>7.3894736842105277E-2</v>
      </c>
      <c r="E3715" s="67">
        <v>3.2750383636363645</v>
      </c>
    </row>
    <row r="3716" spans="1:5" ht="15" x14ac:dyDescent="0.2">
      <c r="A3716" s="48">
        <v>3715</v>
      </c>
      <c r="B3716" s="70">
        <v>13.85</v>
      </c>
      <c r="C3716" s="67">
        <v>3.5197938144329893E-2</v>
      </c>
      <c r="D3716" s="83">
        <v>0</v>
      </c>
      <c r="E3716" s="68">
        <v>0</v>
      </c>
    </row>
    <row r="3717" spans="1:5" ht="15" x14ac:dyDescent="0.2">
      <c r="A3717" s="48">
        <v>3716</v>
      </c>
      <c r="B3717" s="70">
        <v>12.09</v>
      </c>
      <c r="C3717" s="68">
        <v>0</v>
      </c>
      <c r="D3717" s="83">
        <v>0</v>
      </c>
      <c r="E3717" s="68">
        <v>0</v>
      </c>
    </row>
    <row r="3718" spans="1:5" ht="15" x14ac:dyDescent="0.2">
      <c r="A3718" s="48">
        <v>3717</v>
      </c>
      <c r="B3718" s="70">
        <v>11.98</v>
      </c>
      <c r="C3718" s="68">
        <v>0</v>
      </c>
      <c r="D3718" s="83">
        <v>0</v>
      </c>
      <c r="E3718" s="68">
        <v>0</v>
      </c>
    </row>
    <row r="3719" spans="1:5" ht="15" x14ac:dyDescent="0.2">
      <c r="A3719" s="48">
        <v>3718</v>
      </c>
      <c r="B3719" s="70">
        <v>11.79</v>
      </c>
      <c r="C3719" s="68">
        <v>0</v>
      </c>
      <c r="D3719" s="83">
        <v>0</v>
      </c>
      <c r="E3719" s="68">
        <v>0</v>
      </c>
    </row>
    <row r="3720" spans="1:5" ht="15" x14ac:dyDescent="0.2">
      <c r="A3720" s="48">
        <v>3719</v>
      </c>
      <c r="B3720" s="70">
        <v>11.78</v>
      </c>
      <c r="C3720" s="68">
        <v>0</v>
      </c>
      <c r="D3720" s="83">
        <v>0</v>
      </c>
      <c r="E3720" s="68">
        <v>0</v>
      </c>
    </row>
    <row r="3721" spans="1:5" ht="15" x14ac:dyDescent="0.2">
      <c r="A3721" s="48">
        <v>3720</v>
      </c>
      <c r="B3721" s="70">
        <v>12.27</v>
      </c>
      <c r="C3721" s="68">
        <v>0</v>
      </c>
      <c r="D3721" s="83">
        <v>0</v>
      </c>
      <c r="E3721" s="68">
        <v>0</v>
      </c>
    </row>
    <row r="3722" spans="1:5" ht="15" x14ac:dyDescent="0.2">
      <c r="A3722" s="48">
        <v>3721</v>
      </c>
      <c r="B3722" s="67">
        <v>10.97</v>
      </c>
      <c r="C3722" s="68">
        <v>0</v>
      </c>
      <c r="D3722" s="83">
        <v>0</v>
      </c>
      <c r="E3722" s="68">
        <v>0</v>
      </c>
    </row>
    <row r="3723" spans="1:5" ht="15" x14ac:dyDescent="0.2">
      <c r="A3723" s="48">
        <v>3722</v>
      </c>
      <c r="B3723" s="67">
        <v>9.1</v>
      </c>
      <c r="C3723" s="68">
        <v>0</v>
      </c>
      <c r="D3723" s="83">
        <v>0</v>
      </c>
      <c r="E3723" s="68">
        <v>0</v>
      </c>
    </row>
    <row r="3724" spans="1:5" ht="15" x14ac:dyDescent="0.2">
      <c r="A3724" s="48">
        <v>3723</v>
      </c>
      <c r="B3724" s="67">
        <v>11.42</v>
      </c>
      <c r="C3724" s="68">
        <v>0</v>
      </c>
      <c r="D3724" s="83">
        <v>0</v>
      </c>
      <c r="E3724" s="68">
        <v>0</v>
      </c>
    </row>
    <row r="3725" spans="1:5" ht="15" x14ac:dyDescent="0.2">
      <c r="A3725" s="48">
        <v>3724</v>
      </c>
      <c r="B3725" s="67">
        <v>10.78</v>
      </c>
      <c r="C3725" s="68">
        <v>0</v>
      </c>
      <c r="D3725" s="83">
        <v>0</v>
      </c>
      <c r="E3725" s="68">
        <v>0</v>
      </c>
    </row>
    <row r="3726" spans="1:5" ht="15" x14ac:dyDescent="0.2">
      <c r="A3726" s="48">
        <v>3725</v>
      </c>
      <c r="B3726" s="67">
        <v>8.9600000000000009</v>
      </c>
      <c r="C3726" s="68">
        <v>0</v>
      </c>
      <c r="D3726" s="83">
        <v>0</v>
      </c>
      <c r="E3726" s="68">
        <v>0</v>
      </c>
    </row>
    <row r="3727" spans="1:5" ht="15" x14ac:dyDescent="0.2">
      <c r="A3727" s="48">
        <v>3726</v>
      </c>
      <c r="B3727" s="67">
        <v>7.17</v>
      </c>
      <c r="C3727" s="67">
        <v>1.7500000000000002E-2</v>
      </c>
      <c r="D3727" s="83">
        <v>0</v>
      </c>
      <c r="E3727" s="69">
        <v>0.20897214285714288</v>
      </c>
    </row>
    <row r="3728" spans="1:5" ht="15" x14ac:dyDescent="0.2">
      <c r="A3728" s="48">
        <v>3727</v>
      </c>
      <c r="B3728" s="67">
        <v>5.88</v>
      </c>
      <c r="C3728" s="67">
        <v>0.37340954022988498</v>
      </c>
      <c r="D3728" s="84">
        <v>2.8971428571428572E-2</v>
      </c>
      <c r="E3728" s="67">
        <v>8.0675501785714285</v>
      </c>
    </row>
    <row r="3729" spans="1:5" ht="15" x14ac:dyDescent="0.2">
      <c r="A3729" s="48">
        <v>3728</v>
      </c>
      <c r="B3729" s="67">
        <v>3.67</v>
      </c>
      <c r="C3729" s="67">
        <v>1.7866851396648047</v>
      </c>
      <c r="D3729" s="84">
        <v>0.34431428571428574</v>
      </c>
      <c r="E3729" s="67">
        <v>26.42724446428571</v>
      </c>
    </row>
    <row r="3730" spans="1:5" ht="15" x14ac:dyDescent="0.2">
      <c r="A3730" s="48">
        <v>3729</v>
      </c>
      <c r="B3730" s="67">
        <v>6.38</v>
      </c>
      <c r="C3730" s="67">
        <v>3.4684230083565448</v>
      </c>
      <c r="D3730" s="84">
        <v>1.3414666666666675</v>
      </c>
      <c r="E3730" s="67">
        <v>38.459507857142853</v>
      </c>
    </row>
    <row r="3731" spans="1:5" ht="15" x14ac:dyDescent="0.2">
      <c r="A3731" s="48">
        <v>3730</v>
      </c>
      <c r="B3731" s="67">
        <v>4.3499999999999996</v>
      </c>
      <c r="C3731" s="67">
        <v>4.84851113888889</v>
      </c>
      <c r="D3731" s="84">
        <v>2.7260072727272728</v>
      </c>
      <c r="E3731" s="67">
        <v>44.371247142857136</v>
      </c>
    </row>
    <row r="3732" spans="1:5" ht="15" x14ac:dyDescent="0.2">
      <c r="A3732" s="48">
        <v>3731</v>
      </c>
      <c r="B3732" s="67">
        <v>7.22</v>
      </c>
      <c r="C3732" s="67">
        <v>5.5659580501392796</v>
      </c>
      <c r="D3732" s="84">
        <v>3.371764285714284</v>
      </c>
      <c r="E3732" s="67">
        <v>47.937899464285714</v>
      </c>
    </row>
    <row r="3733" spans="1:5" ht="15" x14ac:dyDescent="0.2">
      <c r="A3733" s="48">
        <v>3732</v>
      </c>
      <c r="B3733" s="67">
        <v>9.74</v>
      </c>
      <c r="C3733" s="67">
        <v>5.5604566111111096</v>
      </c>
      <c r="D3733" s="84">
        <v>3.6748714285714281</v>
      </c>
      <c r="E3733" s="67">
        <v>48.008893035714273</v>
      </c>
    </row>
    <row r="3734" spans="1:5" ht="15" x14ac:dyDescent="0.2">
      <c r="A3734" s="48">
        <v>3733</v>
      </c>
      <c r="B3734" s="67">
        <v>9.89</v>
      </c>
      <c r="C3734" s="67">
        <v>5.4567020555555583</v>
      </c>
      <c r="D3734" s="84">
        <v>3.6309642857142852</v>
      </c>
      <c r="E3734" s="67">
        <v>47.730091964285705</v>
      </c>
    </row>
    <row r="3735" spans="1:5" ht="15" x14ac:dyDescent="0.2">
      <c r="A3735" s="48">
        <v>3734</v>
      </c>
      <c r="B3735" s="67">
        <v>9.15</v>
      </c>
      <c r="C3735" s="67">
        <v>5.1674466295264612</v>
      </c>
      <c r="D3735" s="84">
        <v>3.3231000000000006</v>
      </c>
      <c r="E3735" s="67">
        <v>45.087336607142866</v>
      </c>
    </row>
    <row r="3736" spans="1:5" ht="15" x14ac:dyDescent="0.2">
      <c r="A3736" s="48">
        <v>3735</v>
      </c>
      <c r="B3736" s="67">
        <v>11.38</v>
      </c>
      <c r="C3736" s="67">
        <v>4.1951484722222245</v>
      </c>
      <c r="D3736" s="84">
        <v>2.5383927272727269</v>
      </c>
      <c r="E3736" s="67">
        <v>43.226276250000012</v>
      </c>
    </row>
    <row r="3737" spans="1:5" ht="15" x14ac:dyDescent="0.2">
      <c r="A3737" s="48">
        <v>3736</v>
      </c>
      <c r="B3737" s="67">
        <v>13.74</v>
      </c>
      <c r="C3737" s="67">
        <v>3.0894752367688039</v>
      </c>
      <c r="D3737" s="84">
        <v>1.5610666666666666</v>
      </c>
      <c r="E3737" s="67">
        <v>37.650419642857145</v>
      </c>
    </row>
    <row r="3738" spans="1:5" ht="15" x14ac:dyDescent="0.2">
      <c r="A3738" s="48">
        <v>3737</v>
      </c>
      <c r="B3738" s="67">
        <v>14.86</v>
      </c>
      <c r="C3738" s="67">
        <v>1.7122515492957744</v>
      </c>
      <c r="D3738" s="84">
        <v>0.68550638297872346</v>
      </c>
      <c r="E3738" s="67">
        <v>20.971178035714285</v>
      </c>
    </row>
    <row r="3739" spans="1:5" ht="15" x14ac:dyDescent="0.2">
      <c r="A3739" s="48">
        <v>3738</v>
      </c>
      <c r="B3739" s="67">
        <v>13.88</v>
      </c>
      <c r="C3739" s="67">
        <v>0.45541219999999999</v>
      </c>
      <c r="D3739" s="84">
        <v>7.3894736842105277E-2</v>
      </c>
      <c r="E3739" s="67">
        <v>3.2750383636363645</v>
      </c>
    </row>
    <row r="3740" spans="1:5" ht="15" x14ac:dyDescent="0.2">
      <c r="A3740" s="48">
        <v>3739</v>
      </c>
      <c r="B3740" s="67">
        <v>13.85</v>
      </c>
      <c r="C3740" s="67">
        <v>3.5197938144329893E-2</v>
      </c>
      <c r="D3740" s="83">
        <v>0</v>
      </c>
      <c r="E3740" s="68">
        <v>0</v>
      </c>
    </row>
    <row r="3741" spans="1:5" ht="15" x14ac:dyDescent="0.2">
      <c r="A3741" s="48">
        <v>3740</v>
      </c>
      <c r="B3741" s="67">
        <v>12.09</v>
      </c>
      <c r="C3741" s="68">
        <v>0</v>
      </c>
      <c r="D3741" s="83">
        <v>0</v>
      </c>
      <c r="E3741" s="68">
        <v>0</v>
      </c>
    </row>
    <row r="3742" spans="1:5" ht="15" x14ac:dyDescent="0.2">
      <c r="A3742" s="48">
        <v>3741</v>
      </c>
      <c r="B3742" s="67">
        <v>11.98</v>
      </c>
      <c r="C3742" s="68">
        <v>0</v>
      </c>
      <c r="D3742" s="83">
        <v>0</v>
      </c>
      <c r="E3742" s="68">
        <v>0</v>
      </c>
    </row>
    <row r="3743" spans="1:5" ht="15" x14ac:dyDescent="0.2">
      <c r="A3743" s="48">
        <v>3742</v>
      </c>
      <c r="B3743" s="67">
        <v>11.79</v>
      </c>
      <c r="C3743" s="68">
        <v>0</v>
      </c>
      <c r="D3743" s="83">
        <v>0</v>
      </c>
      <c r="E3743" s="68">
        <v>0</v>
      </c>
    </row>
    <row r="3744" spans="1:5" ht="15" x14ac:dyDescent="0.2">
      <c r="A3744" s="48">
        <v>3743</v>
      </c>
      <c r="B3744" s="67">
        <v>11.78</v>
      </c>
      <c r="C3744" s="68">
        <v>0</v>
      </c>
      <c r="D3744" s="83">
        <v>0</v>
      </c>
      <c r="E3744" s="68">
        <v>0</v>
      </c>
    </row>
    <row r="3745" spans="1:5" ht="15" x14ac:dyDescent="0.2">
      <c r="A3745" s="48">
        <v>3744</v>
      </c>
      <c r="B3745" s="67">
        <v>12.27</v>
      </c>
      <c r="C3745" s="68">
        <v>0</v>
      </c>
      <c r="D3745" s="83">
        <v>0</v>
      </c>
      <c r="E3745" s="68">
        <v>0</v>
      </c>
    </row>
    <row r="3746" spans="1:5" ht="15" x14ac:dyDescent="0.2">
      <c r="A3746" s="48">
        <v>3745</v>
      </c>
      <c r="B3746" s="67">
        <v>10.97</v>
      </c>
      <c r="C3746" s="68">
        <v>0</v>
      </c>
      <c r="D3746" s="83">
        <v>0</v>
      </c>
      <c r="E3746" s="68">
        <v>0</v>
      </c>
    </row>
    <row r="3747" spans="1:5" ht="15" x14ac:dyDescent="0.2">
      <c r="A3747" s="48">
        <v>3746</v>
      </c>
      <c r="B3747" s="67">
        <v>9.1</v>
      </c>
      <c r="C3747" s="68">
        <v>0</v>
      </c>
      <c r="D3747" s="83">
        <v>0</v>
      </c>
      <c r="E3747" s="68">
        <v>0</v>
      </c>
    </row>
    <row r="3748" spans="1:5" ht="15" x14ac:dyDescent="0.2">
      <c r="A3748" s="48">
        <v>3747</v>
      </c>
      <c r="B3748" s="67">
        <v>11.42</v>
      </c>
      <c r="C3748" s="68">
        <v>0</v>
      </c>
      <c r="D3748" s="83">
        <v>0</v>
      </c>
      <c r="E3748" s="68">
        <v>0</v>
      </c>
    </row>
    <row r="3749" spans="1:5" ht="15" x14ac:dyDescent="0.2">
      <c r="A3749" s="48">
        <v>3748</v>
      </c>
      <c r="B3749" s="67">
        <v>10.78</v>
      </c>
      <c r="C3749" s="68">
        <v>0</v>
      </c>
      <c r="D3749" s="83">
        <v>0</v>
      </c>
      <c r="E3749" s="68">
        <v>0</v>
      </c>
    </row>
    <row r="3750" spans="1:5" ht="15" x14ac:dyDescent="0.2">
      <c r="A3750" s="48">
        <v>3749</v>
      </c>
      <c r="B3750" s="67">
        <v>8.9600000000000009</v>
      </c>
      <c r="C3750" s="68">
        <v>0</v>
      </c>
      <c r="D3750" s="83">
        <v>0</v>
      </c>
      <c r="E3750" s="68">
        <v>0</v>
      </c>
    </row>
    <row r="3751" spans="1:5" ht="15" x14ac:dyDescent="0.2">
      <c r="A3751" s="48">
        <v>3750</v>
      </c>
      <c r="B3751" s="67">
        <v>7.17</v>
      </c>
      <c r="C3751" s="67">
        <v>1.7500000000000002E-2</v>
      </c>
      <c r="D3751" s="83">
        <v>0</v>
      </c>
      <c r="E3751" s="69">
        <v>0.20897214285714288</v>
      </c>
    </row>
    <row r="3752" spans="1:5" ht="15" x14ac:dyDescent="0.2">
      <c r="A3752" s="48">
        <v>3751</v>
      </c>
      <c r="B3752" s="67">
        <v>5.88</v>
      </c>
      <c r="C3752" s="67">
        <v>0.37340954022988498</v>
      </c>
      <c r="D3752" s="84">
        <v>2.8971428571428572E-2</v>
      </c>
      <c r="E3752" s="67">
        <v>8.0675501785714285</v>
      </c>
    </row>
    <row r="3753" spans="1:5" ht="15" x14ac:dyDescent="0.2">
      <c r="A3753" s="48">
        <v>3752</v>
      </c>
      <c r="B3753" s="67">
        <v>3.67</v>
      </c>
      <c r="C3753" s="67">
        <v>1.7866851396648047</v>
      </c>
      <c r="D3753" s="84">
        <v>0.34431428571428574</v>
      </c>
      <c r="E3753" s="67">
        <v>26.42724446428571</v>
      </c>
    </row>
    <row r="3754" spans="1:5" ht="15" x14ac:dyDescent="0.2">
      <c r="A3754" s="48">
        <v>3753</v>
      </c>
      <c r="B3754" s="67">
        <v>6.38</v>
      </c>
      <c r="C3754" s="67">
        <v>3.4684230083565448</v>
      </c>
      <c r="D3754" s="84">
        <v>1.3414666666666675</v>
      </c>
      <c r="E3754" s="67">
        <v>38.459507857142853</v>
      </c>
    </row>
    <row r="3755" spans="1:5" ht="15" x14ac:dyDescent="0.2">
      <c r="A3755" s="48">
        <v>3754</v>
      </c>
      <c r="B3755" s="67">
        <v>4.3499999999999996</v>
      </c>
      <c r="C3755" s="67">
        <v>4.84851113888889</v>
      </c>
      <c r="D3755" s="84">
        <v>2.7260072727272728</v>
      </c>
      <c r="E3755" s="67">
        <v>44.371247142857136</v>
      </c>
    </row>
    <row r="3756" spans="1:5" ht="15" x14ac:dyDescent="0.2">
      <c r="A3756" s="48">
        <v>3755</v>
      </c>
      <c r="B3756" s="67">
        <v>7.22</v>
      </c>
      <c r="C3756" s="67">
        <v>5.5659580501392796</v>
      </c>
      <c r="D3756" s="84">
        <v>3.371764285714284</v>
      </c>
      <c r="E3756" s="67">
        <v>47.937899464285714</v>
      </c>
    </row>
    <row r="3757" spans="1:5" ht="15" x14ac:dyDescent="0.2">
      <c r="A3757" s="48">
        <v>3756</v>
      </c>
      <c r="B3757" s="67">
        <v>9.74</v>
      </c>
      <c r="C3757" s="67">
        <v>5.5604566111111096</v>
      </c>
      <c r="D3757" s="84">
        <v>3.6748714285714281</v>
      </c>
      <c r="E3757" s="67">
        <v>48.008893035714273</v>
      </c>
    </row>
    <row r="3758" spans="1:5" ht="15" x14ac:dyDescent="0.2">
      <c r="A3758" s="48">
        <v>3757</v>
      </c>
      <c r="B3758" s="67">
        <v>9.89</v>
      </c>
      <c r="C3758" s="67">
        <v>5.4567020555555583</v>
      </c>
      <c r="D3758" s="84">
        <v>3.6309642857142852</v>
      </c>
      <c r="E3758" s="67">
        <v>47.730091964285705</v>
      </c>
    </row>
    <row r="3759" spans="1:5" ht="15" x14ac:dyDescent="0.2">
      <c r="A3759" s="48">
        <v>3758</v>
      </c>
      <c r="B3759" s="67">
        <v>9.15</v>
      </c>
      <c r="C3759" s="67">
        <v>5.1674466295264612</v>
      </c>
      <c r="D3759" s="84">
        <v>3.3231000000000006</v>
      </c>
      <c r="E3759" s="67">
        <v>45.087336607142866</v>
      </c>
    </row>
    <row r="3760" spans="1:5" ht="15" x14ac:dyDescent="0.2">
      <c r="A3760" s="48">
        <v>3759</v>
      </c>
      <c r="B3760" s="67">
        <v>11.38</v>
      </c>
      <c r="C3760" s="67">
        <v>4.1951484722222245</v>
      </c>
      <c r="D3760" s="84">
        <v>2.5383927272727269</v>
      </c>
      <c r="E3760" s="67">
        <v>43.226276250000012</v>
      </c>
    </row>
    <row r="3761" spans="1:5" ht="15" x14ac:dyDescent="0.2">
      <c r="A3761" s="48">
        <v>3760</v>
      </c>
      <c r="B3761" s="67">
        <v>13.74</v>
      </c>
      <c r="C3761" s="67">
        <v>3.0894752367688039</v>
      </c>
      <c r="D3761" s="84">
        <v>1.5610666666666666</v>
      </c>
      <c r="E3761" s="67">
        <v>37.650419642857145</v>
      </c>
    </row>
    <row r="3762" spans="1:5" ht="15" x14ac:dyDescent="0.2">
      <c r="A3762" s="48">
        <v>3761</v>
      </c>
      <c r="B3762" s="67">
        <v>14.86</v>
      </c>
      <c r="C3762" s="67">
        <v>1.7122515492957744</v>
      </c>
      <c r="D3762" s="84">
        <v>0.68550638297872346</v>
      </c>
      <c r="E3762" s="67">
        <v>20.971178035714285</v>
      </c>
    </row>
    <row r="3763" spans="1:5" ht="15" x14ac:dyDescent="0.2">
      <c r="A3763" s="48">
        <v>3762</v>
      </c>
      <c r="B3763" s="67">
        <v>13.88</v>
      </c>
      <c r="C3763" s="67">
        <v>0.45541219999999999</v>
      </c>
      <c r="D3763" s="84">
        <v>7.3894736842105277E-2</v>
      </c>
      <c r="E3763" s="67">
        <v>3.2750383636363645</v>
      </c>
    </row>
    <row r="3764" spans="1:5" ht="15" x14ac:dyDescent="0.2">
      <c r="A3764" s="48">
        <v>3763</v>
      </c>
      <c r="B3764" s="67">
        <v>13.85</v>
      </c>
      <c r="C3764" s="67">
        <v>3.5197938144329893E-2</v>
      </c>
      <c r="D3764" s="83">
        <v>0</v>
      </c>
      <c r="E3764" s="68">
        <v>0</v>
      </c>
    </row>
    <row r="3765" spans="1:5" ht="15" x14ac:dyDescent="0.2">
      <c r="A3765" s="48">
        <v>3764</v>
      </c>
      <c r="B3765" s="67">
        <v>12.09</v>
      </c>
      <c r="C3765" s="68">
        <v>0</v>
      </c>
      <c r="D3765" s="83">
        <v>0</v>
      </c>
      <c r="E3765" s="68">
        <v>0</v>
      </c>
    </row>
    <row r="3766" spans="1:5" ht="15" x14ac:dyDescent="0.2">
      <c r="A3766" s="48">
        <v>3765</v>
      </c>
      <c r="B3766" s="67">
        <v>11.98</v>
      </c>
      <c r="C3766" s="68">
        <v>0</v>
      </c>
      <c r="D3766" s="83">
        <v>0</v>
      </c>
      <c r="E3766" s="68">
        <v>0</v>
      </c>
    </row>
    <row r="3767" spans="1:5" ht="15" x14ac:dyDescent="0.2">
      <c r="A3767" s="48">
        <v>3766</v>
      </c>
      <c r="B3767" s="67">
        <v>11.79</v>
      </c>
      <c r="C3767" s="68">
        <v>0</v>
      </c>
      <c r="D3767" s="83">
        <v>0</v>
      </c>
      <c r="E3767" s="68">
        <v>0</v>
      </c>
    </row>
    <row r="3768" spans="1:5" ht="15" x14ac:dyDescent="0.2">
      <c r="A3768" s="48">
        <v>3767</v>
      </c>
      <c r="B3768" s="67">
        <v>11.78</v>
      </c>
      <c r="C3768" s="68">
        <v>0</v>
      </c>
      <c r="D3768" s="83">
        <v>0</v>
      </c>
      <c r="E3768" s="68">
        <v>0</v>
      </c>
    </row>
    <row r="3769" spans="1:5" ht="15" x14ac:dyDescent="0.2">
      <c r="A3769" s="48">
        <v>3768</v>
      </c>
      <c r="B3769" s="67">
        <v>12.27</v>
      </c>
      <c r="C3769" s="68">
        <v>0</v>
      </c>
      <c r="D3769" s="83">
        <v>0</v>
      </c>
      <c r="E3769" s="68">
        <v>0</v>
      </c>
    </row>
    <row r="3770" spans="1:5" ht="15" x14ac:dyDescent="0.2">
      <c r="A3770" s="48">
        <v>3769</v>
      </c>
      <c r="B3770" s="67">
        <v>10.97</v>
      </c>
      <c r="C3770" s="68">
        <v>0</v>
      </c>
      <c r="D3770" s="83">
        <v>0</v>
      </c>
      <c r="E3770" s="68">
        <v>0</v>
      </c>
    </row>
    <row r="3771" spans="1:5" ht="15" x14ac:dyDescent="0.2">
      <c r="A3771" s="48">
        <v>3770</v>
      </c>
      <c r="B3771" s="67">
        <v>9.1</v>
      </c>
      <c r="C3771" s="68">
        <v>0</v>
      </c>
      <c r="D3771" s="83">
        <v>0</v>
      </c>
      <c r="E3771" s="68">
        <v>0</v>
      </c>
    </row>
    <row r="3772" spans="1:5" ht="15" x14ac:dyDescent="0.2">
      <c r="A3772" s="48">
        <v>3771</v>
      </c>
      <c r="B3772" s="67">
        <v>11.42</v>
      </c>
      <c r="C3772" s="68">
        <v>0</v>
      </c>
      <c r="D3772" s="83">
        <v>0</v>
      </c>
      <c r="E3772" s="68">
        <v>0</v>
      </c>
    </row>
    <row r="3773" spans="1:5" ht="15" x14ac:dyDescent="0.2">
      <c r="A3773" s="48">
        <v>3772</v>
      </c>
      <c r="B3773" s="67">
        <v>10.78</v>
      </c>
      <c r="C3773" s="68">
        <v>0</v>
      </c>
      <c r="D3773" s="83">
        <v>0</v>
      </c>
      <c r="E3773" s="68">
        <v>0</v>
      </c>
    </row>
    <row r="3774" spans="1:5" ht="15" x14ac:dyDescent="0.2">
      <c r="A3774" s="48">
        <v>3773</v>
      </c>
      <c r="B3774" s="67">
        <v>8.9600000000000009</v>
      </c>
      <c r="C3774" s="68">
        <v>0</v>
      </c>
      <c r="D3774" s="83">
        <v>0</v>
      </c>
      <c r="E3774" s="68">
        <v>0</v>
      </c>
    </row>
    <row r="3775" spans="1:5" ht="15" x14ac:dyDescent="0.2">
      <c r="A3775" s="48">
        <v>3774</v>
      </c>
      <c r="B3775" s="67">
        <v>7.17</v>
      </c>
      <c r="C3775" s="67">
        <v>1.7500000000000002E-2</v>
      </c>
      <c r="D3775" s="83">
        <v>0</v>
      </c>
      <c r="E3775" s="69">
        <v>0.20897214285714288</v>
      </c>
    </row>
    <row r="3776" spans="1:5" ht="15" x14ac:dyDescent="0.2">
      <c r="A3776" s="48">
        <v>3775</v>
      </c>
      <c r="B3776" s="67">
        <v>5.88</v>
      </c>
      <c r="C3776" s="67">
        <v>0.37340954022988498</v>
      </c>
      <c r="D3776" s="84">
        <v>2.8971428571428572E-2</v>
      </c>
      <c r="E3776" s="67">
        <v>8.0675501785714285</v>
      </c>
    </row>
    <row r="3777" spans="1:5" ht="15" x14ac:dyDescent="0.2">
      <c r="A3777" s="48">
        <v>3776</v>
      </c>
      <c r="B3777" s="67">
        <v>3.67</v>
      </c>
      <c r="C3777" s="67">
        <v>1.7866851396648047</v>
      </c>
      <c r="D3777" s="84">
        <v>0.34431428571428574</v>
      </c>
      <c r="E3777" s="67">
        <v>26.42724446428571</v>
      </c>
    </row>
    <row r="3778" spans="1:5" ht="15" x14ac:dyDescent="0.2">
      <c r="A3778" s="48">
        <v>3777</v>
      </c>
      <c r="B3778" s="67">
        <v>6.38</v>
      </c>
      <c r="C3778" s="67">
        <v>3.4684230083565448</v>
      </c>
      <c r="D3778" s="84">
        <v>1.3414666666666675</v>
      </c>
      <c r="E3778" s="67">
        <v>38.459507857142853</v>
      </c>
    </row>
    <row r="3779" spans="1:5" ht="15" x14ac:dyDescent="0.2">
      <c r="A3779" s="48">
        <v>3778</v>
      </c>
      <c r="B3779" s="67">
        <v>4.3499999999999996</v>
      </c>
      <c r="C3779" s="67">
        <v>4.84851113888889</v>
      </c>
      <c r="D3779" s="84">
        <v>2.7260072727272728</v>
      </c>
      <c r="E3779" s="67">
        <v>44.371247142857136</v>
      </c>
    </row>
    <row r="3780" spans="1:5" ht="15" x14ac:dyDescent="0.2">
      <c r="A3780" s="48">
        <v>3779</v>
      </c>
      <c r="B3780" s="67">
        <v>7.22</v>
      </c>
      <c r="C3780" s="67">
        <v>5.5659580501392796</v>
      </c>
      <c r="D3780" s="84">
        <v>3.371764285714284</v>
      </c>
      <c r="E3780" s="67">
        <v>47.937899464285714</v>
      </c>
    </row>
    <row r="3781" spans="1:5" ht="15" x14ac:dyDescent="0.2">
      <c r="A3781" s="48">
        <v>3780</v>
      </c>
      <c r="B3781" s="67">
        <v>9.74</v>
      </c>
      <c r="C3781" s="67">
        <v>5.5604566111111096</v>
      </c>
      <c r="D3781" s="84">
        <v>3.6748714285714281</v>
      </c>
      <c r="E3781" s="67">
        <v>48.008893035714273</v>
      </c>
    </row>
    <row r="3782" spans="1:5" ht="15" x14ac:dyDescent="0.2">
      <c r="A3782" s="48">
        <v>3781</v>
      </c>
      <c r="B3782" s="67">
        <v>9.89</v>
      </c>
      <c r="C3782" s="67">
        <v>5.4567020555555583</v>
      </c>
      <c r="D3782" s="84">
        <v>3.6309642857142852</v>
      </c>
      <c r="E3782" s="67">
        <v>47.730091964285705</v>
      </c>
    </row>
    <row r="3783" spans="1:5" ht="15" x14ac:dyDescent="0.2">
      <c r="A3783" s="48">
        <v>3782</v>
      </c>
      <c r="B3783" s="67">
        <v>9.15</v>
      </c>
      <c r="C3783" s="67">
        <v>5.1674466295264612</v>
      </c>
      <c r="D3783" s="84">
        <v>3.3231000000000006</v>
      </c>
      <c r="E3783" s="67">
        <v>45.087336607142866</v>
      </c>
    </row>
    <row r="3784" spans="1:5" ht="15" x14ac:dyDescent="0.2">
      <c r="A3784" s="48">
        <v>3783</v>
      </c>
      <c r="B3784" s="67">
        <v>11.38</v>
      </c>
      <c r="C3784" s="67">
        <v>4.1951484722222245</v>
      </c>
      <c r="D3784" s="84">
        <v>2.5383927272727269</v>
      </c>
      <c r="E3784" s="67">
        <v>43.226276250000012</v>
      </c>
    </row>
    <row r="3785" spans="1:5" ht="15" x14ac:dyDescent="0.2">
      <c r="A3785" s="48">
        <v>3784</v>
      </c>
      <c r="B3785" s="67">
        <v>13.74</v>
      </c>
      <c r="C3785" s="67">
        <v>3.0894752367688039</v>
      </c>
      <c r="D3785" s="84">
        <v>1.5610666666666666</v>
      </c>
      <c r="E3785" s="67">
        <v>37.650419642857145</v>
      </c>
    </row>
    <row r="3786" spans="1:5" ht="15" x14ac:dyDescent="0.2">
      <c r="A3786" s="48">
        <v>3785</v>
      </c>
      <c r="B3786" s="67">
        <v>14.86</v>
      </c>
      <c r="C3786" s="67">
        <v>1.7122515492957744</v>
      </c>
      <c r="D3786" s="84">
        <v>0.68550638297872346</v>
      </c>
      <c r="E3786" s="67">
        <v>20.971178035714285</v>
      </c>
    </row>
    <row r="3787" spans="1:5" ht="15" x14ac:dyDescent="0.2">
      <c r="A3787" s="48">
        <v>3786</v>
      </c>
      <c r="B3787" s="67">
        <v>13.88</v>
      </c>
      <c r="C3787" s="67">
        <v>0.45541219999999999</v>
      </c>
      <c r="D3787" s="84">
        <v>7.3894736842105277E-2</v>
      </c>
      <c r="E3787" s="67">
        <v>3.2750383636363645</v>
      </c>
    </row>
    <row r="3788" spans="1:5" ht="15" x14ac:dyDescent="0.2">
      <c r="A3788" s="48">
        <v>3787</v>
      </c>
      <c r="B3788" s="67">
        <v>13.85</v>
      </c>
      <c r="C3788" s="67">
        <v>3.5197938144329893E-2</v>
      </c>
      <c r="D3788" s="83">
        <v>0</v>
      </c>
      <c r="E3788" s="68">
        <v>0</v>
      </c>
    </row>
    <row r="3789" spans="1:5" ht="15" x14ac:dyDescent="0.2">
      <c r="A3789" s="48">
        <v>3788</v>
      </c>
      <c r="B3789" s="67">
        <v>12.09</v>
      </c>
      <c r="C3789" s="68">
        <v>0</v>
      </c>
      <c r="D3789" s="83">
        <v>0</v>
      </c>
      <c r="E3789" s="68">
        <v>0</v>
      </c>
    </row>
    <row r="3790" spans="1:5" ht="15" x14ac:dyDescent="0.2">
      <c r="A3790" s="48">
        <v>3789</v>
      </c>
      <c r="B3790" s="67">
        <v>11.98</v>
      </c>
      <c r="C3790" s="68">
        <v>0</v>
      </c>
      <c r="D3790" s="83">
        <v>0</v>
      </c>
      <c r="E3790" s="68">
        <v>0</v>
      </c>
    </row>
    <row r="3791" spans="1:5" ht="15" x14ac:dyDescent="0.2">
      <c r="A3791" s="48">
        <v>3790</v>
      </c>
      <c r="B3791" s="67">
        <v>11.79</v>
      </c>
      <c r="C3791" s="68">
        <v>0</v>
      </c>
      <c r="D3791" s="83">
        <v>0</v>
      </c>
      <c r="E3791" s="68">
        <v>0</v>
      </c>
    </row>
    <row r="3792" spans="1:5" ht="15" x14ac:dyDescent="0.2">
      <c r="A3792" s="48">
        <v>3791</v>
      </c>
      <c r="B3792" s="67">
        <v>11.78</v>
      </c>
      <c r="C3792" s="68">
        <v>0</v>
      </c>
      <c r="D3792" s="83">
        <v>0</v>
      </c>
      <c r="E3792" s="68">
        <v>0</v>
      </c>
    </row>
    <row r="3793" spans="1:5" ht="15" x14ac:dyDescent="0.2">
      <c r="A3793" s="48">
        <v>3792</v>
      </c>
      <c r="B3793" s="67">
        <v>12.27</v>
      </c>
      <c r="C3793" s="68">
        <v>0</v>
      </c>
      <c r="D3793" s="83">
        <v>0</v>
      </c>
      <c r="E3793" s="68">
        <v>0</v>
      </c>
    </row>
    <row r="3794" spans="1:5" ht="15" x14ac:dyDescent="0.2">
      <c r="A3794" s="48">
        <v>3793</v>
      </c>
      <c r="B3794" s="67">
        <v>10.97</v>
      </c>
      <c r="C3794" s="68">
        <v>0</v>
      </c>
      <c r="D3794" s="83">
        <v>0</v>
      </c>
      <c r="E3794" s="68">
        <v>0</v>
      </c>
    </row>
    <row r="3795" spans="1:5" ht="15" x14ac:dyDescent="0.2">
      <c r="A3795" s="48">
        <v>3794</v>
      </c>
      <c r="B3795" s="70">
        <v>9.1</v>
      </c>
      <c r="C3795" s="68">
        <v>0</v>
      </c>
      <c r="D3795" s="83">
        <v>0</v>
      </c>
      <c r="E3795" s="68">
        <v>0</v>
      </c>
    </row>
    <row r="3796" spans="1:5" ht="15" x14ac:dyDescent="0.2">
      <c r="A3796" s="48">
        <v>3795</v>
      </c>
      <c r="B3796" s="70">
        <v>11.42</v>
      </c>
      <c r="C3796" s="68">
        <v>0</v>
      </c>
      <c r="D3796" s="83">
        <v>0</v>
      </c>
      <c r="E3796" s="68">
        <v>0</v>
      </c>
    </row>
    <row r="3797" spans="1:5" ht="15" x14ac:dyDescent="0.2">
      <c r="A3797" s="48">
        <v>3796</v>
      </c>
      <c r="B3797" s="70">
        <v>10.78</v>
      </c>
      <c r="C3797" s="68">
        <v>0</v>
      </c>
      <c r="D3797" s="83">
        <v>0</v>
      </c>
      <c r="E3797" s="68">
        <v>0</v>
      </c>
    </row>
    <row r="3798" spans="1:5" ht="15" x14ac:dyDescent="0.2">
      <c r="A3798" s="48">
        <v>3797</v>
      </c>
      <c r="B3798" s="70">
        <v>8.9600000000000009</v>
      </c>
      <c r="C3798" s="68">
        <v>0</v>
      </c>
      <c r="D3798" s="83">
        <v>0</v>
      </c>
      <c r="E3798" s="68">
        <v>0</v>
      </c>
    </row>
    <row r="3799" spans="1:5" ht="15" x14ac:dyDescent="0.2">
      <c r="A3799" s="48">
        <v>3798</v>
      </c>
      <c r="B3799" s="70">
        <v>7.17</v>
      </c>
      <c r="C3799" s="67">
        <v>1.7500000000000002E-2</v>
      </c>
      <c r="D3799" s="83">
        <v>0</v>
      </c>
      <c r="E3799" s="69">
        <v>0.20897214285714288</v>
      </c>
    </row>
    <row r="3800" spans="1:5" ht="15" x14ac:dyDescent="0.2">
      <c r="A3800" s="48">
        <v>3799</v>
      </c>
      <c r="B3800" s="70">
        <v>5.88</v>
      </c>
      <c r="C3800" s="67">
        <v>0.37340954022988498</v>
      </c>
      <c r="D3800" s="84">
        <v>2.8971428571428572E-2</v>
      </c>
      <c r="E3800" s="67">
        <v>8.0675501785714285</v>
      </c>
    </row>
    <row r="3801" spans="1:5" ht="15" x14ac:dyDescent="0.2">
      <c r="A3801" s="48">
        <v>3800</v>
      </c>
      <c r="B3801" s="70">
        <v>3.67</v>
      </c>
      <c r="C3801" s="67">
        <v>1.7866851396648047</v>
      </c>
      <c r="D3801" s="84">
        <v>0.34431428571428574</v>
      </c>
      <c r="E3801" s="67">
        <v>26.42724446428571</v>
      </c>
    </row>
    <row r="3802" spans="1:5" ht="15" x14ac:dyDescent="0.2">
      <c r="A3802" s="48">
        <v>3801</v>
      </c>
      <c r="B3802" s="70">
        <v>6.38</v>
      </c>
      <c r="C3802" s="67">
        <v>3.4684230083565448</v>
      </c>
      <c r="D3802" s="84">
        <v>1.3414666666666675</v>
      </c>
      <c r="E3802" s="67">
        <v>38.459507857142853</v>
      </c>
    </row>
    <row r="3803" spans="1:5" ht="15" x14ac:dyDescent="0.2">
      <c r="A3803" s="48">
        <v>3802</v>
      </c>
      <c r="B3803" s="70">
        <v>4.3499999999999996</v>
      </c>
      <c r="C3803" s="67">
        <v>4.84851113888889</v>
      </c>
      <c r="D3803" s="84">
        <v>2.7260072727272728</v>
      </c>
      <c r="E3803" s="67">
        <v>44.371247142857136</v>
      </c>
    </row>
    <row r="3804" spans="1:5" ht="15" x14ac:dyDescent="0.2">
      <c r="A3804" s="48">
        <v>3803</v>
      </c>
      <c r="B3804" s="70">
        <v>7.22</v>
      </c>
      <c r="C3804" s="67">
        <v>5.5659580501392796</v>
      </c>
      <c r="D3804" s="84">
        <v>3.371764285714284</v>
      </c>
      <c r="E3804" s="67">
        <v>47.937899464285714</v>
      </c>
    </row>
    <row r="3805" spans="1:5" ht="15" x14ac:dyDescent="0.2">
      <c r="A3805" s="48">
        <v>3804</v>
      </c>
      <c r="B3805" s="70">
        <v>9.74</v>
      </c>
      <c r="C3805" s="67">
        <v>5.5604566111111096</v>
      </c>
      <c r="D3805" s="84">
        <v>3.6748714285714281</v>
      </c>
      <c r="E3805" s="67">
        <v>48.008893035714273</v>
      </c>
    </row>
    <row r="3806" spans="1:5" ht="15" x14ac:dyDescent="0.2">
      <c r="A3806" s="48">
        <v>3805</v>
      </c>
      <c r="B3806" s="70">
        <v>9.89</v>
      </c>
      <c r="C3806" s="67">
        <v>5.4567020555555583</v>
      </c>
      <c r="D3806" s="84">
        <v>3.6309642857142852</v>
      </c>
      <c r="E3806" s="67">
        <v>47.730091964285705</v>
      </c>
    </row>
    <row r="3807" spans="1:5" ht="15" x14ac:dyDescent="0.2">
      <c r="A3807" s="48">
        <v>3806</v>
      </c>
      <c r="B3807" s="70">
        <v>9.15</v>
      </c>
      <c r="C3807" s="67">
        <v>5.1674466295264612</v>
      </c>
      <c r="D3807" s="84">
        <v>3.3231000000000006</v>
      </c>
      <c r="E3807" s="67">
        <v>45.087336607142866</v>
      </c>
    </row>
    <row r="3808" spans="1:5" ht="15" x14ac:dyDescent="0.2">
      <c r="A3808" s="48">
        <v>3807</v>
      </c>
      <c r="B3808" s="70">
        <v>11.38</v>
      </c>
      <c r="C3808" s="67">
        <v>4.1951484722222245</v>
      </c>
      <c r="D3808" s="84">
        <v>2.5383927272727269</v>
      </c>
      <c r="E3808" s="67">
        <v>43.226276250000012</v>
      </c>
    </row>
    <row r="3809" spans="1:5" ht="15" x14ac:dyDescent="0.2">
      <c r="A3809" s="48">
        <v>3808</v>
      </c>
      <c r="B3809" s="70">
        <v>13.74</v>
      </c>
      <c r="C3809" s="67">
        <v>3.0894752367688039</v>
      </c>
      <c r="D3809" s="84">
        <v>1.5610666666666666</v>
      </c>
      <c r="E3809" s="67">
        <v>37.650419642857145</v>
      </c>
    </row>
    <row r="3810" spans="1:5" ht="15" x14ac:dyDescent="0.2">
      <c r="A3810" s="48">
        <v>3809</v>
      </c>
      <c r="B3810" s="70">
        <v>14.86</v>
      </c>
      <c r="C3810" s="67">
        <v>1.7122515492957744</v>
      </c>
      <c r="D3810" s="84">
        <v>0.68550638297872346</v>
      </c>
      <c r="E3810" s="67">
        <v>20.971178035714285</v>
      </c>
    </row>
    <row r="3811" spans="1:5" ht="15" x14ac:dyDescent="0.2">
      <c r="A3811" s="48">
        <v>3810</v>
      </c>
      <c r="B3811" s="70">
        <v>13.88</v>
      </c>
      <c r="C3811" s="67">
        <v>0.45541219999999999</v>
      </c>
      <c r="D3811" s="84">
        <v>7.3894736842105277E-2</v>
      </c>
      <c r="E3811" s="67">
        <v>3.2750383636363645</v>
      </c>
    </row>
    <row r="3812" spans="1:5" ht="15" x14ac:dyDescent="0.2">
      <c r="A3812" s="48">
        <v>3811</v>
      </c>
      <c r="B3812" s="70">
        <v>13.85</v>
      </c>
      <c r="C3812" s="67">
        <v>3.5197938144329893E-2</v>
      </c>
      <c r="D3812" s="83">
        <v>0</v>
      </c>
      <c r="E3812" s="68">
        <v>0</v>
      </c>
    </row>
    <row r="3813" spans="1:5" ht="15" x14ac:dyDescent="0.2">
      <c r="A3813" s="48">
        <v>3812</v>
      </c>
      <c r="B3813" s="70">
        <v>12.09</v>
      </c>
      <c r="C3813" s="68">
        <v>0</v>
      </c>
      <c r="D3813" s="83">
        <v>0</v>
      </c>
      <c r="E3813" s="68">
        <v>0</v>
      </c>
    </row>
    <row r="3814" spans="1:5" ht="15" x14ac:dyDescent="0.2">
      <c r="A3814" s="48">
        <v>3813</v>
      </c>
      <c r="B3814" s="70">
        <v>11.98</v>
      </c>
      <c r="C3814" s="68">
        <v>0</v>
      </c>
      <c r="D3814" s="83">
        <v>0</v>
      </c>
      <c r="E3814" s="68">
        <v>0</v>
      </c>
    </row>
    <row r="3815" spans="1:5" ht="15" x14ac:dyDescent="0.2">
      <c r="A3815" s="48">
        <v>3814</v>
      </c>
      <c r="B3815" s="70">
        <v>11.79</v>
      </c>
      <c r="C3815" s="68">
        <v>0</v>
      </c>
      <c r="D3815" s="83">
        <v>0</v>
      </c>
      <c r="E3815" s="68">
        <v>0</v>
      </c>
    </row>
    <row r="3816" spans="1:5" ht="15" x14ac:dyDescent="0.2">
      <c r="A3816" s="48">
        <v>3815</v>
      </c>
      <c r="B3816" s="70">
        <v>11.78</v>
      </c>
      <c r="C3816" s="68">
        <v>0</v>
      </c>
      <c r="D3816" s="83">
        <v>0</v>
      </c>
      <c r="E3816" s="68">
        <v>0</v>
      </c>
    </row>
    <row r="3817" spans="1:5" ht="15" x14ac:dyDescent="0.2">
      <c r="A3817" s="48">
        <v>3816</v>
      </c>
      <c r="B3817" s="70">
        <v>12.27</v>
      </c>
      <c r="C3817" s="68">
        <v>0</v>
      </c>
      <c r="D3817" s="83">
        <v>0</v>
      </c>
      <c r="E3817" s="68">
        <v>0</v>
      </c>
    </row>
    <row r="3818" spans="1:5" ht="15" x14ac:dyDescent="0.2">
      <c r="A3818" s="48">
        <v>3817</v>
      </c>
      <c r="B3818" s="67">
        <v>10.97</v>
      </c>
      <c r="C3818" s="68">
        <v>0</v>
      </c>
      <c r="D3818" s="83">
        <v>0</v>
      </c>
      <c r="E3818" s="68">
        <v>0</v>
      </c>
    </row>
    <row r="3819" spans="1:5" ht="15" x14ac:dyDescent="0.2">
      <c r="A3819" s="48">
        <v>3818</v>
      </c>
      <c r="B3819" s="70">
        <v>9.1</v>
      </c>
      <c r="C3819" s="68">
        <v>0</v>
      </c>
      <c r="D3819" s="83">
        <v>0</v>
      </c>
      <c r="E3819" s="68">
        <v>0</v>
      </c>
    </row>
    <row r="3820" spans="1:5" ht="15" x14ac:dyDescent="0.2">
      <c r="A3820" s="48">
        <v>3819</v>
      </c>
      <c r="B3820" s="70">
        <v>11.42</v>
      </c>
      <c r="C3820" s="68">
        <v>0</v>
      </c>
      <c r="D3820" s="83">
        <v>0</v>
      </c>
      <c r="E3820" s="68">
        <v>0</v>
      </c>
    </row>
    <row r="3821" spans="1:5" ht="15" x14ac:dyDescent="0.2">
      <c r="A3821" s="48">
        <v>3820</v>
      </c>
      <c r="B3821" s="70">
        <v>10.78</v>
      </c>
      <c r="C3821" s="68">
        <v>0</v>
      </c>
      <c r="D3821" s="83">
        <v>0</v>
      </c>
      <c r="E3821" s="68">
        <v>0</v>
      </c>
    </row>
    <row r="3822" spans="1:5" ht="15" x14ac:dyDescent="0.2">
      <c r="A3822" s="48">
        <v>3821</v>
      </c>
      <c r="B3822" s="70">
        <v>8.9600000000000009</v>
      </c>
      <c r="C3822" s="68">
        <v>0</v>
      </c>
      <c r="D3822" s="83">
        <v>0</v>
      </c>
      <c r="E3822" s="68">
        <v>0</v>
      </c>
    </row>
    <row r="3823" spans="1:5" ht="15" x14ac:dyDescent="0.2">
      <c r="A3823" s="48">
        <v>3822</v>
      </c>
      <c r="B3823" s="70">
        <v>7.17</v>
      </c>
      <c r="C3823" s="67">
        <v>1.7500000000000002E-2</v>
      </c>
      <c r="D3823" s="83">
        <v>0</v>
      </c>
      <c r="E3823" s="69">
        <v>0.20897214285714288</v>
      </c>
    </row>
    <row r="3824" spans="1:5" ht="15" x14ac:dyDescent="0.2">
      <c r="A3824" s="48">
        <v>3823</v>
      </c>
      <c r="B3824" s="70">
        <v>5.88</v>
      </c>
      <c r="C3824" s="67">
        <v>0.37340954022988498</v>
      </c>
      <c r="D3824" s="84">
        <v>2.8971428571428572E-2</v>
      </c>
      <c r="E3824" s="67">
        <v>8.0675501785714285</v>
      </c>
    </row>
    <row r="3825" spans="1:5" ht="15" x14ac:dyDescent="0.2">
      <c r="A3825" s="48">
        <v>3824</v>
      </c>
      <c r="B3825" s="70">
        <v>3.67</v>
      </c>
      <c r="C3825" s="67">
        <v>1.7866851396648047</v>
      </c>
      <c r="D3825" s="84">
        <v>0.34431428571428574</v>
      </c>
      <c r="E3825" s="67">
        <v>26.42724446428571</v>
      </c>
    </row>
    <row r="3826" spans="1:5" ht="15" x14ac:dyDescent="0.2">
      <c r="A3826" s="48">
        <v>3825</v>
      </c>
      <c r="B3826" s="70">
        <v>6.38</v>
      </c>
      <c r="C3826" s="67">
        <v>3.4684230083565448</v>
      </c>
      <c r="D3826" s="84">
        <v>1.3414666666666675</v>
      </c>
      <c r="E3826" s="67">
        <v>38.459507857142853</v>
      </c>
    </row>
    <row r="3827" spans="1:5" ht="15" x14ac:dyDescent="0.2">
      <c r="A3827" s="48">
        <v>3826</v>
      </c>
      <c r="B3827" s="70">
        <v>4.3499999999999996</v>
      </c>
      <c r="C3827" s="67">
        <v>4.84851113888889</v>
      </c>
      <c r="D3827" s="84">
        <v>2.7260072727272728</v>
      </c>
      <c r="E3827" s="67">
        <v>44.371247142857136</v>
      </c>
    </row>
    <row r="3828" spans="1:5" ht="15" x14ac:dyDescent="0.2">
      <c r="A3828" s="48">
        <v>3827</v>
      </c>
      <c r="B3828" s="70">
        <v>7.22</v>
      </c>
      <c r="C3828" s="67">
        <v>5.5659580501392796</v>
      </c>
      <c r="D3828" s="84">
        <v>3.371764285714284</v>
      </c>
      <c r="E3828" s="67">
        <v>47.937899464285714</v>
      </c>
    </row>
    <row r="3829" spans="1:5" ht="15" x14ac:dyDescent="0.2">
      <c r="A3829" s="48">
        <v>3828</v>
      </c>
      <c r="B3829" s="70">
        <v>9.74</v>
      </c>
      <c r="C3829" s="67">
        <v>5.5604566111111096</v>
      </c>
      <c r="D3829" s="84">
        <v>3.6748714285714281</v>
      </c>
      <c r="E3829" s="67">
        <v>48.008893035714273</v>
      </c>
    </row>
    <row r="3830" spans="1:5" ht="15" x14ac:dyDescent="0.2">
      <c r="A3830" s="48">
        <v>3829</v>
      </c>
      <c r="B3830" s="70">
        <v>9.89</v>
      </c>
      <c r="C3830" s="67">
        <v>5.4567020555555583</v>
      </c>
      <c r="D3830" s="84">
        <v>3.6309642857142852</v>
      </c>
      <c r="E3830" s="67">
        <v>47.730091964285705</v>
      </c>
    </row>
    <row r="3831" spans="1:5" ht="15" x14ac:dyDescent="0.2">
      <c r="A3831" s="48">
        <v>3830</v>
      </c>
      <c r="B3831" s="70">
        <v>9.15</v>
      </c>
      <c r="C3831" s="67">
        <v>5.1674466295264612</v>
      </c>
      <c r="D3831" s="84">
        <v>3.3231000000000006</v>
      </c>
      <c r="E3831" s="67">
        <v>45.087336607142866</v>
      </c>
    </row>
    <row r="3832" spans="1:5" ht="15" x14ac:dyDescent="0.2">
      <c r="A3832" s="48">
        <v>3831</v>
      </c>
      <c r="B3832" s="70">
        <v>11.38</v>
      </c>
      <c r="C3832" s="67">
        <v>4.1951484722222245</v>
      </c>
      <c r="D3832" s="84">
        <v>2.5383927272727269</v>
      </c>
      <c r="E3832" s="67">
        <v>43.226276250000012</v>
      </c>
    </row>
    <row r="3833" spans="1:5" ht="15" x14ac:dyDescent="0.2">
      <c r="A3833" s="48">
        <v>3832</v>
      </c>
      <c r="B3833" s="70">
        <v>13.74</v>
      </c>
      <c r="C3833" s="67">
        <v>3.0894752367688039</v>
      </c>
      <c r="D3833" s="84">
        <v>1.5610666666666666</v>
      </c>
      <c r="E3833" s="67">
        <v>37.650419642857145</v>
      </c>
    </row>
    <row r="3834" spans="1:5" ht="15" x14ac:dyDescent="0.2">
      <c r="A3834" s="48">
        <v>3833</v>
      </c>
      <c r="B3834" s="70">
        <v>14.86</v>
      </c>
      <c r="C3834" s="67">
        <v>1.7122515492957744</v>
      </c>
      <c r="D3834" s="84">
        <v>0.68550638297872346</v>
      </c>
      <c r="E3834" s="67">
        <v>20.971178035714285</v>
      </c>
    </row>
    <row r="3835" spans="1:5" ht="15" x14ac:dyDescent="0.2">
      <c r="A3835" s="48">
        <v>3834</v>
      </c>
      <c r="B3835" s="70">
        <v>13.88</v>
      </c>
      <c r="C3835" s="67">
        <v>0.45541219999999999</v>
      </c>
      <c r="D3835" s="84">
        <v>7.3894736842105277E-2</v>
      </c>
      <c r="E3835" s="67">
        <v>3.2750383636363645</v>
      </c>
    </row>
    <row r="3836" spans="1:5" ht="15" x14ac:dyDescent="0.2">
      <c r="A3836" s="48">
        <v>3835</v>
      </c>
      <c r="B3836" s="70">
        <v>13.85</v>
      </c>
      <c r="C3836" s="67">
        <v>3.5197938144329893E-2</v>
      </c>
      <c r="D3836" s="83">
        <v>0</v>
      </c>
      <c r="E3836" s="68">
        <v>0</v>
      </c>
    </row>
    <row r="3837" spans="1:5" ht="15" x14ac:dyDescent="0.2">
      <c r="A3837" s="48">
        <v>3836</v>
      </c>
      <c r="B3837" s="70">
        <v>12.09</v>
      </c>
      <c r="C3837" s="68">
        <v>0</v>
      </c>
      <c r="D3837" s="83">
        <v>0</v>
      </c>
      <c r="E3837" s="68">
        <v>0</v>
      </c>
    </row>
    <row r="3838" spans="1:5" ht="15" x14ac:dyDescent="0.2">
      <c r="A3838" s="48">
        <v>3837</v>
      </c>
      <c r="B3838" s="70">
        <v>11.98</v>
      </c>
      <c r="C3838" s="68">
        <v>0</v>
      </c>
      <c r="D3838" s="83">
        <v>0</v>
      </c>
      <c r="E3838" s="68">
        <v>0</v>
      </c>
    </row>
    <row r="3839" spans="1:5" ht="15" x14ac:dyDescent="0.2">
      <c r="A3839" s="48">
        <v>3838</v>
      </c>
      <c r="B3839" s="70">
        <v>11.79</v>
      </c>
      <c r="C3839" s="68">
        <v>0</v>
      </c>
      <c r="D3839" s="83">
        <v>0</v>
      </c>
      <c r="E3839" s="68">
        <v>0</v>
      </c>
    </row>
    <row r="3840" spans="1:5" ht="15" x14ac:dyDescent="0.2">
      <c r="A3840" s="48">
        <v>3839</v>
      </c>
      <c r="B3840" s="70">
        <v>11.78</v>
      </c>
      <c r="C3840" s="68">
        <v>0</v>
      </c>
      <c r="D3840" s="83">
        <v>0</v>
      </c>
      <c r="E3840" s="68">
        <v>0</v>
      </c>
    </row>
    <row r="3841" spans="1:5" ht="15" x14ac:dyDescent="0.2">
      <c r="A3841" s="48">
        <v>3840</v>
      </c>
      <c r="B3841" s="70">
        <v>12.27</v>
      </c>
      <c r="C3841" s="68">
        <v>0</v>
      </c>
      <c r="D3841" s="83">
        <v>0</v>
      </c>
      <c r="E3841" s="68">
        <v>0</v>
      </c>
    </row>
    <row r="3842" spans="1:5" ht="15" x14ac:dyDescent="0.2">
      <c r="A3842" s="48">
        <v>3841</v>
      </c>
      <c r="B3842" s="67">
        <v>10.97</v>
      </c>
      <c r="C3842" s="68">
        <v>0</v>
      </c>
      <c r="D3842" s="83">
        <v>0</v>
      </c>
      <c r="E3842" s="68">
        <v>0</v>
      </c>
    </row>
    <row r="3843" spans="1:5" ht="15" x14ac:dyDescent="0.2">
      <c r="A3843" s="48">
        <v>3842</v>
      </c>
      <c r="B3843" s="67">
        <v>9.1</v>
      </c>
      <c r="C3843" s="68">
        <v>0</v>
      </c>
      <c r="D3843" s="83">
        <v>0</v>
      </c>
      <c r="E3843" s="68">
        <v>0</v>
      </c>
    </row>
    <row r="3844" spans="1:5" ht="15" x14ac:dyDescent="0.2">
      <c r="A3844" s="48">
        <v>3843</v>
      </c>
      <c r="B3844" s="67">
        <v>11.42</v>
      </c>
      <c r="C3844" s="68">
        <v>0</v>
      </c>
      <c r="D3844" s="83">
        <v>0</v>
      </c>
      <c r="E3844" s="68">
        <v>0</v>
      </c>
    </row>
    <row r="3845" spans="1:5" ht="15" x14ac:dyDescent="0.2">
      <c r="A3845" s="48">
        <v>3844</v>
      </c>
      <c r="B3845" s="67">
        <v>10.78</v>
      </c>
      <c r="C3845" s="68">
        <v>0</v>
      </c>
      <c r="D3845" s="83">
        <v>0</v>
      </c>
      <c r="E3845" s="68">
        <v>0</v>
      </c>
    </row>
    <row r="3846" spans="1:5" ht="15" x14ac:dyDescent="0.2">
      <c r="A3846" s="48">
        <v>3845</v>
      </c>
      <c r="B3846" s="67">
        <v>8.9600000000000009</v>
      </c>
      <c r="C3846" s="68">
        <v>0</v>
      </c>
      <c r="D3846" s="83">
        <v>0</v>
      </c>
      <c r="E3846" s="68">
        <v>0</v>
      </c>
    </row>
    <row r="3847" spans="1:5" ht="15" x14ac:dyDescent="0.2">
      <c r="A3847" s="48">
        <v>3846</v>
      </c>
      <c r="B3847" s="67">
        <v>7.17</v>
      </c>
      <c r="C3847" s="67">
        <v>1.7500000000000002E-2</v>
      </c>
      <c r="D3847" s="83">
        <v>0</v>
      </c>
      <c r="E3847" s="69">
        <v>0.20897214285714288</v>
      </c>
    </row>
    <row r="3848" spans="1:5" ht="15" x14ac:dyDescent="0.2">
      <c r="A3848" s="48">
        <v>3847</v>
      </c>
      <c r="B3848" s="67">
        <v>5.88</v>
      </c>
      <c r="C3848" s="67">
        <v>0.37340954022988498</v>
      </c>
      <c r="D3848" s="84">
        <v>2.8971428571428572E-2</v>
      </c>
      <c r="E3848" s="67">
        <v>8.0675501785714285</v>
      </c>
    </row>
    <row r="3849" spans="1:5" ht="15" x14ac:dyDescent="0.2">
      <c r="A3849" s="48">
        <v>3848</v>
      </c>
      <c r="B3849" s="67">
        <v>3.67</v>
      </c>
      <c r="C3849" s="67">
        <v>1.7866851396648047</v>
      </c>
      <c r="D3849" s="84">
        <v>0.34431428571428574</v>
      </c>
      <c r="E3849" s="67">
        <v>26.42724446428571</v>
      </c>
    </row>
    <row r="3850" spans="1:5" ht="15" x14ac:dyDescent="0.2">
      <c r="A3850" s="48">
        <v>3849</v>
      </c>
      <c r="B3850" s="67">
        <v>6.38</v>
      </c>
      <c r="C3850" s="67">
        <v>3.4684230083565448</v>
      </c>
      <c r="D3850" s="84">
        <v>1.3414666666666675</v>
      </c>
      <c r="E3850" s="67">
        <v>38.459507857142853</v>
      </c>
    </row>
    <row r="3851" spans="1:5" ht="15" x14ac:dyDescent="0.2">
      <c r="A3851" s="48">
        <v>3850</v>
      </c>
      <c r="B3851" s="67">
        <v>4.3499999999999996</v>
      </c>
      <c r="C3851" s="67">
        <v>4.84851113888889</v>
      </c>
      <c r="D3851" s="84">
        <v>2.7260072727272728</v>
      </c>
      <c r="E3851" s="67">
        <v>44.371247142857136</v>
      </c>
    </row>
    <row r="3852" spans="1:5" ht="15" x14ac:dyDescent="0.2">
      <c r="A3852" s="48">
        <v>3851</v>
      </c>
      <c r="B3852" s="67">
        <v>7.22</v>
      </c>
      <c r="C3852" s="67">
        <v>5.5659580501392796</v>
      </c>
      <c r="D3852" s="84">
        <v>3.371764285714284</v>
      </c>
      <c r="E3852" s="67">
        <v>47.937899464285714</v>
      </c>
    </row>
    <row r="3853" spans="1:5" ht="15" x14ac:dyDescent="0.2">
      <c r="A3853" s="48">
        <v>3852</v>
      </c>
      <c r="B3853" s="67">
        <v>9.74</v>
      </c>
      <c r="C3853" s="67">
        <v>5.5604566111111096</v>
      </c>
      <c r="D3853" s="84">
        <v>3.6748714285714281</v>
      </c>
      <c r="E3853" s="67">
        <v>48.008893035714273</v>
      </c>
    </row>
    <row r="3854" spans="1:5" ht="15" x14ac:dyDescent="0.2">
      <c r="A3854" s="48">
        <v>3853</v>
      </c>
      <c r="B3854" s="67">
        <v>9.89</v>
      </c>
      <c r="C3854" s="67">
        <v>5.4567020555555583</v>
      </c>
      <c r="D3854" s="84">
        <v>3.6309642857142852</v>
      </c>
      <c r="E3854" s="67">
        <v>47.730091964285705</v>
      </c>
    </row>
    <row r="3855" spans="1:5" ht="15" x14ac:dyDescent="0.2">
      <c r="A3855" s="48">
        <v>3854</v>
      </c>
      <c r="B3855" s="67">
        <v>9.15</v>
      </c>
      <c r="C3855" s="67">
        <v>5.1674466295264612</v>
      </c>
      <c r="D3855" s="84">
        <v>3.3231000000000006</v>
      </c>
      <c r="E3855" s="67">
        <v>45.087336607142866</v>
      </c>
    </row>
    <row r="3856" spans="1:5" ht="15" x14ac:dyDescent="0.2">
      <c r="A3856" s="48">
        <v>3855</v>
      </c>
      <c r="B3856" s="67">
        <v>11.38</v>
      </c>
      <c r="C3856" s="67">
        <v>4.1951484722222245</v>
      </c>
      <c r="D3856" s="84">
        <v>2.5383927272727269</v>
      </c>
      <c r="E3856" s="67">
        <v>43.226276250000012</v>
      </c>
    </row>
    <row r="3857" spans="1:5" ht="15" x14ac:dyDescent="0.2">
      <c r="A3857" s="48">
        <v>3856</v>
      </c>
      <c r="B3857" s="67">
        <v>13.74</v>
      </c>
      <c r="C3857" s="67">
        <v>3.0894752367688039</v>
      </c>
      <c r="D3857" s="84">
        <v>1.5610666666666666</v>
      </c>
      <c r="E3857" s="67">
        <v>37.650419642857145</v>
      </c>
    </row>
    <row r="3858" spans="1:5" ht="15" x14ac:dyDescent="0.2">
      <c r="A3858" s="48">
        <v>3857</v>
      </c>
      <c r="B3858" s="67">
        <v>14.86</v>
      </c>
      <c r="C3858" s="67">
        <v>1.7122515492957744</v>
      </c>
      <c r="D3858" s="84">
        <v>0.68550638297872346</v>
      </c>
      <c r="E3858" s="67">
        <v>20.971178035714285</v>
      </c>
    </row>
    <row r="3859" spans="1:5" ht="15" x14ac:dyDescent="0.2">
      <c r="A3859" s="48">
        <v>3858</v>
      </c>
      <c r="B3859" s="67">
        <v>13.88</v>
      </c>
      <c r="C3859" s="67">
        <v>0.45541219999999999</v>
      </c>
      <c r="D3859" s="84">
        <v>7.3894736842105277E-2</v>
      </c>
      <c r="E3859" s="67">
        <v>3.2750383636363645</v>
      </c>
    </row>
    <row r="3860" spans="1:5" ht="15" x14ac:dyDescent="0.2">
      <c r="A3860" s="48">
        <v>3859</v>
      </c>
      <c r="B3860" s="67">
        <v>13.85</v>
      </c>
      <c r="C3860" s="67">
        <v>3.5197938144329893E-2</v>
      </c>
      <c r="D3860" s="83">
        <v>0</v>
      </c>
      <c r="E3860" s="68">
        <v>0</v>
      </c>
    </row>
    <row r="3861" spans="1:5" ht="15" x14ac:dyDescent="0.2">
      <c r="A3861" s="48">
        <v>3860</v>
      </c>
      <c r="B3861" s="67">
        <v>12.09</v>
      </c>
      <c r="C3861" s="68">
        <v>0</v>
      </c>
      <c r="D3861" s="83">
        <v>0</v>
      </c>
      <c r="E3861" s="68">
        <v>0</v>
      </c>
    </row>
    <row r="3862" spans="1:5" ht="15" x14ac:dyDescent="0.2">
      <c r="A3862" s="48">
        <v>3861</v>
      </c>
      <c r="B3862" s="67">
        <v>11.98</v>
      </c>
      <c r="C3862" s="68">
        <v>0</v>
      </c>
      <c r="D3862" s="83">
        <v>0</v>
      </c>
      <c r="E3862" s="68">
        <v>0</v>
      </c>
    </row>
    <row r="3863" spans="1:5" ht="15" x14ac:dyDescent="0.2">
      <c r="A3863" s="48">
        <v>3862</v>
      </c>
      <c r="B3863" s="67">
        <v>11.79</v>
      </c>
      <c r="C3863" s="68">
        <v>0</v>
      </c>
      <c r="D3863" s="83">
        <v>0</v>
      </c>
      <c r="E3863" s="68">
        <v>0</v>
      </c>
    </row>
    <row r="3864" spans="1:5" ht="15" x14ac:dyDescent="0.2">
      <c r="A3864" s="48">
        <v>3863</v>
      </c>
      <c r="B3864" s="67">
        <v>11.78</v>
      </c>
      <c r="C3864" s="68">
        <v>0</v>
      </c>
      <c r="D3864" s="83">
        <v>0</v>
      </c>
      <c r="E3864" s="68">
        <v>0</v>
      </c>
    </row>
    <row r="3865" spans="1:5" ht="15" x14ac:dyDescent="0.2">
      <c r="A3865" s="48">
        <v>3864</v>
      </c>
      <c r="B3865" s="67">
        <v>12.27</v>
      </c>
      <c r="C3865" s="68">
        <v>0</v>
      </c>
      <c r="D3865" s="83">
        <v>0</v>
      </c>
      <c r="E3865" s="68">
        <v>0</v>
      </c>
    </row>
    <row r="3866" spans="1:5" ht="15" x14ac:dyDescent="0.2">
      <c r="A3866" s="48">
        <v>3865</v>
      </c>
      <c r="B3866" s="67">
        <v>10.97</v>
      </c>
      <c r="C3866" s="68">
        <v>0</v>
      </c>
      <c r="D3866" s="83">
        <v>0</v>
      </c>
      <c r="E3866" s="68">
        <v>0</v>
      </c>
    </row>
    <row r="3867" spans="1:5" ht="15" x14ac:dyDescent="0.2">
      <c r="A3867" s="48">
        <v>3866</v>
      </c>
      <c r="B3867" s="67">
        <v>9.1</v>
      </c>
      <c r="C3867" s="68">
        <v>0</v>
      </c>
      <c r="D3867" s="83">
        <v>0</v>
      </c>
      <c r="E3867" s="68">
        <v>0</v>
      </c>
    </row>
    <row r="3868" spans="1:5" ht="15" x14ac:dyDescent="0.2">
      <c r="A3868" s="48">
        <v>3867</v>
      </c>
      <c r="B3868" s="67">
        <v>11.42</v>
      </c>
      <c r="C3868" s="68">
        <v>0</v>
      </c>
      <c r="D3868" s="83">
        <v>0</v>
      </c>
      <c r="E3868" s="68">
        <v>0</v>
      </c>
    </row>
    <row r="3869" spans="1:5" ht="15" x14ac:dyDescent="0.2">
      <c r="A3869" s="48">
        <v>3868</v>
      </c>
      <c r="B3869" s="67">
        <v>10.78</v>
      </c>
      <c r="C3869" s="68">
        <v>0</v>
      </c>
      <c r="D3869" s="83">
        <v>0</v>
      </c>
      <c r="E3869" s="68">
        <v>0</v>
      </c>
    </row>
    <row r="3870" spans="1:5" ht="15" x14ac:dyDescent="0.2">
      <c r="A3870" s="48">
        <v>3869</v>
      </c>
      <c r="B3870" s="67">
        <v>8.9600000000000009</v>
      </c>
      <c r="C3870" s="68">
        <v>0</v>
      </c>
      <c r="D3870" s="83">
        <v>0</v>
      </c>
      <c r="E3870" s="68">
        <v>0</v>
      </c>
    </row>
    <row r="3871" spans="1:5" ht="15" x14ac:dyDescent="0.2">
      <c r="A3871" s="48">
        <v>3870</v>
      </c>
      <c r="B3871" s="67">
        <v>7.17</v>
      </c>
      <c r="C3871" s="67">
        <v>1.7500000000000002E-2</v>
      </c>
      <c r="D3871" s="83">
        <v>0</v>
      </c>
      <c r="E3871" s="69">
        <v>0.20897214285714288</v>
      </c>
    </row>
    <row r="3872" spans="1:5" ht="15" x14ac:dyDescent="0.2">
      <c r="A3872" s="48">
        <v>3871</v>
      </c>
      <c r="B3872" s="67">
        <v>5.88</v>
      </c>
      <c r="C3872" s="67">
        <v>0.37340954022988498</v>
      </c>
      <c r="D3872" s="84">
        <v>2.8971428571428572E-2</v>
      </c>
      <c r="E3872" s="67">
        <v>8.0675501785714285</v>
      </c>
    </row>
    <row r="3873" spans="1:5" ht="15" x14ac:dyDescent="0.2">
      <c r="A3873" s="48">
        <v>3872</v>
      </c>
      <c r="B3873" s="67">
        <v>3.67</v>
      </c>
      <c r="C3873" s="67">
        <v>1.7866851396648047</v>
      </c>
      <c r="D3873" s="84">
        <v>0.34431428571428574</v>
      </c>
      <c r="E3873" s="67">
        <v>26.42724446428571</v>
      </c>
    </row>
    <row r="3874" spans="1:5" ht="15" x14ac:dyDescent="0.2">
      <c r="A3874" s="48">
        <v>3873</v>
      </c>
      <c r="B3874" s="67">
        <v>6.38</v>
      </c>
      <c r="C3874" s="67">
        <v>3.4684230083565448</v>
      </c>
      <c r="D3874" s="84">
        <v>1.3414666666666675</v>
      </c>
      <c r="E3874" s="67">
        <v>38.459507857142853</v>
      </c>
    </row>
    <row r="3875" spans="1:5" ht="15" x14ac:dyDescent="0.2">
      <c r="A3875" s="48">
        <v>3874</v>
      </c>
      <c r="B3875" s="67">
        <v>4.3499999999999996</v>
      </c>
      <c r="C3875" s="67">
        <v>4.84851113888889</v>
      </c>
      <c r="D3875" s="84">
        <v>2.7260072727272728</v>
      </c>
      <c r="E3875" s="67">
        <v>44.371247142857136</v>
      </c>
    </row>
    <row r="3876" spans="1:5" ht="15" x14ac:dyDescent="0.2">
      <c r="A3876" s="48">
        <v>3875</v>
      </c>
      <c r="B3876" s="67">
        <v>7.22</v>
      </c>
      <c r="C3876" s="67">
        <v>5.5659580501392796</v>
      </c>
      <c r="D3876" s="84">
        <v>3.371764285714284</v>
      </c>
      <c r="E3876" s="67">
        <v>47.937899464285714</v>
      </c>
    </row>
    <row r="3877" spans="1:5" ht="15" x14ac:dyDescent="0.2">
      <c r="A3877" s="48">
        <v>3876</v>
      </c>
      <c r="B3877" s="67">
        <v>9.74</v>
      </c>
      <c r="C3877" s="67">
        <v>5.5604566111111096</v>
      </c>
      <c r="D3877" s="84">
        <v>3.6748714285714281</v>
      </c>
      <c r="E3877" s="67">
        <v>48.008893035714273</v>
      </c>
    </row>
    <row r="3878" spans="1:5" ht="15" x14ac:dyDescent="0.2">
      <c r="A3878" s="48">
        <v>3877</v>
      </c>
      <c r="B3878" s="67">
        <v>9.89</v>
      </c>
      <c r="C3878" s="67">
        <v>5.4567020555555583</v>
      </c>
      <c r="D3878" s="84">
        <v>3.6309642857142852</v>
      </c>
      <c r="E3878" s="67">
        <v>47.730091964285705</v>
      </c>
    </row>
    <row r="3879" spans="1:5" ht="15" x14ac:dyDescent="0.2">
      <c r="A3879" s="48">
        <v>3878</v>
      </c>
      <c r="B3879" s="67">
        <v>9.15</v>
      </c>
      <c r="C3879" s="67">
        <v>5.1674466295264612</v>
      </c>
      <c r="D3879" s="84">
        <v>3.3231000000000006</v>
      </c>
      <c r="E3879" s="67">
        <v>45.087336607142866</v>
      </c>
    </row>
    <row r="3880" spans="1:5" ht="15" x14ac:dyDescent="0.2">
      <c r="A3880" s="48">
        <v>3879</v>
      </c>
      <c r="B3880" s="67">
        <v>11.38</v>
      </c>
      <c r="C3880" s="67">
        <v>4.1951484722222245</v>
      </c>
      <c r="D3880" s="84">
        <v>2.5383927272727269</v>
      </c>
      <c r="E3880" s="67">
        <v>43.226276250000012</v>
      </c>
    </row>
    <row r="3881" spans="1:5" ht="15" x14ac:dyDescent="0.2">
      <c r="A3881" s="48">
        <v>3880</v>
      </c>
      <c r="B3881" s="67">
        <v>13.74</v>
      </c>
      <c r="C3881" s="67">
        <v>3.0894752367688039</v>
      </c>
      <c r="D3881" s="84">
        <v>1.5610666666666666</v>
      </c>
      <c r="E3881" s="67">
        <v>37.650419642857145</v>
      </c>
    </row>
    <row r="3882" spans="1:5" ht="15" x14ac:dyDescent="0.2">
      <c r="A3882" s="48">
        <v>3881</v>
      </c>
      <c r="B3882" s="67">
        <v>14.86</v>
      </c>
      <c r="C3882" s="67">
        <v>1.7122515492957744</v>
      </c>
      <c r="D3882" s="84">
        <v>0.68550638297872346</v>
      </c>
      <c r="E3882" s="67">
        <v>20.971178035714285</v>
      </c>
    </row>
    <row r="3883" spans="1:5" ht="15" x14ac:dyDescent="0.2">
      <c r="A3883" s="48">
        <v>3882</v>
      </c>
      <c r="B3883" s="67">
        <v>13.88</v>
      </c>
      <c r="C3883" s="67">
        <v>0.45541219999999999</v>
      </c>
      <c r="D3883" s="84">
        <v>7.3894736842105277E-2</v>
      </c>
      <c r="E3883" s="67">
        <v>3.2750383636363645</v>
      </c>
    </row>
    <row r="3884" spans="1:5" ht="15" x14ac:dyDescent="0.2">
      <c r="A3884" s="48">
        <v>3883</v>
      </c>
      <c r="B3884" s="67">
        <v>13.85</v>
      </c>
      <c r="C3884" s="67">
        <v>3.5197938144329893E-2</v>
      </c>
      <c r="D3884" s="83">
        <v>0</v>
      </c>
      <c r="E3884" s="68">
        <v>0</v>
      </c>
    </row>
    <row r="3885" spans="1:5" ht="15" x14ac:dyDescent="0.2">
      <c r="A3885" s="48">
        <v>3884</v>
      </c>
      <c r="B3885" s="67">
        <v>12.09</v>
      </c>
      <c r="C3885" s="68">
        <v>0</v>
      </c>
      <c r="D3885" s="83">
        <v>0</v>
      </c>
      <c r="E3885" s="68">
        <v>0</v>
      </c>
    </row>
    <row r="3886" spans="1:5" ht="15" x14ac:dyDescent="0.2">
      <c r="A3886" s="48">
        <v>3885</v>
      </c>
      <c r="B3886" s="67">
        <v>11.98</v>
      </c>
      <c r="C3886" s="68">
        <v>0</v>
      </c>
      <c r="D3886" s="83">
        <v>0</v>
      </c>
      <c r="E3886" s="68">
        <v>0</v>
      </c>
    </row>
    <row r="3887" spans="1:5" ht="15" x14ac:dyDescent="0.2">
      <c r="A3887" s="48">
        <v>3886</v>
      </c>
      <c r="B3887" s="67">
        <v>11.79</v>
      </c>
      <c r="C3887" s="68">
        <v>0</v>
      </c>
      <c r="D3887" s="83">
        <v>0</v>
      </c>
      <c r="E3887" s="68">
        <v>0</v>
      </c>
    </row>
    <row r="3888" spans="1:5" ht="15" x14ac:dyDescent="0.2">
      <c r="A3888" s="48">
        <v>3887</v>
      </c>
      <c r="B3888" s="67">
        <v>11.78</v>
      </c>
      <c r="C3888" s="68">
        <v>0</v>
      </c>
      <c r="D3888" s="83">
        <v>0</v>
      </c>
      <c r="E3888" s="68">
        <v>0</v>
      </c>
    </row>
    <row r="3889" spans="1:5" ht="15" x14ac:dyDescent="0.2">
      <c r="A3889" s="48">
        <v>3888</v>
      </c>
      <c r="B3889" s="67">
        <v>12.27</v>
      </c>
      <c r="C3889" s="68">
        <v>0</v>
      </c>
      <c r="D3889" s="83">
        <v>0</v>
      </c>
      <c r="E3889" s="68">
        <v>0</v>
      </c>
    </row>
    <row r="3890" spans="1:5" ht="15" x14ac:dyDescent="0.2">
      <c r="A3890" s="48">
        <v>3889</v>
      </c>
      <c r="B3890" s="67">
        <v>10.97</v>
      </c>
      <c r="C3890" s="68">
        <v>0</v>
      </c>
      <c r="D3890" s="83">
        <v>0</v>
      </c>
      <c r="E3890" s="68">
        <v>0</v>
      </c>
    </row>
    <row r="3891" spans="1:5" ht="15" x14ac:dyDescent="0.2">
      <c r="A3891" s="48">
        <v>3890</v>
      </c>
      <c r="B3891" s="67">
        <v>9.1</v>
      </c>
      <c r="C3891" s="68">
        <v>0</v>
      </c>
      <c r="D3891" s="83">
        <v>0</v>
      </c>
      <c r="E3891" s="68">
        <v>0</v>
      </c>
    </row>
    <row r="3892" spans="1:5" ht="15" x14ac:dyDescent="0.2">
      <c r="A3892" s="48">
        <v>3891</v>
      </c>
      <c r="B3892" s="67">
        <v>11.42</v>
      </c>
      <c r="C3892" s="68">
        <v>0</v>
      </c>
      <c r="D3892" s="83">
        <v>0</v>
      </c>
      <c r="E3892" s="68">
        <v>0</v>
      </c>
    </row>
    <row r="3893" spans="1:5" ht="15" x14ac:dyDescent="0.2">
      <c r="A3893" s="48">
        <v>3892</v>
      </c>
      <c r="B3893" s="67">
        <v>10.78</v>
      </c>
      <c r="C3893" s="68">
        <v>0</v>
      </c>
      <c r="D3893" s="83">
        <v>0</v>
      </c>
      <c r="E3893" s="68">
        <v>0</v>
      </c>
    </row>
    <row r="3894" spans="1:5" ht="15" x14ac:dyDescent="0.2">
      <c r="A3894" s="48">
        <v>3893</v>
      </c>
      <c r="B3894" s="67">
        <v>8.9600000000000009</v>
      </c>
      <c r="C3894" s="68">
        <v>0</v>
      </c>
      <c r="D3894" s="83">
        <v>0</v>
      </c>
      <c r="E3894" s="68">
        <v>0</v>
      </c>
    </row>
    <row r="3895" spans="1:5" ht="15" x14ac:dyDescent="0.2">
      <c r="A3895" s="48">
        <v>3894</v>
      </c>
      <c r="B3895" s="67">
        <v>7.17</v>
      </c>
      <c r="C3895" s="67">
        <v>1.7500000000000002E-2</v>
      </c>
      <c r="D3895" s="83">
        <v>0</v>
      </c>
      <c r="E3895" s="69">
        <v>0.20897214285714288</v>
      </c>
    </row>
    <row r="3896" spans="1:5" ht="15" x14ac:dyDescent="0.2">
      <c r="A3896" s="48">
        <v>3895</v>
      </c>
      <c r="B3896" s="67">
        <v>5.88</v>
      </c>
      <c r="C3896" s="67">
        <v>0.37340954022988498</v>
      </c>
      <c r="D3896" s="84">
        <v>2.8971428571428572E-2</v>
      </c>
      <c r="E3896" s="67">
        <v>8.0675501785714285</v>
      </c>
    </row>
    <row r="3897" spans="1:5" ht="15" x14ac:dyDescent="0.2">
      <c r="A3897" s="48">
        <v>3896</v>
      </c>
      <c r="B3897" s="67">
        <v>3.67</v>
      </c>
      <c r="C3897" s="67">
        <v>1.7866851396648047</v>
      </c>
      <c r="D3897" s="84">
        <v>0.34431428571428574</v>
      </c>
      <c r="E3897" s="67">
        <v>26.42724446428571</v>
      </c>
    </row>
    <row r="3898" spans="1:5" ht="15" x14ac:dyDescent="0.2">
      <c r="A3898" s="48">
        <v>3897</v>
      </c>
      <c r="B3898" s="67">
        <v>6.38</v>
      </c>
      <c r="C3898" s="67">
        <v>3.4684230083565448</v>
      </c>
      <c r="D3898" s="84">
        <v>1.3414666666666675</v>
      </c>
      <c r="E3898" s="67">
        <v>38.459507857142853</v>
      </c>
    </row>
    <row r="3899" spans="1:5" ht="15" x14ac:dyDescent="0.2">
      <c r="A3899" s="48">
        <v>3898</v>
      </c>
      <c r="B3899" s="67">
        <v>4.3499999999999996</v>
      </c>
      <c r="C3899" s="67">
        <v>4.84851113888889</v>
      </c>
      <c r="D3899" s="84">
        <v>2.7260072727272728</v>
      </c>
      <c r="E3899" s="67">
        <v>44.371247142857136</v>
      </c>
    </row>
    <row r="3900" spans="1:5" ht="15" x14ac:dyDescent="0.2">
      <c r="A3900" s="48">
        <v>3899</v>
      </c>
      <c r="B3900" s="67">
        <v>7.22</v>
      </c>
      <c r="C3900" s="67">
        <v>5.5659580501392796</v>
      </c>
      <c r="D3900" s="84">
        <v>3.371764285714284</v>
      </c>
      <c r="E3900" s="67">
        <v>47.937899464285714</v>
      </c>
    </row>
    <row r="3901" spans="1:5" ht="15" x14ac:dyDescent="0.2">
      <c r="A3901" s="48">
        <v>3900</v>
      </c>
      <c r="B3901" s="67">
        <v>9.74</v>
      </c>
      <c r="C3901" s="67">
        <v>5.5604566111111096</v>
      </c>
      <c r="D3901" s="84">
        <v>3.6748714285714281</v>
      </c>
      <c r="E3901" s="67">
        <v>48.008893035714273</v>
      </c>
    </row>
    <row r="3902" spans="1:5" ht="15" x14ac:dyDescent="0.2">
      <c r="A3902" s="48">
        <v>3901</v>
      </c>
      <c r="B3902" s="67">
        <v>9.89</v>
      </c>
      <c r="C3902" s="67">
        <v>5.4567020555555583</v>
      </c>
      <c r="D3902" s="84">
        <v>3.6309642857142852</v>
      </c>
      <c r="E3902" s="67">
        <v>47.730091964285705</v>
      </c>
    </row>
    <row r="3903" spans="1:5" ht="15" x14ac:dyDescent="0.2">
      <c r="A3903" s="48">
        <v>3902</v>
      </c>
      <c r="B3903" s="67">
        <v>9.15</v>
      </c>
      <c r="C3903" s="67">
        <v>5.1674466295264612</v>
      </c>
      <c r="D3903" s="84">
        <v>3.3231000000000006</v>
      </c>
      <c r="E3903" s="67">
        <v>45.087336607142866</v>
      </c>
    </row>
    <row r="3904" spans="1:5" ht="15" x14ac:dyDescent="0.2">
      <c r="A3904" s="48">
        <v>3903</v>
      </c>
      <c r="B3904" s="67">
        <v>11.38</v>
      </c>
      <c r="C3904" s="67">
        <v>4.1951484722222245</v>
      </c>
      <c r="D3904" s="84">
        <v>2.5383927272727269</v>
      </c>
      <c r="E3904" s="67">
        <v>43.226276250000012</v>
      </c>
    </row>
    <row r="3905" spans="1:5" ht="15" x14ac:dyDescent="0.2">
      <c r="A3905" s="48">
        <v>3904</v>
      </c>
      <c r="B3905" s="67">
        <v>13.74</v>
      </c>
      <c r="C3905" s="67">
        <v>3.0894752367688039</v>
      </c>
      <c r="D3905" s="84">
        <v>1.5610666666666666</v>
      </c>
      <c r="E3905" s="67">
        <v>37.650419642857145</v>
      </c>
    </row>
    <row r="3906" spans="1:5" ht="15" x14ac:dyDescent="0.2">
      <c r="A3906" s="48">
        <v>3905</v>
      </c>
      <c r="B3906" s="67">
        <v>14.86</v>
      </c>
      <c r="C3906" s="67">
        <v>1.7122515492957744</v>
      </c>
      <c r="D3906" s="84">
        <v>0.68550638297872346</v>
      </c>
      <c r="E3906" s="67">
        <v>20.971178035714285</v>
      </c>
    </row>
    <row r="3907" spans="1:5" ht="15" x14ac:dyDescent="0.2">
      <c r="A3907" s="48">
        <v>3906</v>
      </c>
      <c r="B3907" s="67">
        <v>13.88</v>
      </c>
      <c r="C3907" s="67">
        <v>0.45541219999999999</v>
      </c>
      <c r="D3907" s="84">
        <v>7.3894736842105277E-2</v>
      </c>
      <c r="E3907" s="67">
        <v>3.2750383636363645</v>
      </c>
    </row>
    <row r="3908" spans="1:5" ht="15" x14ac:dyDescent="0.2">
      <c r="A3908" s="48">
        <v>3907</v>
      </c>
      <c r="B3908" s="67">
        <v>13.85</v>
      </c>
      <c r="C3908" s="67">
        <v>3.5197938144329893E-2</v>
      </c>
      <c r="D3908" s="83">
        <v>0</v>
      </c>
      <c r="E3908" s="68">
        <v>0</v>
      </c>
    </row>
    <row r="3909" spans="1:5" ht="15" x14ac:dyDescent="0.2">
      <c r="A3909" s="48">
        <v>3908</v>
      </c>
      <c r="B3909" s="67">
        <v>12.09</v>
      </c>
      <c r="C3909" s="68">
        <v>0</v>
      </c>
      <c r="D3909" s="83">
        <v>0</v>
      </c>
      <c r="E3909" s="68">
        <v>0</v>
      </c>
    </row>
    <row r="3910" spans="1:5" ht="15" x14ac:dyDescent="0.2">
      <c r="A3910" s="48">
        <v>3909</v>
      </c>
      <c r="B3910" s="67">
        <v>11.98</v>
      </c>
      <c r="C3910" s="68">
        <v>0</v>
      </c>
      <c r="D3910" s="83">
        <v>0</v>
      </c>
      <c r="E3910" s="68">
        <v>0</v>
      </c>
    </row>
    <row r="3911" spans="1:5" ht="15" x14ac:dyDescent="0.2">
      <c r="A3911" s="48">
        <v>3910</v>
      </c>
      <c r="B3911" s="67">
        <v>11.79</v>
      </c>
      <c r="C3911" s="68">
        <v>0</v>
      </c>
      <c r="D3911" s="83">
        <v>0</v>
      </c>
      <c r="E3911" s="68">
        <v>0</v>
      </c>
    </row>
    <row r="3912" spans="1:5" ht="15" x14ac:dyDescent="0.2">
      <c r="A3912" s="48">
        <v>3911</v>
      </c>
      <c r="B3912" s="67">
        <v>11.78</v>
      </c>
      <c r="C3912" s="68">
        <v>0</v>
      </c>
      <c r="D3912" s="83">
        <v>0</v>
      </c>
      <c r="E3912" s="68">
        <v>0</v>
      </c>
    </row>
    <row r="3913" spans="1:5" ht="15" x14ac:dyDescent="0.2">
      <c r="A3913" s="48">
        <v>3912</v>
      </c>
      <c r="B3913" s="67">
        <v>12.27</v>
      </c>
      <c r="C3913" s="68">
        <v>0</v>
      </c>
      <c r="D3913" s="83">
        <v>0</v>
      </c>
      <c r="E3913" s="68">
        <v>0</v>
      </c>
    </row>
    <row r="3914" spans="1:5" ht="15" x14ac:dyDescent="0.2">
      <c r="A3914" s="48">
        <v>3913</v>
      </c>
      <c r="B3914" s="67">
        <v>10.97</v>
      </c>
      <c r="C3914" s="68">
        <v>0</v>
      </c>
      <c r="D3914" s="83">
        <v>0</v>
      </c>
      <c r="E3914" s="68">
        <v>0</v>
      </c>
    </row>
    <row r="3915" spans="1:5" ht="15" x14ac:dyDescent="0.2">
      <c r="A3915" s="48">
        <v>3914</v>
      </c>
      <c r="B3915" s="70">
        <v>9.1</v>
      </c>
      <c r="C3915" s="68">
        <v>0</v>
      </c>
      <c r="D3915" s="83">
        <v>0</v>
      </c>
      <c r="E3915" s="68">
        <v>0</v>
      </c>
    </row>
    <row r="3916" spans="1:5" ht="15" x14ac:dyDescent="0.2">
      <c r="A3916" s="48">
        <v>3915</v>
      </c>
      <c r="B3916" s="70">
        <v>11.42</v>
      </c>
      <c r="C3916" s="68">
        <v>0</v>
      </c>
      <c r="D3916" s="83">
        <v>0</v>
      </c>
      <c r="E3916" s="68">
        <v>0</v>
      </c>
    </row>
    <row r="3917" spans="1:5" ht="15" x14ac:dyDescent="0.2">
      <c r="A3917" s="48">
        <v>3916</v>
      </c>
      <c r="B3917" s="70">
        <v>10.78</v>
      </c>
      <c r="C3917" s="68">
        <v>0</v>
      </c>
      <c r="D3917" s="83">
        <v>0</v>
      </c>
      <c r="E3917" s="68">
        <v>0</v>
      </c>
    </row>
    <row r="3918" spans="1:5" ht="15" x14ac:dyDescent="0.2">
      <c r="A3918" s="48">
        <v>3917</v>
      </c>
      <c r="B3918" s="70">
        <v>8.9600000000000009</v>
      </c>
      <c r="C3918" s="68">
        <v>0</v>
      </c>
      <c r="D3918" s="83">
        <v>0</v>
      </c>
      <c r="E3918" s="68">
        <v>0</v>
      </c>
    </row>
    <row r="3919" spans="1:5" ht="15" x14ac:dyDescent="0.2">
      <c r="A3919" s="48">
        <v>3918</v>
      </c>
      <c r="B3919" s="70">
        <v>7.17</v>
      </c>
      <c r="C3919" s="67">
        <v>1.7500000000000002E-2</v>
      </c>
      <c r="D3919" s="83">
        <v>0</v>
      </c>
      <c r="E3919" s="69">
        <v>0.20897214285714288</v>
      </c>
    </row>
    <row r="3920" spans="1:5" ht="15" x14ac:dyDescent="0.2">
      <c r="A3920" s="48">
        <v>3919</v>
      </c>
      <c r="B3920" s="70">
        <v>5.88</v>
      </c>
      <c r="C3920" s="67">
        <v>0.37340954022988498</v>
      </c>
      <c r="D3920" s="84">
        <v>2.8971428571428572E-2</v>
      </c>
      <c r="E3920" s="67">
        <v>8.0675501785714285</v>
      </c>
    </row>
    <row r="3921" spans="1:5" ht="15" x14ac:dyDescent="0.2">
      <c r="A3921" s="48">
        <v>3920</v>
      </c>
      <c r="B3921" s="70">
        <v>3.67</v>
      </c>
      <c r="C3921" s="67">
        <v>1.7866851396648047</v>
      </c>
      <c r="D3921" s="84">
        <v>0.34431428571428574</v>
      </c>
      <c r="E3921" s="67">
        <v>26.42724446428571</v>
      </c>
    </row>
    <row r="3922" spans="1:5" ht="15" x14ac:dyDescent="0.2">
      <c r="A3922" s="48">
        <v>3921</v>
      </c>
      <c r="B3922" s="70">
        <v>6.38</v>
      </c>
      <c r="C3922" s="67">
        <v>3.4684230083565448</v>
      </c>
      <c r="D3922" s="84">
        <v>1.3414666666666675</v>
      </c>
      <c r="E3922" s="67">
        <v>38.459507857142853</v>
      </c>
    </row>
    <row r="3923" spans="1:5" ht="15" x14ac:dyDescent="0.2">
      <c r="A3923" s="48">
        <v>3922</v>
      </c>
      <c r="B3923" s="70">
        <v>4.3499999999999996</v>
      </c>
      <c r="C3923" s="67">
        <v>4.84851113888889</v>
      </c>
      <c r="D3923" s="84">
        <v>2.7260072727272728</v>
      </c>
      <c r="E3923" s="67">
        <v>44.371247142857136</v>
      </c>
    </row>
    <row r="3924" spans="1:5" ht="15" x14ac:dyDescent="0.2">
      <c r="A3924" s="48">
        <v>3923</v>
      </c>
      <c r="B3924" s="70">
        <v>7.22</v>
      </c>
      <c r="C3924" s="67">
        <v>5.5659580501392796</v>
      </c>
      <c r="D3924" s="84">
        <v>3.371764285714284</v>
      </c>
      <c r="E3924" s="67">
        <v>47.937899464285714</v>
      </c>
    </row>
    <row r="3925" spans="1:5" ht="15" x14ac:dyDescent="0.2">
      <c r="A3925" s="48">
        <v>3924</v>
      </c>
      <c r="B3925" s="70">
        <v>9.74</v>
      </c>
      <c r="C3925" s="67">
        <v>5.5604566111111096</v>
      </c>
      <c r="D3925" s="84">
        <v>3.6748714285714281</v>
      </c>
      <c r="E3925" s="67">
        <v>48.008893035714273</v>
      </c>
    </row>
    <row r="3926" spans="1:5" ht="15" x14ac:dyDescent="0.2">
      <c r="A3926" s="48">
        <v>3925</v>
      </c>
      <c r="B3926" s="70">
        <v>9.89</v>
      </c>
      <c r="C3926" s="67">
        <v>5.4567020555555583</v>
      </c>
      <c r="D3926" s="84">
        <v>3.6309642857142852</v>
      </c>
      <c r="E3926" s="67">
        <v>47.730091964285705</v>
      </c>
    </row>
    <row r="3927" spans="1:5" ht="15" x14ac:dyDescent="0.2">
      <c r="A3927" s="48">
        <v>3926</v>
      </c>
      <c r="B3927" s="70">
        <v>9.15</v>
      </c>
      <c r="C3927" s="67">
        <v>5.1674466295264612</v>
      </c>
      <c r="D3927" s="84">
        <v>3.3231000000000006</v>
      </c>
      <c r="E3927" s="67">
        <v>45.087336607142866</v>
      </c>
    </row>
    <row r="3928" spans="1:5" ht="15" x14ac:dyDescent="0.2">
      <c r="A3928" s="48">
        <v>3927</v>
      </c>
      <c r="B3928" s="70">
        <v>11.38</v>
      </c>
      <c r="C3928" s="67">
        <v>4.1951484722222245</v>
      </c>
      <c r="D3928" s="84">
        <v>2.5383927272727269</v>
      </c>
      <c r="E3928" s="67">
        <v>43.226276250000012</v>
      </c>
    </row>
    <row r="3929" spans="1:5" ht="15" x14ac:dyDescent="0.2">
      <c r="A3929" s="48">
        <v>3928</v>
      </c>
      <c r="B3929" s="70">
        <v>13.74</v>
      </c>
      <c r="C3929" s="67">
        <v>3.0894752367688039</v>
      </c>
      <c r="D3929" s="84">
        <v>1.5610666666666666</v>
      </c>
      <c r="E3929" s="67">
        <v>37.650419642857145</v>
      </c>
    </row>
    <row r="3930" spans="1:5" ht="15" x14ac:dyDescent="0.2">
      <c r="A3930" s="48">
        <v>3929</v>
      </c>
      <c r="B3930" s="70">
        <v>14.86</v>
      </c>
      <c r="C3930" s="67">
        <v>1.7122515492957744</v>
      </c>
      <c r="D3930" s="84">
        <v>0.68550638297872346</v>
      </c>
      <c r="E3930" s="67">
        <v>20.971178035714285</v>
      </c>
    </row>
    <row r="3931" spans="1:5" ht="15" x14ac:dyDescent="0.2">
      <c r="A3931" s="48">
        <v>3930</v>
      </c>
      <c r="B3931" s="70">
        <v>13.88</v>
      </c>
      <c r="C3931" s="67">
        <v>0.45541219999999999</v>
      </c>
      <c r="D3931" s="84">
        <v>7.3894736842105277E-2</v>
      </c>
      <c r="E3931" s="67">
        <v>3.2750383636363645</v>
      </c>
    </row>
    <row r="3932" spans="1:5" ht="15" x14ac:dyDescent="0.2">
      <c r="A3932" s="48">
        <v>3931</v>
      </c>
      <c r="B3932" s="70">
        <v>13.85</v>
      </c>
      <c r="C3932" s="67">
        <v>3.5197938144329893E-2</v>
      </c>
      <c r="D3932" s="83">
        <v>0</v>
      </c>
      <c r="E3932" s="68">
        <v>0</v>
      </c>
    </row>
    <row r="3933" spans="1:5" ht="15" x14ac:dyDescent="0.2">
      <c r="A3933" s="48">
        <v>3932</v>
      </c>
      <c r="B3933" s="70">
        <v>12.09</v>
      </c>
      <c r="C3933" s="68">
        <v>0</v>
      </c>
      <c r="D3933" s="83">
        <v>0</v>
      </c>
      <c r="E3933" s="68">
        <v>0</v>
      </c>
    </row>
    <row r="3934" spans="1:5" ht="15" x14ac:dyDescent="0.2">
      <c r="A3934" s="48">
        <v>3933</v>
      </c>
      <c r="B3934" s="70">
        <v>11.98</v>
      </c>
      <c r="C3934" s="68">
        <v>0</v>
      </c>
      <c r="D3934" s="83">
        <v>0</v>
      </c>
      <c r="E3934" s="68">
        <v>0</v>
      </c>
    </row>
    <row r="3935" spans="1:5" ht="15" x14ac:dyDescent="0.2">
      <c r="A3935" s="48">
        <v>3934</v>
      </c>
      <c r="B3935" s="70">
        <v>11.79</v>
      </c>
      <c r="C3935" s="68">
        <v>0</v>
      </c>
      <c r="D3935" s="83">
        <v>0</v>
      </c>
      <c r="E3935" s="68">
        <v>0</v>
      </c>
    </row>
    <row r="3936" spans="1:5" ht="15" x14ac:dyDescent="0.2">
      <c r="A3936" s="48">
        <v>3935</v>
      </c>
      <c r="B3936" s="70">
        <v>11.78</v>
      </c>
      <c r="C3936" s="68">
        <v>0</v>
      </c>
      <c r="D3936" s="83">
        <v>0</v>
      </c>
      <c r="E3936" s="68">
        <v>0</v>
      </c>
    </row>
    <row r="3937" spans="1:5" ht="15" x14ac:dyDescent="0.2">
      <c r="A3937" s="48">
        <v>3936</v>
      </c>
      <c r="B3937" s="70">
        <v>12.27</v>
      </c>
      <c r="C3937" s="68">
        <v>0</v>
      </c>
      <c r="D3937" s="83">
        <v>0</v>
      </c>
      <c r="E3937" s="68">
        <v>0</v>
      </c>
    </row>
    <row r="3938" spans="1:5" ht="15" x14ac:dyDescent="0.2">
      <c r="A3938" s="48">
        <v>3937</v>
      </c>
      <c r="B3938" s="67">
        <v>10.97</v>
      </c>
      <c r="C3938" s="68">
        <v>0</v>
      </c>
      <c r="D3938" s="83">
        <v>0</v>
      </c>
      <c r="E3938" s="68">
        <v>0</v>
      </c>
    </row>
    <row r="3939" spans="1:5" ht="15" x14ac:dyDescent="0.2">
      <c r="A3939" s="48">
        <v>3938</v>
      </c>
      <c r="B3939" s="70">
        <v>9.1</v>
      </c>
      <c r="C3939" s="68">
        <v>0</v>
      </c>
      <c r="D3939" s="83">
        <v>0</v>
      </c>
      <c r="E3939" s="68">
        <v>0</v>
      </c>
    </row>
    <row r="3940" spans="1:5" ht="15" x14ac:dyDescent="0.2">
      <c r="A3940" s="48">
        <v>3939</v>
      </c>
      <c r="B3940" s="70">
        <v>11.42</v>
      </c>
      <c r="C3940" s="68">
        <v>0</v>
      </c>
      <c r="D3940" s="83">
        <v>0</v>
      </c>
      <c r="E3940" s="68">
        <v>0</v>
      </c>
    </row>
    <row r="3941" spans="1:5" ht="15" x14ac:dyDescent="0.2">
      <c r="A3941" s="48">
        <v>3940</v>
      </c>
      <c r="B3941" s="70">
        <v>10.78</v>
      </c>
      <c r="C3941" s="68">
        <v>0</v>
      </c>
      <c r="D3941" s="83">
        <v>0</v>
      </c>
      <c r="E3941" s="68">
        <v>0</v>
      </c>
    </row>
    <row r="3942" spans="1:5" ht="15" x14ac:dyDescent="0.2">
      <c r="A3942" s="48">
        <v>3941</v>
      </c>
      <c r="B3942" s="70">
        <v>8.9600000000000009</v>
      </c>
      <c r="C3942" s="68">
        <v>0</v>
      </c>
      <c r="D3942" s="83">
        <v>0</v>
      </c>
      <c r="E3942" s="68">
        <v>0</v>
      </c>
    </row>
    <row r="3943" spans="1:5" ht="15" x14ac:dyDescent="0.2">
      <c r="A3943" s="48">
        <v>3942</v>
      </c>
      <c r="B3943" s="70">
        <v>7.17</v>
      </c>
      <c r="C3943" s="67">
        <v>1.7500000000000002E-2</v>
      </c>
      <c r="D3943" s="83">
        <v>0</v>
      </c>
      <c r="E3943" s="69">
        <v>0.20897214285714288</v>
      </c>
    </row>
    <row r="3944" spans="1:5" ht="15" x14ac:dyDescent="0.2">
      <c r="A3944" s="48">
        <v>3943</v>
      </c>
      <c r="B3944" s="70">
        <v>5.88</v>
      </c>
      <c r="C3944" s="67">
        <v>0.37340954022988498</v>
      </c>
      <c r="D3944" s="84">
        <v>2.8971428571428572E-2</v>
      </c>
      <c r="E3944" s="67">
        <v>8.0675501785714285</v>
      </c>
    </row>
    <row r="3945" spans="1:5" ht="15" x14ac:dyDescent="0.2">
      <c r="A3945" s="48">
        <v>3944</v>
      </c>
      <c r="B3945" s="70">
        <v>3.67</v>
      </c>
      <c r="C3945" s="67">
        <v>1.7866851396648047</v>
      </c>
      <c r="D3945" s="84">
        <v>0.34431428571428574</v>
      </c>
      <c r="E3945" s="67">
        <v>26.42724446428571</v>
      </c>
    </row>
    <row r="3946" spans="1:5" ht="15" x14ac:dyDescent="0.2">
      <c r="A3946" s="48">
        <v>3945</v>
      </c>
      <c r="B3946" s="70">
        <v>6.38</v>
      </c>
      <c r="C3946" s="67">
        <v>3.4684230083565448</v>
      </c>
      <c r="D3946" s="84">
        <v>1.3414666666666675</v>
      </c>
      <c r="E3946" s="67">
        <v>38.459507857142853</v>
      </c>
    </row>
    <row r="3947" spans="1:5" ht="15" x14ac:dyDescent="0.2">
      <c r="A3947" s="48">
        <v>3946</v>
      </c>
      <c r="B3947" s="70">
        <v>4.3499999999999996</v>
      </c>
      <c r="C3947" s="67">
        <v>4.84851113888889</v>
      </c>
      <c r="D3947" s="84">
        <v>2.7260072727272728</v>
      </c>
      <c r="E3947" s="67">
        <v>44.371247142857136</v>
      </c>
    </row>
    <row r="3948" spans="1:5" ht="15" x14ac:dyDescent="0.2">
      <c r="A3948" s="48">
        <v>3947</v>
      </c>
      <c r="B3948" s="70">
        <v>7.22</v>
      </c>
      <c r="C3948" s="67">
        <v>5.5659580501392796</v>
      </c>
      <c r="D3948" s="84">
        <v>3.371764285714284</v>
      </c>
      <c r="E3948" s="67">
        <v>47.937899464285714</v>
      </c>
    </row>
    <row r="3949" spans="1:5" ht="15" x14ac:dyDescent="0.2">
      <c r="A3949" s="48">
        <v>3948</v>
      </c>
      <c r="B3949" s="70">
        <v>9.74</v>
      </c>
      <c r="C3949" s="67">
        <v>5.5604566111111096</v>
      </c>
      <c r="D3949" s="84">
        <v>3.6748714285714281</v>
      </c>
      <c r="E3949" s="67">
        <v>48.008893035714273</v>
      </c>
    </row>
    <row r="3950" spans="1:5" ht="15" x14ac:dyDescent="0.2">
      <c r="A3950" s="48">
        <v>3949</v>
      </c>
      <c r="B3950" s="70">
        <v>9.89</v>
      </c>
      <c r="C3950" s="67">
        <v>5.4567020555555583</v>
      </c>
      <c r="D3950" s="84">
        <v>3.6309642857142852</v>
      </c>
      <c r="E3950" s="67">
        <v>47.730091964285705</v>
      </c>
    </row>
    <row r="3951" spans="1:5" ht="15" x14ac:dyDescent="0.2">
      <c r="A3951" s="48">
        <v>3950</v>
      </c>
      <c r="B3951" s="70">
        <v>9.15</v>
      </c>
      <c r="C3951" s="67">
        <v>5.1674466295264612</v>
      </c>
      <c r="D3951" s="84">
        <v>3.3231000000000006</v>
      </c>
      <c r="E3951" s="67">
        <v>45.087336607142866</v>
      </c>
    </row>
    <row r="3952" spans="1:5" ht="15" x14ac:dyDescent="0.2">
      <c r="A3952" s="48">
        <v>3951</v>
      </c>
      <c r="B3952" s="70">
        <v>11.38</v>
      </c>
      <c r="C3952" s="67">
        <v>4.1951484722222245</v>
      </c>
      <c r="D3952" s="84">
        <v>2.5383927272727269</v>
      </c>
      <c r="E3952" s="67">
        <v>43.226276250000012</v>
      </c>
    </row>
    <row r="3953" spans="1:5" ht="15" x14ac:dyDescent="0.2">
      <c r="A3953" s="48">
        <v>3952</v>
      </c>
      <c r="B3953" s="70">
        <v>13.74</v>
      </c>
      <c r="C3953" s="67">
        <v>3.0894752367688039</v>
      </c>
      <c r="D3953" s="84">
        <v>1.5610666666666666</v>
      </c>
      <c r="E3953" s="67">
        <v>37.650419642857145</v>
      </c>
    </row>
    <row r="3954" spans="1:5" ht="15" x14ac:dyDescent="0.2">
      <c r="A3954" s="48">
        <v>3953</v>
      </c>
      <c r="B3954" s="70">
        <v>14.86</v>
      </c>
      <c r="C3954" s="67">
        <v>1.7122515492957744</v>
      </c>
      <c r="D3954" s="84">
        <v>0.68550638297872346</v>
      </c>
      <c r="E3954" s="67">
        <v>20.971178035714285</v>
      </c>
    </row>
    <row r="3955" spans="1:5" ht="15" x14ac:dyDescent="0.2">
      <c r="A3955" s="48">
        <v>3954</v>
      </c>
      <c r="B3955" s="70">
        <v>13.88</v>
      </c>
      <c r="C3955" s="67">
        <v>0.45541219999999999</v>
      </c>
      <c r="D3955" s="84">
        <v>7.3894736842105277E-2</v>
      </c>
      <c r="E3955" s="67">
        <v>3.2750383636363645</v>
      </c>
    </row>
    <row r="3956" spans="1:5" ht="15" x14ac:dyDescent="0.2">
      <c r="A3956" s="48">
        <v>3955</v>
      </c>
      <c r="B3956" s="70">
        <v>13.85</v>
      </c>
      <c r="C3956" s="67">
        <v>3.5197938144329893E-2</v>
      </c>
      <c r="D3956" s="83">
        <v>0</v>
      </c>
      <c r="E3956" s="68">
        <v>0</v>
      </c>
    </row>
    <row r="3957" spans="1:5" ht="15" x14ac:dyDescent="0.2">
      <c r="A3957" s="48">
        <v>3956</v>
      </c>
      <c r="B3957" s="70">
        <v>12.09</v>
      </c>
      <c r="C3957" s="68">
        <v>0</v>
      </c>
      <c r="D3957" s="83">
        <v>0</v>
      </c>
      <c r="E3957" s="68">
        <v>0</v>
      </c>
    </row>
    <row r="3958" spans="1:5" ht="15" x14ac:dyDescent="0.2">
      <c r="A3958" s="48">
        <v>3957</v>
      </c>
      <c r="B3958" s="70">
        <v>11.98</v>
      </c>
      <c r="C3958" s="68">
        <v>0</v>
      </c>
      <c r="D3958" s="83">
        <v>0</v>
      </c>
      <c r="E3958" s="68">
        <v>0</v>
      </c>
    </row>
    <row r="3959" spans="1:5" ht="15" x14ac:dyDescent="0.2">
      <c r="A3959" s="48">
        <v>3958</v>
      </c>
      <c r="B3959" s="70">
        <v>11.79</v>
      </c>
      <c r="C3959" s="68">
        <v>0</v>
      </c>
      <c r="D3959" s="83">
        <v>0</v>
      </c>
      <c r="E3959" s="68">
        <v>0</v>
      </c>
    </row>
    <row r="3960" spans="1:5" ht="15" x14ac:dyDescent="0.2">
      <c r="A3960" s="48">
        <v>3959</v>
      </c>
      <c r="B3960" s="70">
        <v>11.78</v>
      </c>
      <c r="C3960" s="68">
        <v>0</v>
      </c>
      <c r="D3960" s="83">
        <v>0</v>
      </c>
      <c r="E3960" s="68">
        <v>0</v>
      </c>
    </row>
    <row r="3961" spans="1:5" ht="15" x14ac:dyDescent="0.2">
      <c r="A3961" s="48">
        <v>3960</v>
      </c>
      <c r="B3961" s="70">
        <v>12.27</v>
      </c>
      <c r="C3961" s="68">
        <v>0</v>
      </c>
      <c r="D3961" s="83">
        <v>0</v>
      </c>
      <c r="E3961" s="68">
        <v>0</v>
      </c>
    </row>
    <row r="3962" spans="1:5" ht="15" x14ac:dyDescent="0.2">
      <c r="A3962" s="48">
        <v>3961</v>
      </c>
      <c r="B3962" s="67">
        <v>10.97</v>
      </c>
      <c r="C3962" s="68">
        <v>0</v>
      </c>
      <c r="D3962" s="83">
        <v>0</v>
      </c>
      <c r="E3962" s="68">
        <v>0</v>
      </c>
    </row>
    <row r="3963" spans="1:5" ht="15" x14ac:dyDescent="0.2">
      <c r="A3963" s="48">
        <v>3962</v>
      </c>
      <c r="B3963" s="67">
        <v>9.1</v>
      </c>
      <c r="C3963" s="68">
        <v>0</v>
      </c>
      <c r="D3963" s="83">
        <v>0</v>
      </c>
      <c r="E3963" s="68">
        <v>0</v>
      </c>
    </row>
    <row r="3964" spans="1:5" ht="15" x14ac:dyDescent="0.2">
      <c r="A3964" s="48">
        <v>3963</v>
      </c>
      <c r="B3964" s="67">
        <v>11.42</v>
      </c>
      <c r="C3964" s="68">
        <v>0</v>
      </c>
      <c r="D3964" s="83">
        <v>0</v>
      </c>
      <c r="E3964" s="68">
        <v>0</v>
      </c>
    </row>
    <row r="3965" spans="1:5" ht="15" x14ac:dyDescent="0.2">
      <c r="A3965" s="48">
        <v>3964</v>
      </c>
      <c r="B3965" s="67">
        <v>10.78</v>
      </c>
      <c r="C3965" s="68">
        <v>0</v>
      </c>
      <c r="D3965" s="83">
        <v>0</v>
      </c>
      <c r="E3965" s="68">
        <v>0</v>
      </c>
    </row>
    <row r="3966" spans="1:5" ht="15" x14ac:dyDescent="0.2">
      <c r="A3966" s="48">
        <v>3965</v>
      </c>
      <c r="B3966" s="67">
        <v>8.9600000000000009</v>
      </c>
      <c r="C3966" s="68">
        <v>0</v>
      </c>
      <c r="D3966" s="83">
        <v>0</v>
      </c>
      <c r="E3966" s="68">
        <v>0</v>
      </c>
    </row>
    <row r="3967" spans="1:5" ht="15" x14ac:dyDescent="0.2">
      <c r="A3967" s="48">
        <v>3966</v>
      </c>
      <c r="B3967" s="67">
        <v>7.17</v>
      </c>
      <c r="C3967" s="67">
        <v>1.7500000000000002E-2</v>
      </c>
      <c r="D3967" s="83">
        <v>0</v>
      </c>
      <c r="E3967" s="69">
        <v>0.20897214285714288</v>
      </c>
    </row>
    <row r="3968" spans="1:5" ht="15" x14ac:dyDescent="0.2">
      <c r="A3968" s="48">
        <v>3967</v>
      </c>
      <c r="B3968" s="67">
        <v>5.88</v>
      </c>
      <c r="C3968" s="67">
        <v>0.37340954022988498</v>
      </c>
      <c r="D3968" s="84">
        <v>2.8971428571428572E-2</v>
      </c>
      <c r="E3968" s="67">
        <v>8.0675501785714285</v>
      </c>
    </row>
    <row r="3969" spans="1:5" ht="15" x14ac:dyDescent="0.2">
      <c r="A3969" s="48">
        <v>3968</v>
      </c>
      <c r="B3969" s="67">
        <v>3.67</v>
      </c>
      <c r="C3969" s="67">
        <v>1.7866851396648047</v>
      </c>
      <c r="D3969" s="84">
        <v>0.34431428571428574</v>
      </c>
      <c r="E3969" s="67">
        <v>26.42724446428571</v>
      </c>
    </row>
    <row r="3970" spans="1:5" ht="15" x14ac:dyDescent="0.2">
      <c r="A3970" s="48">
        <v>3969</v>
      </c>
      <c r="B3970" s="67">
        <v>6.38</v>
      </c>
      <c r="C3970" s="67">
        <v>3.4684230083565448</v>
      </c>
      <c r="D3970" s="84">
        <v>1.3414666666666675</v>
      </c>
      <c r="E3970" s="67">
        <v>38.459507857142853</v>
      </c>
    </row>
    <row r="3971" spans="1:5" ht="15" x14ac:dyDescent="0.2">
      <c r="A3971" s="48">
        <v>3970</v>
      </c>
      <c r="B3971" s="67">
        <v>4.3499999999999996</v>
      </c>
      <c r="C3971" s="67">
        <v>4.84851113888889</v>
      </c>
      <c r="D3971" s="84">
        <v>2.7260072727272728</v>
      </c>
      <c r="E3971" s="67">
        <v>44.371247142857136</v>
      </c>
    </row>
    <row r="3972" spans="1:5" ht="15" x14ac:dyDescent="0.2">
      <c r="A3972" s="48">
        <v>3971</v>
      </c>
      <c r="B3972" s="67">
        <v>7.22</v>
      </c>
      <c r="C3972" s="67">
        <v>5.5659580501392796</v>
      </c>
      <c r="D3972" s="84">
        <v>3.371764285714284</v>
      </c>
      <c r="E3972" s="67">
        <v>47.937899464285714</v>
      </c>
    </row>
    <row r="3973" spans="1:5" ht="15" x14ac:dyDescent="0.2">
      <c r="A3973" s="48">
        <v>3972</v>
      </c>
      <c r="B3973" s="67">
        <v>9.74</v>
      </c>
      <c r="C3973" s="67">
        <v>5.5604566111111096</v>
      </c>
      <c r="D3973" s="84">
        <v>3.6748714285714281</v>
      </c>
      <c r="E3973" s="67">
        <v>48.008893035714273</v>
      </c>
    </row>
    <row r="3974" spans="1:5" ht="15" x14ac:dyDescent="0.2">
      <c r="A3974" s="48">
        <v>3973</v>
      </c>
      <c r="B3974" s="67">
        <v>9.89</v>
      </c>
      <c r="C3974" s="67">
        <v>5.4567020555555583</v>
      </c>
      <c r="D3974" s="84">
        <v>3.6309642857142852</v>
      </c>
      <c r="E3974" s="67">
        <v>47.730091964285705</v>
      </c>
    </row>
    <row r="3975" spans="1:5" ht="15" x14ac:dyDescent="0.2">
      <c r="A3975" s="48">
        <v>3974</v>
      </c>
      <c r="B3975" s="67">
        <v>9.15</v>
      </c>
      <c r="C3975" s="67">
        <v>5.1674466295264612</v>
      </c>
      <c r="D3975" s="84">
        <v>3.3231000000000006</v>
      </c>
      <c r="E3975" s="67">
        <v>45.087336607142866</v>
      </c>
    </row>
    <row r="3976" spans="1:5" ht="15" x14ac:dyDescent="0.2">
      <c r="A3976" s="48">
        <v>3975</v>
      </c>
      <c r="B3976" s="67">
        <v>11.38</v>
      </c>
      <c r="C3976" s="67">
        <v>4.1951484722222245</v>
      </c>
      <c r="D3976" s="84">
        <v>2.5383927272727269</v>
      </c>
      <c r="E3976" s="67">
        <v>43.226276250000012</v>
      </c>
    </row>
    <row r="3977" spans="1:5" ht="15" x14ac:dyDescent="0.2">
      <c r="A3977" s="48">
        <v>3976</v>
      </c>
      <c r="B3977" s="67">
        <v>13.74</v>
      </c>
      <c r="C3977" s="67">
        <v>3.0894752367688039</v>
      </c>
      <c r="D3977" s="84">
        <v>1.5610666666666666</v>
      </c>
      <c r="E3977" s="67">
        <v>37.650419642857145</v>
      </c>
    </row>
    <row r="3978" spans="1:5" ht="15" x14ac:dyDescent="0.2">
      <c r="A3978" s="48">
        <v>3977</v>
      </c>
      <c r="B3978" s="67">
        <v>14.86</v>
      </c>
      <c r="C3978" s="67">
        <v>1.7122515492957744</v>
      </c>
      <c r="D3978" s="84">
        <v>0.68550638297872346</v>
      </c>
      <c r="E3978" s="67">
        <v>20.971178035714285</v>
      </c>
    </row>
    <row r="3979" spans="1:5" ht="15" x14ac:dyDescent="0.2">
      <c r="A3979" s="48">
        <v>3978</v>
      </c>
      <c r="B3979" s="67">
        <v>13.88</v>
      </c>
      <c r="C3979" s="67">
        <v>0.45541219999999999</v>
      </c>
      <c r="D3979" s="84">
        <v>7.3894736842105277E-2</v>
      </c>
      <c r="E3979" s="67">
        <v>3.2750383636363645</v>
      </c>
    </row>
    <row r="3980" spans="1:5" ht="15" x14ac:dyDescent="0.2">
      <c r="A3980" s="48">
        <v>3979</v>
      </c>
      <c r="B3980" s="67">
        <v>13.85</v>
      </c>
      <c r="C3980" s="67">
        <v>3.5197938144329893E-2</v>
      </c>
      <c r="D3980" s="83">
        <v>0</v>
      </c>
      <c r="E3980" s="68">
        <v>0</v>
      </c>
    </row>
    <row r="3981" spans="1:5" ht="15" x14ac:dyDescent="0.2">
      <c r="A3981" s="48">
        <v>3980</v>
      </c>
      <c r="B3981" s="67">
        <v>12.09</v>
      </c>
      <c r="C3981" s="68">
        <v>0</v>
      </c>
      <c r="D3981" s="83">
        <v>0</v>
      </c>
      <c r="E3981" s="68">
        <v>0</v>
      </c>
    </row>
    <row r="3982" spans="1:5" ht="15" x14ac:dyDescent="0.2">
      <c r="A3982" s="48">
        <v>3981</v>
      </c>
      <c r="B3982" s="67">
        <v>11.98</v>
      </c>
      <c r="C3982" s="68">
        <v>0</v>
      </c>
      <c r="D3982" s="83">
        <v>0</v>
      </c>
      <c r="E3982" s="68">
        <v>0</v>
      </c>
    </row>
    <row r="3983" spans="1:5" ht="15" x14ac:dyDescent="0.2">
      <c r="A3983" s="48">
        <v>3982</v>
      </c>
      <c r="B3983" s="67">
        <v>11.79</v>
      </c>
      <c r="C3983" s="68">
        <v>0</v>
      </c>
      <c r="D3983" s="83">
        <v>0</v>
      </c>
      <c r="E3983" s="68">
        <v>0</v>
      </c>
    </row>
    <row r="3984" spans="1:5" ht="15" x14ac:dyDescent="0.2">
      <c r="A3984" s="48">
        <v>3983</v>
      </c>
      <c r="B3984" s="67">
        <v>11.78</v>
      </c>
      <c r="C3984" s="68">
        <v>0</v>
      </c>
      <c r="D3984" s="83">
        <v>0</v>
      </c>
      <c r="E3984" s="68">
        <v>0</v>
      </c>
    </row>
    <row r="3985" spans="1:5" ht="15" x14ac:dyDescent="0.2">
      <c r="A3985" s="48">
        <v>3984</v>
      </c>
      <c r="B3985" s="67">
        <v>12.27</v>
      </c>
      <c r="C3985" s="68">
        <v>0</v>
      </c>
      <c r="D3985" s="83">
        <v>0</v>
      </c>
      <c r="E3985" s="68">
        <v>0</v>
      </c>
    </row>
    <row r="3986" spans="1:5" ht="15" x14ac:dyDescent="0.2">
      <c r="A3986" s="48">
        <v>3985</v>
      </c>
      <c r="B3986" s="67">
        <v>10.97</v>
      </c>
      <c r="C3986" s="68">
        <v>0</v>
      </c>
      <c r="D3986" s="83">
        <v>0</v>
      </c>
      <c r="E3986" s="68">
        <v>0</v>
      </c>
    </row>
    <row r="3987" spans="1:5" ht="15" x14ac:dyDescent="0.2">
      <c r="A3987" s="48">
        <v>3986</v>
      </c>
      <c r="B3987" s="67">
        <v>9.1</v>
      </c>
      <c r="C3987" s="68">
        <v>0</v>
      </c>
      <c r="D3987" s="83">
        <v>0</v>
      </c>
      <c r="E3987" s="68">
        <v>0</v>
      </c>
    </row>
    <row r="3988" spans="1:5" ht="15" x14ac:dyDescent="0.2">
      <c r="A3988" s="48">
        <v>3987</v>
      </c>
      <c r="B3988" s="67">
        <v>11.42</v>
      </c>
      <c r="C3988" s="68">
        <v>0</v>
      </c>
      <c r="D3988" s="83">
        <v>0</v>
      </c>
      <c r="E3988" s="68">
        <v>0</v>
      </c>
    </row>
    <row r="3989" spans="1:5" ht="15" x14ac:dyDescent="0.2">
      <c r="A3989" s="48">
        <v>3988</v>
      </c>
      <c r="B3989" s="67">
        <v>10.78</v>
      </c>
      <c r="C3989" s="68">
        <v>0</v>
      </c>
      <c r="D3989" s="83">
        <v>0</v>
      </c>
      <c r="E3989" s="68">
        <v>0</v>
      </c>
    </row>
    <row r="3990" spans="1:5" ht="15" x14ac:dyDescent="0.2">
      <c r="A3990" s="48">
        <v>3989</v>
      </c>
      <c r="B3990" s="67">
        <v>8.9600000000000009</v>
      </c>
      <c r="C3990" s="68">
        <v>0</v>
      </c>
      <c r="D3990" s="83">
        <v>0</v>
      </c>
      <c r="E3990" s="68">
        <v>0</v>
      </c>
    </row>
    <row r="3991" spans="1:5" ht="15" x14ac:dyDescent="0.2">
      <c r="A3991" s="48">
        <v>3990</v>
      </c>
      <c r="B3991" s="67">
        <v>7.17</v>
      </c>
      <c r="C3991" s="67">
        <v>1.7500000000000002E-2</v>
      </c>
      <c r="D3991" s="83">
        <v>0</v>
      </c>
      <c r="E3991" s="69">
        <v>0.20897214285714288</v>
      </c>
    </row>
    <row r="3992" spans="1:5" ht="15" x14ac:dyDescent="0.2">
      <c r="A3992" s="48">
        <v>3991</v>
      </c>
      <c r="B3992" s="67">
        <v>5.88</v>
      </c>
      <c r="C3992" s="67">
        <v>0.37340954022988498</v>
      </c>
      <c r="D3992" s="84">
        <v>2.8971428571428572E-2</v>
      </c>
      <c r="E3992" s="67">
        <v>8.0675501785714285</v>
      </c>
    </row>
    <row r="3993" spans="1:5" ht="15" x14ac:dyDescent="0.2">
      <c r="A3993" s="48">
        <v>3992</v>
      </c>
      <c r="B3993" s="67">
        <v>3.67</v>
      </c>
      <c r="C3993" s="67">
        <v>1.7866851396648047</v>
      </c>
      <c r="D3993" s="84">
        <v>0.34431428571428574</v>
      </c>
      <c r="E3993" s="67">
        <v>26.42724446428571</v>
      </c>
    </row>
    <row r="3994" spans="1:5" ht="15" x14ac:dyDescent="0.2">
      <c r="A3994" s="48">
        <v>3993</v>
      </c>
      <c r="B3994" s="67">
        <v>6.38</v>
      </c>
      <c r="C3994" s="67">
        <v>3.4684230083565448</v>
      </c>
      <c r="D3994" s="84">
        <v>1.3414666666666675</v>
      </c>
      <c r="E3994" s="67">
        <v>38.459507857142853</v>
      </c>
    </row>
    <row r="3995" spans="1:5" ht="15" x14ac:dyDescent="0.2">
      <c r="A3995" s="48">
        <v>3994</v>
      </c>
      <c r="B3995" s="67">
        <v>4.3499999999999996</v>
      </c>
      <c r="C3995" s="67">
        <v>4.84851113888889</v>
      </c>
      <c r="D3995" s="84">
        <v>2.7260072727272728</v>
      </c>
      <c r="E3995" s="67">
        <v>44.371247142857136</v>
      </c>
    </row>
    <row r="3996" spans="1:5" ht="15" x14ac:dyDescent="0.2">
      <c r="A3996" s="48">
        <v>3995</v>
      </c>
      <c r="B3996" s="67">
        <v>7.22</v>
      </c>
      <c r="C3996" s="67">
        <v>5.5659580501392796</v>
      </c>
      <c r="D3996" s="84">
        <v>3.371764285714284</v>
      </c>
      <c r="E3996" s="67">
        <v>47.937899464285714</v>
      </c>
    </row>
    <row r="3997" spans="1:5" ht="15" x14ac:dyDescent="0.2">
      <c r="A3997" s="48">
        <v>3996</v>
      </c>
      <c r="B3997" s="67">
        <v>9.74</v>
      </c>
      <c r="C3997" s="67">
        <v>5.5604566111111096</v>
      </c>
      <c r="D3997" s="84">
        <v>3.6748714285714281</v>
      </c>
      <c r="E3997" s="67">
        <v>48.008893035714273</v>
      </c>
    </row>
    <row r="3998" spans="1:5" ht="15" x14ac:dyDescent="0.2">
      <c r="A3998" s="48">
        <v>3997</v>
      </c>
      <c r="B3998" s="67">
        <v>9.89</v>
      </c>
      <c r="C3998" s="67">
        <v>5.4567020555555583</v>
      </c>
      <c r="D3998" s="84">
        <v>3.6309642857142852</v>
      </c>
      <c r="E3998" s="67">
        <v>47.730091964285705</v>
      </c>
    </row>
    <row r="3999" spans="1:5" ht="15" x14ac:dyDescent="0.2">
      <c r="A3999" s="48">
        <v>3998</v>
      </c>
      <c r="B3999" s="67">
        <v>9.15</v>
      </c>
      <c r="C3999" s="67">
        <v>5.1674466295264612</v>
      </c>
      <c r="D3999" s="84">
        <v>3.3231000000000006</v>
      </c>
      <c r="E3999" s="67">
        <v>45.087336607142866</v>
      </c>
    </row>
    <row r="4000" spans="1:5" ht="15" x14ac:dyDescent="0.2">
      <c r="A4000" s="48">
        <v>3999</v>
      </c>
      <c r="B4000" s="67">
        <v>11.38</v>
      </c>
      <c r="C4000" s="67">
        <v>4.1951484722222245</v>
      </c>
      <c r="D4000" s="84">
        <v>2.5383927272727269</v>
      </c>
      <c r="E4000" s="67">
        <v>43.226276250000012</v>
      </c>
    </row>
    <row r="4001" spans="1:5" ht="15" x14ac:dyDescent="0.2">
      <c r="A4001" s="48">
        <v>4000</v>
      </c>
      <c r="B4001" s="67">
        <v>13.74</v>
      </c>
      <c r="C4001" s="67">
        <v>3.0894752367688039</v>
      </c>
      <c r="D4001" s="84">
        <v>1.5610666666666666</v>
      </c>
      <c r="E4001" s="67">
        <v>37.650419642857145</v>
      </c>
    </row>
    <row r="4002" spans="1:5" ht="15" x14ac:dyDescent="0.2">
      <c r="A4002" s="48">
        <v>4001</v>
      </c>
      <c r="B4002" s="67">
        <v>14.86</v>
      </c>
      <c r="C4002" s="67">
        <v>1.7122515492957744</v>
      </c>
      <c r="D4002" s="84">
        <v>0.68550638297872346</v>
      </c>
      <c r="E4002" s="67">
        <v>20.971178035714285</v>
      </c>
    </row>
    <row r="4003" spans="1:5" ht="15" x14ac:dyDescent="0.2">
      <c r="A4003" s="48">
        <v>4002</v>
      </c>
      <c r="B4003" s="67">
        <v>13.88</v>
      </c>
      <c r="C4003" s="67">
        <v>0.45541219999999999</v>
      </c>
      <c r="D4003" s="84">
        <v>7.3894736842105277E-2</v>
      </c>
      <c r="E4003" s="67">
        <v>3.2750383636363645</v>
      </c>
    </row>
    <row r="4004" spans="1:5" ht="15" x14ac:dyDescent="0.2">
      <c r="A4004" s="48">
        <v>4003</v>
      </c>
      <c r="B4004" s="67">
        <v>13.85</v>
      </c>
      <c r="C4004" s="67">
        <v>3.5197938144329893E-2</v>
      </c>
      <c r="D4004" s="83">
        <v>0</v>
      </c>
      <c r="E4004" s="68">
        <v>0</v>
      </c>
    </row>
    <row r="4005" spans="1:5" ht="15" x14ac:dyDescent="0.2">
      <c r="A4005" s="48">
        <v>4004</v>
      </c>
      <c r="B4005" s="67">
        <v>12.09</v>
      </c>
      <c r="C4005" s="68">
        <v>0</v>
      </c>
      <c r="D4005" s="83">
        <v>0</v>
      </c>
      <c r="E4005" s="68">
        <v>0</v>
      </c>
    </row>
    <row r="4006" spans="1:5" ht="15" x14ac:dyDescent="0.2">
      <c r="A4006" s="48">
        <v>4005</v>
      </c>
      <c r="B4006" s="67">
        <v>11.98</v>
      </c>
      <c r="C4006" s="68">
        <v>0</v>
      </c>
      <c r="D4006" s="83">
        <v>0</v>
      </c>
      <c r="E4006" s="68">
        <v>0</v>
      </c>
    </row>
    <row r="4007" spans="1:5" ht="15" x14ac:dyDescent="0.2">
      <c r="A4007" s="48">
        <v>4006</v>
      </c>
      <c r="B4007" s="67">
        <v>11.79</v>
      </c>
      <c r="C4007" s="68">
        <v>0</v>
      </c>
      <c r="D4007" s="83">
        <v>0</v>
      </c>
      <c r="E4007" s="68">
        <v>0</v>
      </c>
    </row>
    <row r="4008" spans="1:5" ht="15" x14ac:dyDescent="0.2">
      <c r="A4008" s="48">
        <v>4007</v>
      </c>
      <c r="B4008" s="67">
        <v>11.78</v>
      </c>
      <c r="C4008" s="68">
        <v>0</v>
      </c>
      <c r="D4008" s="83">
        <v>0</v>
      </c>
      <c r="E4008" s="68">
        <v>0</v>
      </c>
    </row>
    <row r="4009" spans="1:5" ht="15" x14ac:dyDescent="0.2">
      <c r="A4009" s="48">
        <v>4008</v>
      </c>
      <c r="B4009" s="67">
        <v>12.27</v>
      </c>
      <c r="C4009" s="68">
        <v>0</v>
      </c>
      <c r="D4009" s="83">
        <v>0</v>
      </c>
      <c r="E4009" s="68">
        <v>0</v>
      </c>
    </row>
    <row r="4010" spans="1:5" ht="15" x14ac:dyDescent="0.2">
      <c r="A4010" s="48">
        <v>4009</v>
      </c>
      <c r="B4010" s="67">
        <v>10.97</v>
      </c>
      <c r="C4010" s="68">
        <v>0</v>
      </c>
      <c r="D4010" s="83">
        <v>0</v>
      </c>
      <c r="E4010" s="68">
        <v>0</v>
      </c>
    </row>
    <row r="4011" spans="1:5" ht="15" x14ac:dyDescent="0.2">
      <c r="A4011" s="48">
        <v>4010</v>
      </c>
      <c r="B4011" s="67">
        <v>9.1</v>
      </c>
      <c r="C4011" s="68">
        <v>0</v>
      </c>
      <c r="D4011" s="83">
        <v>0</v>
      </c>
      <c r="E4011" s="68">
        <v>0</v>
      </c>
    </row>
    <row r="4012" spans="1:5" ht="15" x14ac:dyDescent="0.2">
      <c r="A4012" s="48">
        <v>4011</v>
      </c>
      <c r="B4012" s="67">
        <v>11.42</v>
      </c>
      <c r="C4012" s="68">
        <v>0</v>
      </c>
      <c r="D4012" s="83">
        <v>0</v>
      </c>
      <c r="E4012" s="68">
        <v>0</v>
      </c>
    </row>
    <row r="4013" spans="1:5" ht="15" x14ac:dyDescent="0.2">
      <c r="A4013" s="48">
        <v>4012</v>
      </c>
      <c r="B4013" s="67">
        <v>10.78</v>
      </c>
      <c r="C4013" s="68">
        <v>0</v>
      </c>
      <c r="D4013" s="83">
        <v>0</v>
      </c>
      <c r="E4013" s="68">
        <v>0</v>
      </c>
    </row>
    <row r="4014" spans="1:5" ht="15" x14ac:dyDescent="0.2">
      <c r="A4014" s="48">
        <v>4013</v>
      </c>
      <c r="B4014" s="67">
        <v>8.9600000000000009</v>
      </c>
      <c r="C4014" s="68">
        <v>0</v>
      </c>
      <c r="D4014" s="83">
        <v>0</v>
      </c>
      <c r="E4014" s="68">
        <v>0</v>
      </c>
    </row>
    <row r="4015" spans="1:5" ht="15" x14ac:dyDescent="0.2">
      <c r="A4015" s="48">
        <v>4014</v>
      </c>
      <c r="B4015" s="67">
        <v>7.17</v>
      </c>
      <c r="C4015" s="67">
        <v>1.7500000000000002E-2</v>
      </c>
      <c r="D4015" s="83">
        <v>0</v>
      </c>
      <c r="E4015" s="69">
        <v>0.20897214285714288</v>
      </c>
    </row>
    <row r="4016" spans="1:5" ht="15" x14ac:dyDescent="0.2">
      <c r="A4016" s="48">
        <v>4015</v>
      </c>
      <c r="B4016" s="67">
        <v>5.88</v>
      </c>
      <c r="C4016" s="67">
        <v>0.37340954022988498</v>
      </c>
      <c r="D4016" s="84">
        <v>2.8971428571428572E-2</v>
      </c>
      <c r="E4016" s="67">
        <v>8.0675501785714285</v>
      </c>
    </row>
    <row r="4017" spans="1:5" ht="15" x14ac:dyDescent="0.2">
      <c r="A4017" s="48">
        <v>4016</v>
      </c>
      <c r="B4017" s="67">
        <v>3.67</v>
      </c>
      <c r="C4017" s="67">
        <v>1.7866851396648047</v>
      </c>
      <c r="D4017" s="84">
        <v>0.34431428571428574</v>
      </c>
      <c r="E4017" s="67">
        <v>26.42724446428571</v>
      </c>
    </row>
    <row r="4018" spans="1:5" ht="15" x14ac:dyDescent="0.2">
      <c r="A4018" s="48">
        <v>4017</v>
      </c>
      <c r="B4018" s="67">
        <v>6.38</v>
      </c>
      <c r="C4018" s="67">
        <v>3.4684230083565448</v>
      </c>
      <c r="D4018" s="84">
        <v>1.3414666666666675</v>
      </c>
      <c r="E4018" s="67">
        <v>38.459507857142853</v>
      </c>
    </row>
    <row r="4019" spans="1:5" ht="15" x14ac:dyDescent="0.2">
      <c r="A4019" s="48">
        <v>4018</v>
      </c>
      <c r="B4019" s="67">
        <v>4.3499999999999996</v>
      </c>
      <c r="C4019" s="67">
        <v>4.84851113888889</v>
      </c>
      <c r="D4019" s="84">
        <v>2.7260072727272728</v>
      </c>
      <c r="E4019" s="67">
        <v>44.371247142857136</v>
      </c>
    </row>
    <row r="4020" spans="1:5" ht="15" x14ac:dyDescent="0.2">
      <c r="A4020" s="48">
        <v>4019</v>
      </c>
      <c r="B4020" s="67">
        <v>7.22</v>
      </c>
      <c r="C4020" s="67">
        <v>5.5659580501392796</v>
      </c>
      <c r="D4020" s="84">
        <v>3.371764285714284</v>
      </c>
      <c r="E4020" s="67">
        <v>47.937899464285714</v>
      </c>
    </row>
    <row r="4021" spans="1:5" ht="15" x14ac:dyDescent="0.2">
      <c r="A4021" s="48">
        <v>4020</v>
      </c>
      <c r="B4021" s="67">
        <v>9.74</v>
      </c>
      <c r="C4021" s="67">
        <v>5.5604566111111096</v>
      </c>
      <c r="D4021" s="84">
        <v>3.6748714285714281</v>
      </c>
      <c r="E4021" s="67">
        <v>48.008893035714273</v>
      </c>
    </row>
    <row r="4022" spans="1:5" ht="15" x14ac:dyDescent="0.2">
      <c r="A4022" s="48">
        <v>4021</v>
      </c>
      <c r="B4022" s="67">
        <v>9.89</v>
      </c>
      <c r="C4022" s="67">
        <v>5.4567020555555583</v>
      </c>
      <c r="D4022" s="84">
        <v>3.6309642857142852</v>
      </c>
      <c r="E4022" s="67">
        <v>47.730091964285705</v>
      </c>
    </row>
    <row r="4023" spans="1:5" ht="15" x14ac:dyDescent="0.2">
      <c r="A4023" s="48">
        <v>4022</v>
      </c>
      <c r="B4023" s="67">
        <v>9.15</v>
      </c>
      <c r="C4023" s="67">
        <v>5.1674466295264612</v>
      </c>
      <c r="D4023" s="84">
        <v>3.3231000000000006</v>
      </c>
      <c r="E4023" s="67">
        <v>45.087336607142866</v>
      </c>
    </row>
    <row r="4024" spans="1:5" ht="15" x14ac:dyDescent="0.2">
      <c r="A4024" s="48">
        <v>4023</v>
      </c>
      <c r="B4024" s="67">
        <v>11.38</v>
      </c>
      <c r="C4024" s="67">
        <v>4.1951484722222245</v>
      </c>
      <c r="D4024" s="84">
        <v>2.5383927272727269</v>
      </c>
      <c r="E4024" s="67">
        <v>43.226276250000012</v>
      </c>
    </row>
    <row r="4025" spans="1:5" ht="15" x14ac:dyDescent="0.2">
      <c r="A4025" s="48">
        <v>4024</v>
      </c>
      <c r="B4025" s="67">
        <v>13.74</v>
      </c>
      <c r="C4025" s="67">
        <v>3.0894752367688039</v>
      </c>
      <c r="D4025" s="84">
        <v>1.5610666666666666</v>
      </c>
      <c r="E4025" s="67">
        <v>37.650419642857145</v>
      </c>
    </row>
    <row r="4026" spans="1:5" ht="15" x14ac:dyDescent="0.2">
      <c r="A4026" s="48">
        <v>4025</v>
      </c>
      <c r="B4026" s="67">
        <v>14.86</v>
      </c>
      <c r="C4026" s="67">
        <v>1.7122515492957744</v>
      </c>
      <c r="D4026" s="84">
        <v>0.68550638297872346</v>
      </c>
      <c r="E4026" s="67">
        <v>20.971178035714285</v>
      </c>
    </row>
    <row r="4027" spans="1:5" ht="15" x14ac:dyDescent="0.2">
      <c r="A4027" s="48">
        <v>4026</v>
      </c>
      <c r="B4027" s="67">
        <v>13.88</v>
      </c>
      <c r="C4027" s="67">
        <v>0.45541219999999999</v>
      </c>
      <c r="D4027" s="84">
        <v>7.3894736842105277E-2</v>
      </c>
      <c r="E4027" s="67">
        <v>3.2750383636363645</v>
      </c>
    </row>
    <row r="4028" spans="1:5" ht="15" x14ac:dyDescent="0.2">
      <c r="A4028" s="48">
        <v>4027</v>
      </c>
      <c r="B4028" s="67">
        <v>13.85</v>
      </c>
      <c r="C4028" s="67">
        <v>3.5197938144329893E-2</v>
      </c>
      <c r="D4028" s="83">
        <v>0</v>
      </c>
      <c r="E4028" s="68">
        <v>0</v>
      </c>
    </row>
    <row r="4029" spans="1:5" ht="15" x14ac:dyDescent="0.2">
      <c r="A4029" s="48">
        <v>4028</v>
      </c>
      <c r="B4029" s="67">
        <v>12.09</v>
      </c>
      <c r="C4029" s="68">
        <v>0</v>
      </c>
      <c r="D4029" s="83">
        <v>0</v>
      </c>
      <c r="E4029" s="68">
        <v>0</v>
      </c>
    </row>
    <row r="4030" spans="1:5" ht="15" x14ac:dyDescent="0.2">
      <c r="A4030" s="48">
        <v>4029</v>
      </c>
      <c r="B4030" s="67">
        <v>11.98</v>
      </c>
      <c r="C4030" s="68">
        <v>0</v>
      </c>
      <c r="D4030" s="83">
        <v>0</v>
      </c>
      <c r="E4030" s="68">
        <v>0</v>
      </c>
    </row>
    <row r="4031" spans="1:5" ht="15" x14ac:dyDescent="0.2">
      <c r="A4031" s="48">
        <v>4030</v>
      </c>
      <c r="B4031" s="67">
        <v>11.79</v>
      </c>
      <c r="C4031" s="68">
        <v>0</v>
      </c>
      <c r="D4031" s="83">
        <v>0</v>
      </c>
      <c r="E4031" s="68">
        <v>0</v>
      </c>
    </row>
    <row r="4032" spans="1:5" ht="15" x14ac:dyDescent="0.2">
      <c r="A4032" s="48">
        <v>4031</v>
      </c>
      <c r="B4032" s="67">
        <v>11.78</v>
      </c>
      <c r="C4032" s="68">
        <v>0</v>
      </c>
      <c r="D4032" s="83">
        <v>0</v>
      </c>
      <c r="E4032" s="68">
        <v>0</v>
      </c>
    </row>
    <row r="4033" spans="1:5" ht="15" x14ac:dyDescent="0.2">
      <c r="A4033" s="48">
        <v>4032</v>
      </c>
      <c r="B4033" s="67">
        <v>12.27</v>
      </c>
      <c r="C4033" s="68">
        <v>0</v>
      </c>
      <c r="D4033" s="83">
        <v>0</v>
      </c>
      <c r="E4033" s="68">
        <v>0</v>
      </c>
    </row>
    <row r="4034" spans="1:5" ht="15" x14ac:dyDescent="0.2">
      <c r="A4034" s="48">
        <v>4033</v>
      </c>
      <c r="B4034" s="67">
        <v>10.97</v>
      </c>
      <c r="C4034" s="68">
        <v>0</v>
      </c>
      <c r="D4034" s="83">
        <v>0</v>
      </c>
      <c r="E4034" s="68">
        <v>0</v>
      </c>
    </row>
    <row r="4035" spans="1:5" ht="15" x14ac:dyDescent="0.2">
      <c r="A4035" s="48">
        <v>4034</v>
      </c>
      <c r="B4035" s="70">
        <v>9.1</v>
      </c>
      <c r="C4035" s="68">
        <v>0</v>
      </c>
      <c r="D4035" s="83">
        <v>0</v>
      </c>
      <c r="E4035" s="68">
        <v>0</v>
      </c>
    </row>
    <row r="4036" spans="1:5" ht="15" x14ac:dyDescent="0.2">
      <c r="A4036" s="48">
        <v>4035</v>
      </c>
      <c r="B4036" s="70">
        <v>11.42</v>
      </c>
      <c r="C4036" s="68">
        <v>0</v>
      </c>
      <c r="D4036" s="83">
        <v>0</v>
      </c>
      <c r="E4036" s="68">
        <v>0</v>
      </c>
    </row>
    <row r="4037" spans="1:5" ht="15" x14ac:dyDescent="0.2">
      <c r="A4037" s="48">
        <v>4036</v>
      </c>
      <c r="B4037" s="70">
        <v>10.78</v>
      </c>
      <c r="C4037" s="68">
        <v>0</v>
      </c>
      <c r="D4037" s="83">
        <v>0</v>
      </c>
      <c r="E4037" s="68">
        <v>0</v>
      </c>
    </row>
    <row r="4038" spans="1:5" ht="15" x14ac:dyDescent="0.2">
      <c r="A4038" s="48">
        <v>4037</v>
      </c>
      <c r="B4038" s="70">
        <v>8.9600000000000009</v>
      </c>
      <c r="C4038" s="68">
        <v>0</v>
      </c>
      <c r="D4038" s="83">
        <v>0</v>
      </c>
      <c r="E4038" s="68">
        <v>0</v>
      </c>
    </row>
    <row r="4039" spans="1:5" ht="15" x14ac:dyDescent="0.2">
      <c r="A4039" s="48">
        <v>4038</v>
      </c>
      <c r="B4039" s="70">
        <v>7.17</v>
      </c>
      <c r="C4039" s="67">
        <v>1.7500000000000002E-2</v>
      </c>
      <c r="D4039" s="83">
        <v>0</v>
      </c>
      <c r="E4039" s="69">
        <v>0.20897214285714288</v>
      </c>
    </row>
    <row r="4040" spans="1:5" ht="15" x14ac:dyDescent="0.2">
      <c r="A4040" s="48">
        <v>4039</v>
      </c>
      <c r="B4040" s="70">
        <v>5.88</v>
      </c>
      <c r="C4040" s="67">
        <v>0.37340954022988498</v>
      </c>
      <c r="D4040" s="84">
        <v>2.8971428571428572E-2</v>
      </c>
      <c r="E4040" s="67">
        <v>8.0675501785714285</v>
      </c>
    </row>
    <row r="4041" spans="1:5" ht="15" x14ac:dyDescent="0.2">
      <c r="A4041" s="48">
        <v>4040</v>
      </c>
      <c r="B4041" s="70">
        <v>3.67</v>
      </c>
      <c r="C4041" s="67">
        <v>1.7866851396648047</v>
      </c>
      <c r="D4041" s="84">
        <v>0.34431428571428574</v>
      </c>
      <c r="E4041" s="67">
        <v>26.42724446428571</v>
      </c>
    </row>
    <row r="4042" spans="1:5" ht="15" x14ac:dyDescent="0.2">
      <c r="A4042" s="48">
        <v>4041</v>
      </c>
      <c r="B4042" s="70">
        <v>6.38</v>
      </c>
      <c r="C4042" s="67">
        <v>3.4684230083565448</v>
      </c>
      <c r="D4042" s="84">
        <v>1.3414666666666675</v>
      </c>
      <c r="E4042" s="67">
        <v>38.459507857142853</v>
      </c>
    </row>
    <row r="4043" spans="1:5" ht="15" x14ac:dyDescent="0.2">
      <c r="A4043" s="48">
        <v>4042</v>
      </c>
      <c r="B4043" s="70">
        <v>4.3499999999999996</v>
      </c>
      <c r="C4043" s="67">
        <v>4.84851113888889</v>
      </c>
      <c r="D4043" s="84">
        <v>2.7260072727272728</v>
      </c>
      <c r="E4043" s="67">
        <v>44.371247142857136</v>
      </c>
    </row>
    <row r="4044" spans="1:5" ht="15" x14ac:dyDescent="0.2">
      <c r="A4044" s="48">
        <v>4043</v>
      </c>
      <c r="B4044" s="70">
        <v>7.22</v>
      </c>
      <c r="C4044" s="67">
        <v>5.5659580501392796</v>
      </c>
      <c r="D4044" s="84">
        <v>3.371764285714284</v>
      </c>
      <c r="E4044" s="67">
        <v>47.937899464285714</v>
      </c>
    </row>
    <row r="4045" spans="1:5" ht="15" x14ac:dyDescent="0.2">
      <c r="A4045" s="48">
        <v>4044</v>
      </c>
      <c r="B4045" s="70">
        <v>9.74</v>
      </c>
      <c r="C4045" s="67">
        <v>5.5604566111111096</v>
      </c>
      <c r="D4045" s="84">
        <v>3.6748714285714281</v>
      </c>
      <c r="E4045" s="67">
        <v>48.008893035714273</v>
      </c>
    </row>
    <row r="4046" spans="1:5" ht="15" x14ac:dyDescent="0.2">
      <c r="A4046" s="48">
        <v>4045</v>
      </c>
      <c r="B4046" s="70">
        <v>9.89</v>
      </c>
      <c r="C4046" s="67">
        <v>5.4567020555555583</v>
      </c>
      <c r="D4046" s="84">
        <v>3.6309642857142852</v>
      </c>
      <c r="E4046" s="67">
        <v>47.730091964285705</v>
      </c>
    </row>
    <row r="4047" spans="1:5" ht="15" x14ac:dyDescent="0.2">
      <c r="A4047" s="48">
        <v>4046</v>
      </c>
      <c r="B4047" s="70">
        <v>9.15</v>
      </c>
      <c r="C4047" s="67">
        <v>5.1674466295264612</v>
      </c>
      <c r="D4047" s="84">
        <v>3.3231000000000006</v>
      </c>
      <c r="E4047" s="67">
        <v>45.087336607142866</v>
      </c>
    </row>
    <row r="4048" spans="1:5" ht="15" x14ac:dyDescent="0.2">
      <c r="A4048" s="48">
        <v>4047</v>
      </c>
      <c r="B4048" s="70">
        <v>11.38</v>
      </c>
      <c r="C4048" s="67">
        <v>4.1951484722222245</v>
      </c>
      <c r="D4048" s="84">
        <v>2.5383927272727269</v>
      </c>
      <c r="E4048" s="67">
        <v>43.226276250000012</v>
      </c>
    </row>
    <row r="4049" spans="1:5" ht="15" x14ac:dyDescent="0.2">
      <c r="A4049" s="48">
        <v>4048</v>
      </c>
      <c r="B4049" s="70">
        <v>13.74</v>
      </c>
      <c r="C4049" s="67">
        <v>3.0894752367688039</v>
      </c>
      <c r="D4049" s="84">
        <v>1.5610666666666666</v>
      </c>
      <c r="E4049" s="67">
        <v>37.650419642857145</v>
      </c>
    </row>
    <row r="4050" spans="1:5" ht="15" x14ac:dyDescent="0.2">
      <c r="A4050" s="48">
        <v>4049</v>
      </c>
      <c r="B4050" s="70">
        <v>14.86</v>
      </c>
      <c r="C4050" s="67">
        <v>1.7122515492957744</v>
      </c>
      <c r="D4050" s="84">
        <v>0.68550638297872346</v>
      </c>
      <c r="E4050" s="67">
        <v>20.971178035714285</v>
      </c>
    </row>
    <row r="4051" spans="1:5" ht="15" x14ac:dyDescent="0.2">
      <c r="A4051" s="48">
        <v>4050</v>
      </c>
      <c r="B4051" s="70">
        <v>13.88</v>
      </c>
      <c r="C4051" s="67">
        <v>0.45541219999999999</v>
      </c>
      <c r="D4051" s="84">
        <v>7.3894736842105277E-2</v>
      </c>
      <c r="E4051" s="67">
        <v>3.2750383636363645</v>
      </c>
    </row>
    <row r="4052" spans="1:5" ht="15" x14ac:dyDescent="0.2">
      <c r="A4052" s="48">
        <v>4051</v>
      </c>
      <c r="B4052" s="70">
        <v>13.85</v>
      </c>
      <c r="C4052" s="67">
        <v>3.5197938144329893E-2</v>
      </c>
      <c r="D4052" s="83">
        <v>0</v>
      </c>
      <c r="E4052" s="68">
        <v>0</v>
      </c>
    </row>
    <row r="4053" spans="1:5" ht="15" x14ac:dyDescent="0.2">
      <c r="A4053" s="48">
        <v>4052</v>
      </c>
      <c r="B4053" s="70">
        <v>12.09</v>
      </c>
      <c r="C4053" s="68">
        <v>0</v>
      </c>
      <c r="D4053" s="83">
        <v>0</v>
      </c>
      <c r="E4053" s="68">
        <v>0</v>
      </c>
    </row>
    <row r="4054" spans="1:5" ht="15" x14ac:dyDescent="0.2">
      <c r="A4054" s="48">
        <v>4053</v>
      </c>
      <c r="B4054" s="70">
        <v>11.98</v>
      </c>
      <c r="C4054" s="68">
        <v>0</v>
      </c>
      <c r="D4054" s="83">
        <v>0</v>
      </c>
      <c r="E4054" s="68">
        <v>0</v>
      </c>
    </row>
    <row r="4055" spans="1:5" ht="15" x14ac:dyDescent="0.2">
      <c r="A4055" s="48">
        <v>4054</v>
      </c>
      <c r="B4055" s="70">
        <v>11.79</v>
      </c>
      <c r="C4055" s="68">
        <v>0</v>
      </c>
      <c r="D4055" s="83">
        <v>0</v>
      </c>
      <c r="E4055" s="68">
        <v>0</v>
      </c>
    </row>
    <row r="4056" spans="1:5" ht="15" x14ac:dyDescent="0.2">
      <c r="A4056" s="48">
        <v>4055</v>
      </c>
      <c r="B4056" s="70">
        <v>11.78</v>
      </c>
      <c r="C4056" s="68">
        <v>0</v>
      </c>
      <c r="D4056" s="83">
        <v>0</v>
      </c>
      <c r="E4056" s="68">
        <v>0</v>
      </c>
    </row>
    <row r="4057" spans="1:5" ht="15" x14ac:dyDescent="0.2">
      <c r="A4057" s="48">
        <v>4056</v>
      </c>
      <c r="B4057" s="70">
        <v>12.27</v>
      </c>
      <c r="C4057" s="68">
        <v>0</v>
      </c>
      <c r="D4057" s="83">
        <v>0</v>
      </c>
      <c r="E4057" s="68">
        <v>0</v>
      </c>
    </row>
    <row r="4058" spans="1:5" ht="15" x14ac:dyDescent="0.2">
      <c r="A4058" s="48">
        <v>4057</v>
      </c>
      <c r="B4058" s="67">
        <v>10.97</v>
      </c>
      <c r="C4058" s="68">
        <v>0</v>
      </c>
      <c r="D4058" s="83">
        <v>0</v>
      </c>
      <c r="E4058" s="68">
        <v>0</v>
      </c>
    </row>
    <row r="4059" spans="1:5" ht="15" x14ac:dyDescent="0.2">
      <c r="A4059" s="48">
        <v>4058</v>
      </c>
      <c r="B4059" s="70">
        <v>9.1</v>
      </c>
      <c r="C4059" s="68">
        <v>0</v>
      </c>
      <c r="D4059" s="83">
        <v>0</v>
      </c>
      <c r="E4059" s="68">
        <v>0</v>
      </c>
    </row>
    <row r="4060" spans="1:5" ht="15" x14ac:dyDescent="0.2">
      <c r="A4060" s="48">
        <v>4059</v>
      </c>
      <c r="B4060" s="70">
        <v>11.42</v>
      </c>
      <c r="C4060" s="68">
        <v>0</v>
      </c>
      <c r="D4060" s="83">
        <v>0</v>
      </c>
      <c r="E4060" s="68">
        <v>0</v>
      </c>
    </row>
    <row r="4061" spans="1:5" ht="15" x14ac:dyDescent="0.2">
      <c r="A4061" s="48">
        <v>4060</v>
      </c>
      <c r="B4061" s="70">
        <v>10.78</v>
      </c>
      <c r="C4061" s="68">
        <v>0</v>
      </c>
      <c r="D4061" s="83">
        <v>0</v>
      </c>
      <c r="E4061" s="68">
        <v>0</v>
      </c>
    </row>
    <row r="4062" spans="1:5" ht="15" x14ac:dyDescent="0.2">
      <c r="A4062" s="48">
        <v>4061</v>
      </c>
      <c r="B4062" s="70">
        <v>8.9600000000000009</v>
      </c>
      <c r="C4062" s="68">
        <v>0</v>
      </c>
      <c r="D4062" s="83">
        <v>0</v>
      </c>
      <c r="E4062" s="68">
        <v>0</v>
      </c>
    </row>
    <row r="4063" spans="1:5" ht="15" x14ac:dyDescent="0.2">
      <c r="A4063" s="48">
        <v>4062</v>
      </c>
      <c r="B4063" s="70">
        <v>7.17</v>
      </c>
      <c r="C4063" s="67">
        <v>1.7500000000000002E-2</v>
      </c>
      <c r="D4063" s="83">
        <v>0</v>
      </c>
      <c r="E4063" s="69">
        <v>0.20897214285714288</v>
      </c>
    </row>
    <row r="4064" spans="1:5" ht="15" x14ac:dyDescent="0.2">
      <c r="A4064" s="48">
        <v>4063</v>
      </c>
      <c r="B4064" s="70">
        <v>5.88</v>
      </c>
      <c r="C4064" s="67">
        <v>0.37340954022988498</v>
      </c>
      <c r="D4064" s="84">
        <v>2.8971428571428572E-2</v>
      </c>
      <c r="E4064" s="67">
        <v>8.0675501785714285</v>
      </c>
    </row>
    <row r="4065" spans="1:5" ht="15" x14ac:dyDescent="0.2">
      <c r="A4065" s="48">
        <v>4064</v>
      </c>
      <c r="B4065" s="70">
        <v>3.67</v>
      </c>
      <c r="C4065" s="67">
        <v>1.7866851396648047</v>
      </c>
      <c r="D4065" s="84">
        <v>0.34431428571428574</v>
      </c>
      <c r="E4065" s="67">
        <v>26.42724446428571</v>
      </c>
    </row>
    <row r="4066" spans="1:5" ht="15" x14ac:dyDescent="0.2">
      <c r="A4066" s="48">
        <v>4065</v>
      </c>
      <c r="B4066" s="70">
        <v>6.38</v>
      </c>
      <c r="C4066" s="67">
        <v>3.4684230083565448</v>
      </c>
      <c r="D4066" s="84">
        <v>1.3414666666666675</v>
      </c>
      <c r="E4066" s="67">
        <v>38.459507857142853</v>
      </c>
    </row>
    <row r="4067" spans="1:5" ht="15" x14ac:dyDescent="0.2">
      <c r="A4067" s="48">
        <v>4066</v>
      </c>
      <c r="B4067" s="70">
        <v>4.3499999999999996</v>
      </c>
      <c r="C4067" s="67">
        <v>4.84851113888889</v>
      </c>
      <c r="D4067" s="84">
        <v>2.7260072727272728</v>
      </c>
      <c r="E4067" s="67">
        <v>44.371247142857136</v>
      </c>
    </row>
    <row r="4068" spans="1:5" ht="15" x14ac:dyDescent="0.2">
      <c r="A4068" s="48">
        <v>4067</v>
      </c>
      <c r="B4068" s="70">
        <v>7.22</v>
      </c>
      <c r="C4068" s="67">
        <v>5.5659580501392796</v>
      </c>
      <c r="D4068" s="84">
        <v>3.371764285714284</v>
      </c>
      <c r="E4068" s="67">
        <v>47.937899464285714</v>
      </c>
    </row>
    <row r="4069" spans="1:5" ht="15" x14ac:dyDescent="0.2">
      <c r="A4069" s="48">
        <v>4068</v>
      </c>
      <c r="B4069" s="70">
        <v>9.74</v>
      </c>
      <c r="C4069" s="67">
        <v>5.5604566111111096</v>
      </c>
      <c r="D4069" s="84">
        <v>3.6748714285714281</v>
      </c>
      <c r="E4069" s="67">
        <v>48.008893035714273</v>
      </c>
    </row>
    <row r="4070" spans="1:5" ht="15" x14ac:dyDescent="0.2">
      <c r="A4070" s="48">
        <v>4069</v>
      </c>
      <c r="B4070" s="70">
        <v>9.89</v>
      </c>
      <c r="C4070" s="67">
        <v>5.4567020555555583</v>
      </c>
      <c r="D4070" s="84">
        <v>3.6309642857142852</v>
      </c>
      <c r="E4070" s="67">
        <v>47.730091964285705</v>
      </c>
    </row>
    <row r="4071" spans="1:5" ht="15" x14ac:dyDescent="0.2">
      <c r="A4071" s="48">
        <v>4070</v>
      </c>
      <c r="B4071" s="70">
        <v>9.15</v>
      </c>
      <c r="C4071" s="67">
        <v>5.1674466295264612</v>
      </c>
      <c r="D4071" s="84">
        <v>3.3231000000000006</v>
      </c>
      <c r="E4071" s="67">
        <v>45.087336607142866</v>
      </c>
    </row>
    <row r="4072" spans="1:5" ht="15" x14ac:dyDescent="0.2">
      <c r="A4072" s="48">
        <v>4071</v>
      </c>
      <c r="B4072" s="70">
        <v>11.38</v>
      </c>
      <c r="C4072" s="67">
        <v>4.1951484722222245</v>
      </c>
      <c r="D4072" s="84">
        <v>2.5383927272727269</v>
      </c>
      <c r="E4072" s="67">
        <v>43.226276250000012</v>
      </c>
    </row>
    <row r="4073" spans="1:5" ht="15" x14ac:dyDescent="0.2">
      <c r="A4073" s="48">
        <v>4072</v>
      </c>
      <c r="B4073" s="70">
        <v>13.74</v>
      </c>
      <c r="C4073" s="67">
        <v>3.0894752367688039</v>
      </c>
      <c r="D4073" s="84">
        <v>1.5610666666666666</v>
      </c>
      <c r="E4073" s="67">
        <v>37.650419642857145</v>
      </c>
    </row>
    <row r="4074" spans="1:5" ht="15" x14ac:dyDescent="0.2">
      <c r="A4074" s="48">
        <v>4073</v>
      </c>
      <c r="B4074" s="70">
        <v>14.86</v>
      </c>
      <c r="C4074" s="67">
        <v>1.7122515492957744</v>
      </c>
      <c r="D4074" s="84">
        <v>0.68550638297872346</v>
      </c>
      <c r="E4074" s="67">
        <v>20.971178035714285</v>
      </c>
    </row>
    <row r="4075" spans="1:5" ht="15" x14ac:dyDescent="0.2">
      <c r="A4075" s="48">
        <v>4074</v>
      </c>
      <c r="B4075" s="70">
        <v>13.88</v>
      </c>
      <c r="C4075" s="67">
        <v>0.45541219999999999</v>
      </c>
      <c r="D4075" s="84">
        <v>7.3894736842105277E-2</v>
      </c>
      <c r="E4075" s="67">
        <v>3.2750383636363645</v>
      </c>
    </row>
    <row r="4076" spans="1:5" ht="15" x14ac:dyDescent="0.2">
      <c r="A4076" s="48">
        <v>4075</v>
      </c>
      <c r="B4076" s="70">
        <v>13.85</v>
      </c>
      <c r="C4076" s="67">
        <v>3.5197938144329893E-2</v>
      </c>
      <c r="D4076" s="83">
        <v>0</v>
      </c>
      <c r="E4076" s="68">
        <v>0</v>
      </c>
    </row>
    <row r="4077" spans="1:5" ht="15" x14ac:dyDescent="0.2">
      <c r="A4077" s="48">
        <v>4076</v>
      </c>
      <c r="B4077" s="70">
        <v>12.09</v>
      </c>
      <c r="C4077" s="68">
        <v>0</v>
      </c>
      <c r="D4077" s="83">
        <v>0</v>
      </c>
      <c r="E4077" s="68">
        <v>0</v>
      </c>
    </row>
    <row r="4078" spans="1:5" ht="15" x14ac:dyDescent="0.2">
      <c r="A4078" s="48">
        <v>4077</v>
      </c>
      <c r="B4078" s="70">
        <v>11.98</v>
      </c>
      <c r="C4078" s="68">
        <v>0</v>
      </c>
      <c r="D4078" s="83">
        <v>0</v>
      </c>
      <c r="E4078" s="68">
        <v>0</v>
      </c>
    </row>
    <row r="4079" spans="1:5" ht="15" x14ac:dyDescent="0.2">
      <c r="A4079" s="48">
        <v>4078</v>
      </c>
      <c r="B4079" s="70">
        <v>11.79</v>
      </c>
      <c r="C4079" s="68">
        <v>0</v>
      </c>
      <c r="D4079" s="83">
        <v>0</v>
      </c>
      <c r="E4079" s="68">
        <v>0</v>
      </c>
    </row>
    <row r="4080" spans="1:5" ht="15" x14ac:dyDescent="0.2">
      <c r="A4080" s="48">
        <v>4079</v>
      </c>
      <c r="B4080" s="70">
        <v>11.78</v>
      </c>
      <c r="C4080" s="68">
        <v>0</v>
      </c>
      <c r="D4080" s="83">
        <v>0</v>
      </c>
      <c r="E4080" s="68">
        <v>0</v>
      </c>
    </row>
    <row r="4081" spans="1:5" ht="15" x14ac:dyDescent="0.2">
      <c r="A4081" s="48">
        <v>4080</v>
      </c>
      <c r="B4081" s="70">
        <v>12.27</v>
      </c>
      <c r="C4081" s="68">
        <v>0</v>
      </c>
      <c r="D4081" s="83">
        <v>0</v>
      </c>
      <c r="E4081" s="68">
        <v>0</v>
      </c>
    </row>
    <row r="4082" spans="1:5" ht="15" x14ac:dyDescent="0.2">
      <c r="A4082" s="48">
        <v>4081</v>
      </c>
      <c r="B4082" s="67">
        <v>10.97</v>
      </c>
      <c r="C4082" s="68">
        <v>0</v>
      </c>
      <c r="D4082" s="83">
        <v>0</v>
      </c>
      <c r="E4082" s="68">
        <v>0</v>
      </c>
    </row>
    <row r="4083" spans="1:5" ht="15" x14ac:dyDescent="0.2">
      <c r="A4083" s="48">
        <v>4082</v>
      </c>
      <c r="B4083" s="67">
        <v>9.1</v>
      </c>
      <c r="C4083" s="68">
        <v>0</v>
      </c>
      <c r="D4083" s="83">
        <v>0</v>
      </c>
      <c r="E4083" s="68">
        <v>0</v>
      </c>
    </row>
    <row r="4084" spans="1:5" ht="15" x14ac:dyDescent="0.2">
      <c r="A4084" s="48">
        <v>4083</v>
      </c>
      <c r="B4084" s="67">
        <v>11.42</v>
      </c>
      <c r="C4084" s="68">
        <v>0</v>
      </c>
      <c r="D4084" s="83">
        <v>0</v>
      </c>
      <c r="E4084" s="68">
        <v>0</v>
      </c>
    </row>
    <row r="4085" spans="1:5" ht="15" x14ac:dyDescent="0.2">
      <c r="A4085" s="48">
        <v>4084</v>
      </c>
      <c r="B4085" s="67">
        <v>10.78</v>
      </c>
      <c r="C4085" s="68">
        <v>0</v>
      </c>
      <c r="D4085" s="83">
        <v>0</v>
      </c>
      <c r="E4085" s="68">
        <v>0</v>
      </c>
    </row>
    <row r="4086" spans="1:5" ht="15" x14ac:dyDescent="0.2">
      <c r="A4086" s="48">
        <v>4085</v>
      </c>
      <c r="B4086" s="67">
        <v>8.9600000000000009</v>
      </c>
      <c r="C4086" s="68">
        <v>0</v>
      </c>
      <c r="D4086" s="83">
        <v>0</v>
      </c>
      <c r="E4086" s="68">
        <v>0</v>
      </c>
    </row>
    <row r="4087" spans="1:5" ht="15" x14ac:dyDescent="0.2">
      <c r="A4087" s="48">
        <v>4086</v>
      </c>
      <c r="B4087" s="67">
        <v>7.17</v>
      </c>
      <c r="C4087" s="67">
        <v>1.7500000000000002E-2</v>
      </c>
      <c r="D4087" s="83">
        <v>0</v>
      </c>
      <c r="E4087" s="69">
        <v>0.20897214285714288</v>
      </c>
    </row>
    <row r="4088" spans="1:5" ht="15" x14ac:dyDescent="0.2">
      <c r="A4088" s="48">
        <v>4087</v>
      </c>
      <c r="B4088" s="67">
        <v>5.88</v>
      </c>
      <c r="C4088" s="67">
        <v>0.37340954022988498</v>
      </c>
      <c r="D4088" s="84">
        <v>2.8971428571428572E-2</v>
      </c>
      <c r="E4088" s="67">
        <v>8.0675501785714285</v>
      </c>
    </row>
    <row r="4089" spans="1:5" ht="15" x14ac:dyDescent="0.2">
      <c r="A4089" s="48">
        <v>4088</v>
      </c>
      <c r="B4089" s="67">
        <v>3.67</v>
      </c>
      <c r="C4089" s="67">
        <v>1.7866851396648047</v>
      </c>
      <c r="D4089" s="84">
        <v>0.34431428571428574</v>
      </c>
      <c r="E4089" s="67">
        <v>26.42724446428571</v>
      </c>
    </row>
    <row r="4090" spans="1:5" ht="15" x14ac:dyDescent="0.2">
      <c r="A4090" s="48">
        <v>4089</v>
      </c>
      <c r="B4090" s="67">
        <v>6.38</v>
      </c>
      <c r="C4090" s="67">
        <v>3.4684230083565448</v>
      </c>
      <c r="D4090" s="84">
        <v>1.3414666666666675</v>
      </c>
      <c r="E4090" s="67">
        <v>38.459507857142853</v>
      </c>
    </row>
    <row r="4091" spans="1:5" ht="15" x14ac:dyDescent="0.2">
      <c r="A4091" s="48">
        <v>4090</v>
      </c>
      <c r="B4091" s="67">
        <v>4.3499999999999996</v>
      </c>
      <c r="C4091" s="67">
        <v>4.84851113888889</v>
      </c>
      <c r="D4091" s="84">
        <v>2.7260072727272728</v>
      </c>
      <c r="E4091" s="67">
        <v>44.371247142857136</v>
      </c>
    </row>
    <row r="4092" spans="1:5" ht="15" x14ac:dyDescent="0.2">
      <c r="A4092" s="48">
        <v>4091</v>
      </c>
      <c r="B4092" s="67">
        <v>7.22</v>
      </c>
      <c r="C4092" s="67">
        <v>5.5659580501392796</v>
      </c>
      <c r="D4092" s="84">
        <v>3.371764285714284</v>
      </c>
      <c r="E4092" s="67">
        <v>47.937899464285714</v>
      </c>
    </row>
    <row r="4093" spans="1:5" ht="15" x14ac:dyDescent="0.2">
      <c r="A4093" s="48">
        <v>4092</v>
      </c>
      <c r="B4093" s="67">
        <v>9.74</v>
      </c>
      <c r="C4093" s="67">
        <v>5.5604566111111096</v>
      </c>
      <c r="D4093" s="84">
        <v>3.6748714285714281</v>
      </c>
      <c r="E4093" s="67">
        <v>48.008893035714273</v>
      </c>
    </row>
    <row r="4094" spans="1:5" ht="15" x14ac:dyDescent="0.2">
      <c r="A4094" s="48">
        <v>4093</v>
      </c>
      <c r="B4094" s="67">
        <v>9.89</v>
      </c>
      <c r="C4094" s="67">
        <v>5.4567020555555583</v>
      </c>
      <c r="D4094" s="84">
        <v>3.6309642857142852</v>
      </c>
      <c r="E4094" s="67">
        <v>47.730091964285705</v>
      </c>
    </row>
    <row r="4095" spans="1:5" ht="15" x14ac:dyDescent="0.2">
      <c r="A4095" s="48">
        <v>4094</v>
      </c>
      <c r="B4095" s="67">
        <v>9.15</v>
      </c>
      <c r="C4095" s="67">
        <v>5.1674466295264612</v>
      </c>
      <c r="D4095" s="84">
        <v>3.3231000000000006</v>
      </c>
      <c r="E4095" s="67">
        <v>45.087336607142866</v>
      </c>
    </row>
    <row r="4096" spans="1:5" ht="15" x14ac:dyDescent="0.2">
      <c r="A4096" s="48">
        <v>4095</v>
      </c>
      <c r="B4096" s="67">
        <v>11.38</v>
      </c>
      <c r="C4096" s="67">
        <v>4.1951484722222245</v>
      </c>
      <c r="D4096" s="84">
        <v>2.5383927272727269</v>
      </c>
      <c r="E4096" s="67">
        <v>43.226276250000012</v>
      </c>
    </row>
    <row r="4097" spans="1:5" ht="15" x14ac:dyDescent="0.2">
      <c r="A4097" s="48">
        <v>4096</v>
      </c>
      <c r="B4097" s="67">
        <v>13.74</v>
      </c>
      <c r="C4097" s="67">
        <v>3.0894752367688039</v>
      </c>
      <c r="D4097" s="84">
        <v>1.5610666666666666</v>
      </c>
      <c r="E4097" s="67">
        <v>37.650419642857145</v>
      </c>
    </row>
    <row r="4098" spans="1:5" ht="15" x14ac:dyDescent="0.2">
      <c r="A4098" s="48">
        <v>4097</v>
      </c>
      <c r="B4098" s="67">
        <v>14.86</v>
      </c>
      <c r="C4098" s="67">
        <v>1.7122515492957744</v>
      </c>
      <c r="D4098" s="84">
        <v>0.68550638297872346</v>
      </c>
      <c r="E4098" s="67">
        <v>20.971178035714285</v>
      </c>
    </row>
    <row r="4099" spans="1:5" ht="15" x14ac:dyDescent="0.2">
      <c r="A4099" s="48">
        <v>4098</v>
      </c>
      <c r="B4099" s="67">
        <v>13.88</v>
      </c>
      <c r="C4099" s="67">
        <v>0.45541219999999999</v>
      </c>
      <c r="D4099" s="84">
        <v>7.3894736842105277E-2</v>
      </c>
      <c r="E4099" s="67">
        <v>3.2750383636363645</v>
      </c>
    </row>
    <row r="4100" spans="1:5" ht="15" x14ac:dyDescent="0.2">
      <c r="A4100" s="48">
        <v>4099</v>
      </c>
      <c r="B4100" s="67">
        <v>13.85</v>
      </c>
      <c r="C4100" s="67">
        <v>3.5197938144329893E-2</v>
      </c>
      <c r="D4100" s="83">
        <v>0</v>
      </c>
      <c r="E4100" s="68">
        <v>0</v>
      </c>
    </row>
    <row r="4101" spans="1:5" ht="15" x14ac:dyDescent="0.2">
      <c r="A4101" s="48">
        <v>4100</v>
      </c>
      <c r="B4101" s="67">
        <v>12.09</v>
      </c>
      <c r="C4101" s="68">
        <v>0</v>
      </c>
      <c r="D4101" s="83">
        <v>0</v>
      </c>
      <c r="E4101" s="68">
        <v>0</v>
      </c>
    </row>
    <row r="4102" spans="1:5" ht="15" x14ac:dyDescent="0.2">
      <c r="A4102" s="48">
        <v>4101</v>
      </c>
      <c r="B4102" s="67">
        <v>11.98</v>
      </c>
      <c r="C4102" s="68">
        <v>0</v>
      </c>
      <c r="D4102" s="83">
        <v>0</v>
      </c>
      <c r="E4102" s="68">
        <v>0</v>
      </c>
    </row>
    <row r="4103" spans="1:5" ht="15" x14ac:dyDescent="0.2">
      <c r="A4103" s="48">
        <v>4102</v>
      </c>
      <c r="B4103" s="67">
        <v>11.79</v>
      </c>
      <c r="C4103" s="68">
        <v>0</v>
      </c>
      <c r="D4103" s="83">
        <v>0</v>
      </c>
      <c r="E4103" s="68">
        <v>0</v>
      </c>
    </row>
    <row r="4104" spans="1:5" ht="15" x14ac:dyDescent="0.2">
      <c r="A4104" s="48">
        <v>4103</v>
      </c>
      <c r="B4104" s="67">
        <v>11.78</v>
      </c>
      <c r="C4104" s="68">
        <v>0</v>
      </c>
      <c r="D4104" s="83">
        <v>0</v>
      </c>
      <c r="E4104" s="68">
        <v>0</v>
      </c>
    </row>
    <row r="4105" spans="1:5" ht="15" x14ac:dyDescent="0.2">
      <c r="A4105" s="48">
        <v>4104</v>
      </c>
      <c r="B4105" s="67">
        <v>12.27</v>
      </c>
      <c r="C4105" s="68">
        <v>0</v>
      </c>
      <c r="D4105" s="83">
        <v>0</v>
      </c>
      <c r="E4105" s="68">
        <v>0</v>
      </c>
    </row>
    <row r="4106" spans="1:5" ht="15" x14ac:dyDescent="0.2">
      <c r="A4106" s="48">
        <v>4105</v>
      </c>
      <c r="B4106" s="67">
        <v>10.97</v>
      </c>
      <c r="C4106" s="68">
        <v>0</v>
      </c>
      <c r="D4106" s="83">
        <v>0</v>
      </c>
      <c r="E4106" s="68">
        <v>0</v>
      </c>
    </row>
    <row r="4107" spans="1:5" ht="15" x14ac:dyDescent="0.2">
      <c r="A4107" s="48">
        <v>4106</v>
      </c>
      <c r="B4107" s="67">
        <v>9.1</v>
      </c>
      <c r="C4107" s="68">
        <v>0</v>
      </c>
      <c r="D4107" s="83">
        <v>0</v>
      </c>
      <c r="E4107" s="68">
        <v>0</v>
      </c>
    </row>
    <row r="4108" spans="1:5" ht="15" x14ac:dyDescent="0.2">
      <c r="A4108" s="48">
        <v>4107</v>
      </c>
      <c r="B4108" s="67">
        <v>11.42</v>
      </c>
      <c r="C4108" s="68">
        <v>0</v>
      </c>
      <c r="D4108" s="83">
        <v>0</v>
      </c>
      <c r="E4108" s="68">
        <v>0</v>
      </c>
    </row>
    <row r="4109" spans="1:5" ht="15" x14ac:dyDescent="0.2">
      <c r="A4109" s="48">
        <v>4108</v>
      </c>
      <c r="B4109" s="67">
        <v>10.78</v>
      </c>
      <c r="C4109" s="68">
        <v>0</v>
      </c>
      <c r="D4109" s="83">
        <v>0</v>
      </c>
      <c r="E4109" s="68">
        <v>0</v>
      </c>
    </row>
    <row r="4110" spans="1:5" ht="15" x14ac:dyDescent="0.2">
      <c r="A4110" s="48">
        <v>4109</v>
      </c>
      <c r="B4110" s="67">
        <v>8.9600000000000009</v>
      </c>
      <c r="C4110" s="68">
        <v>0</v>
      </c>
      <c r="D4110" s="83">
        <v>0</v>
      </c>
      <c r="E4110" s="68">
        <v>0</v>
      </c>
    </row>
    <row r="4111" spans="1:5" ht="15" x14ac:dyDescent="0.2">
      <c r="A4111" s="48">
        <v>4110</v>
      </c>
      <c r="B4111" s="67">
        <v>7.17</v>
      </c>
      <c r="C4111" s="67">
        <v>1.7500000000000002E-2</v>
      </c>
      <c r="D4111" s="83">
        <v>0</v>
      </c>
      <c r="E4111" s="69">
        <v>0.20897214285714288</v>
      </c>
    </row>
    <row r="4112" spans="1:5" ht="15" x14ac:dyDescent="0.2">
      <c r="A4112" s="48">
        <v>4111</v>
      </c>
      <c r="B4112" s="67">
        <v>5.88</v>
      </c>
      <c r="C4112" s="67">
        <v>0.37340954022988498</v>
      </c>
      <c r="D4112" s="84">
        <v>2.8971428571428572E-2</v>
      </c>
      <c r="E4112" s="67">
        <v>8.0675501785714285</v>
      </c>
    </row>
    <row r="4113" spans="1:5" ht="15" x14ac:dyDescent="0.2">
      <c r="A4113" s="48">
        <v>4112</v>
      </c>
      <c r="B4113" s="67">
        <v>3.67</v>
      </c>
      <c r="C4113" s="67">
        <v>1.7866851396648047</v>
      </c>
      <c r="D4113" s="84">
        <v>0.34431428571428574</v>
      </c>
      <c r="E4113" s="67">
        <v>26.42724446428571</v>
      </c>
    </row>
    <row r="4114" spans="1:5" ht="15" x14ac:dyDescent="0.2">
      <c r="A4114" s="48">
        <v>4113</v>
      </c>
      <c r="B4114" s="67">
        <v>6.38</v>
      </c>
      <c r="C4114" s="67">
        <v>3.4684230083565448</v>
      </c>
      <c r="D4114" s="84">
        <v>1.3414666666666675</v>
      </c>
      <c r="E4114" s="67">
        <v>38.459507857142853</v>
      </c>
    </row>
    <row r="4115" spans="1:5" ht="15" x14ac:dyDescent="0.2">
      <c r="A4115" s="48">
        <v>4114</v>
      </c>
      <c r="B4115" s="67">
        <v>4.3499999999999996</v>
      </c>
      <c r="C4115" s="67">
        <v>4.84851113888889</v>
      </c>
      <c r="D4115" s="84">
        <v>2.7260072727272728</v>
      </c>
      <c r="E4115" s="67">
        <v>44.371247142857136</v>
      </c>
    </row>
    <row r="4116" spans="1:5" ht="15" x14ac:dyDescent="0.2">
      <c r="A4116" s="48">
        <v>4115</v>
      </c>
      <c r="B4116" s="67">
        <v>7.22</v>
      </c>
      <c r="C4116" s="67">
        <v>5.5659580501392796</v>
      </c>
      <c r="D4116" s="84">
        <v>3.371764285714284</v>
      </c>
      <c r="E4116" s="67">
        <v>47.937899464285714</v>
      </c>
    </row>
    <row r="4117" spans="1:5" ht="15" x14ac:dyDescent="0.2">
      <c r="A4117" s="48">
        <v>4116</v>
      </c>
      <c r="B4117" s="67">
        <v>9.74</v>
      </c>
      <c r="C4117" s="67">
        <v>5.5604566111111096</v>
      </c>
      <c r="D4117" s="84">
        <v>3.6748714285714281</v>
      </c>
      <c r="E4117" s="67">
        <v>48.008893035714273</v>
      </c>
    </row>
    <row r="4118" spans="1:5" ht="15" x14ac:dyDescent="0.2">
      <c r="A4118" s="48">
        <v>4117</v>
      </c>
      <c r="B4118" s="67">
        <v>9.89</v>
      </c>
      <c r="C4118" s="67">
        <v>5.4567020555555583</v>
      </c>
      <c r="D4118" s="84">
        <v>3.6309642857142852</v>
      </c>
      <c r="E4118" s="67">
        <v>47.730091964285705</v>
      </c>
    </row>
    <row r="4119" spans="1:5" ht="15" x14ac:dyDescent="0.2">
      <c r="A4119" s="48">
        <v>4118</v>
      </c>
      <c r="B4119" s="67">
        <v>9.15</v>
      </c>
      <c r="C4119" s="67">
        <v>5.1674466295264612</v>
      </c>
      <c r="D4119" s="84">
        <v>3.3231000000000006</v>
      </c>
      <c r="E4119" s="67">
        <v>45.087336607142866</v>
      </c>
    </row>
    <row r="4120" spans="1:5" ht="15" x14ac:dyDescent="0.2">
      <c r="A4120" s="48">
        <v>4119</v>
      </c>
      <c r="B4120" s="67">
        <v>11.38</v>
      </c>
      <c r="C4120" s="67">
        <v>4.1951484722222245</v>
      </c>
      <c r="D4120" s="84">
        <v>2.5383927272727269</v>
      </c>
      <c r="E4120" s="67">
        <v>43.226276250000012</v>
      </c>
    </row>
    <row r="4121" spans="1:5" ht="15" x14ac:dyDescent="0.2">
      <c r="A4121" s="48">
        <v>4120</v>
      </c>
      <c r="B4121" s="67">
        <v>13.74</v>
      </c>
      <c r="C4121" s="67">
        <v>3.0894752367688039</v>
      </c>
      <c r="D4121" s="84">
        <v>1.5610666666666666</v>
      </c>
      <c r="E4121" s="67">
        <v>37.650419642857145</v>
      </c>
    </row>
    <row r="4122" spans="1:5" ht="15" x14ac:dyDescent="0.2">
      <c r="A4122" s="48">
        <v>4121</v>
      </c>
      <c r="B4122" s="67">
        <v>14.86</v>
      </c>
      <c r="C4122" s="67">
        <v>1.7122515492957744</v>
      </c>
      <c r="D4122" s="84">
        <v>0.68550638297872346</v>
      </c>
      <c r="E4122" s="67">
        <v>20.971178035714285</v>
      </c>
    </row>
    <row r="4123" spans="1:5" ht="15" x14ac:dyDescent="0.2">
      <c r="A4123" s="48">
        <v>4122</v>
      </c>
      <c r="B4123" s="67">
        <v>13.88</v>
      </c>
      <c r="C4123" s="67">
        <v>0.45541219999999999</v>
      </c>
      <c r="D4123" s="84">
        <v>7.3894736842105277E-2</v>
      </c>
      <c r="E4123" s="67">
        <v>3.2750383636363645</v>
      </c>
    </row>
    <row r="4124" spans="1:5" ht="15" x14ac:dyDescent="0.2">
      <c r="A4124" s="48">
        <v>4123</v>
      </c>
      <c r="B4124" s="67">
        <v>13.85</v>
      </c>
      <c r="C4124" s="67">
        <v>3.5197938144329893E-2</v>
      </c>
      <c r="D4124" s="83">
        <v>0</v>
      </c>
      <c r="E4124" s="68">
        <v>0</v>
      </c>
    </row>
    <row r="4125" spans="1:5" ht="15" x14ac:dyDescent="0.2">
      <c r="A4125" s="48">
        <v>4124</v>
      </c>
      <c r="B4125" s="67">
        <v>12.09</v>
      </c>
      <c r="C4125" s="68">
        <v>0</v>
      </c>
      <c r="D4125" s="83">
        <v>0</v>
      </c>
      <c r="E4125" s="68">
        <v>0</v>
      </c>
    </row>
    <row r="4126" spans="1:5" ht="15" x14ac:dyDescent="0.2">
      <c r="A4126" s="48">
        <v>4125</v>
      </c>
      <c r="B4126" s="67">
        <v>11.98</v>
      </c>
      <c r="C4126" s="68">
        <v>0</v>
      </c>
      <c r="D4126" s="83">
        <v>0</v>
      </c>
      <c r="E4126" s="68">
        <v>0</v>
      </c>
    </row>
    <row r="4127" spans="1:5" ht="15" x14ac:dyDescent="0.2">
      <c r="A4127" s="48">
        <v>4126</v>
      </c>
      <c r="B4127" s="67">
        <v>11.79</v>
      </c>
      <c r="C4127" s="68">
        <v>0</v>
      </c>
      <c r="D4127" s="83">
        <v>0</v>
      </c>
      <c r="E4127" s="68">
        <v>0</v>
      </c>
    </row>
    <row r="4128" spans="1:5" ht="15" x14ac:dyDescent="0.2">
      <c r="A4128" s="48">
        <v>4127</v>
      </c>
      <c r="B4128" s="67">
        <v>11.78</v>
      </c>
      <c r="C4128" s="68">
        <v>0</v>
      </c>
      <c r="D4128" s="83">
        <v>0</v>
      </c>
      <c r="E4128" s="68">
        <v>0</v>
      </c>
    </row>
    <row r="4129" spans="1:5" ht="15" x14ac:dyDescent="0.2">
      <c r="A4129" s="48">
        <v>4128</v>
      </c>
      <c r="B4129" s="67">
        <v>12.27</v>
      </c>
      <c r="C4129" s="68">
        <v>0</v>
      </c>
      <c r="D4129" s="83">
        <v>0</v>
      </c>
      <c r="E4129" s="68">
        <v>0</v>
      </c>
    </row>
    <row r="4130" spans="1:5" ht="15" x14ac:dyDescent="0.2">
      <c r="A4130" s="48">
        <v>4129</v>
      </c>
      <c r="B4130" s="67">
        <v>10.97</v>
      </c>
      <c r="C4130" s="68">
        <v>0</v>
      </c>
      <c r="D4130" s="83">
        <v>0</v>
      </c>
      <c r="E4130" s="68">
        <v>0</v>
      </c>
    </row>
    <row r="4131" spans="1:5" ht="15" x14ac:dyDescent="0.2">
      <c r="A4131" s="48">
        <v>4130</v>
      </c>
      <c r="B4131" s="67">
        <v>9.1</v>
      </c>
      <c r="C4131" s="68">
        <v>0</v>
      </c>
      <c r="D4131" s="83">
        <v>0</v>
      </c>
      <c r="E4131" s="68">
        <v>0</v>
      </c>
    </row>
    <row r="4132" spans="1:5" ht="15" x14ac:dyDescent="0.2">
      <c r="A4132" s="48">
        <v>4131</v>
      </c>
      <c r="B4132" s="67">
        <v>11.42</v>
      </c>
      <c r="C4132" s="68">
        <v>0</v>
      </c>
      <c r="D4132" s="83">
        <v>0</v>
      </c>
      <c r="E4132" s="68">
        <v>0</v>
      </c>
    </row>
    <row r="4133" spans="1:5" ht="15" x14ac:dyDescent="0.2">
      <c r="A4133" s="48">
        <v>4132</v>
      </c>
      <c r="B4133" s="67">
        <v>10.78</v>
      </c>
      <c r="C4133" s="68">
        <v>0</v>
      </c>
      <c r="D4133" s="83">
        <v>0</v>
      </c>
      <c r="E4133" s="68">
        <v>0</v>
      </c>
    </row>
    <row r="4134" spans="1:5" ht="15" x14ac:dyDescent="0.2">
      <c r="A4134" s="48">
        <v>4133</v>
      </c>
      <c r="B4134" s="67">
        <v>8.9600000000000009</v>
      </c>
      <c r="C4134" s="68">
        <v>0</v>
      </c>
      <c r="D4134" s="83">
        <v>0</v>
      </c>
      <c r="E4134" s="68">
        <v>0</v>
      </c>
    </row>
    <row r="4135" spans="1:5" ht="15" x14ac:dyDescent="0.2">
      <c r="A4135" s="48">
        <v>4134</v>
      </c>
      <c r="B4135" s="67">
        <v>7.17</v>
      </c>
      <c r="C4135" s="67">
        <v>1.7500000000000002E-2</v>
      </c>
      <c r="D4135" s="83">
        <v>0</v>
      </c>
      <c r="E4135" s="69">
        <v>0.20897214285714288</v>
      </c>
    </row>
    <row r="4136" spans="1:5" ht="15" x14ac:dyDescent="0.2">
      <c r="A4136" s="48">
        <v>4135</v>
      </c>
      <c r="B4136" s="67">
        <v>5.88</v>
      </c>
      <c r="C4136" s="67">
        <v>0.37340954022988498</v>
      </c>
      <c r="D4136" s="84">
        <v>2.8971428571428572E-2</v>
      </c>
      <c r="E4136" s="67">
        <v>8.0675501785714285</v>
      </c>
    </row>
    <row r="4137" spans="1:5" ht="15" x14ac:dyDescent="0.2">
      <c r="A4137" s="48">
        <v>4136</v>
      </c>
      <c r="B4137" s="67">
        <v>3.67</v>
      </c>
      <c r="C4137" s="67">
        <v>1.7866851396648047</v>
      </c>
      <c r="D4137" s="84">
        <v>0.34431428571428574</v>
      </c>
      <c r="E4137" s="67">
        <v>26.42724446428571</v>
      </c>
    </row>
    <row r="4138" spans="1:5" ht="15" x14ac:dyDescent="0.2">
      <c r="A4138" s="48">
        <v>4137</v>
      </c>
      <c r="B4138" s="67">
        <v>6.38</v>
      </c>
      <c r="C4138" s="67">
        <v>3.4684230083565448</v>
      </c>
      <c r="D4138" s="84">
        <v>1.3414666666666675</v>
      </c>
      <c r="E4138" s="67">
        <v>38.459507857142853</v>
      </c>
    </row>
    <row r="4139" spans="1:5" ht="15" x14ac:dyDescent="0.2">
      <c r="A4139" s="48">
        <v>4138</v>
      </c>
      <c r="B4139" s="67">
        <v>4.3499999999999996</v>
      </c>
      <c r="C4139" s="67">
        <v>4.84851113888889</v>
      </c>
      <c r="D4139" s="84">
        <v>2.7260072727272728</v>
      </c>
      <c r="E4139" s="67">
        <v>44.371247142857136</v>
      </c>
    </row>
    <row r="4140" spans="1:5" ht="15" x14ac:dyDescent="0.2">
      <c r="A4140" s="48">
        <v>4139</v>
      </c>
      <c r="B4140" s="67">
        <v>7.22</v>
      </c>
      <c r="C4140" s="67">
        <v>5.5659580501392796</v>
      </c>
      <c r="D4140" s="84">
        <v>3.371764285714284</v>
      </c>
      <c r="E4140" s="67">
        <v>47.937899464285714</v>
      </c>
    </row>
    <row r="4141" spans="1:5" ht="15" x14ac:dyDescent="0.2">
      <c r="A4141" s="48">
        <v>4140</v>
      </c>
      <c r="B4141" s="67">
        <v>9.74</v>
      </c>
      <c r="C4141" s="67">
        <v>5.5604566111111096</v>
      </c>
      <c r="D4141" s="84">
        <v>3.6748714285714281</v>
      </c>
      <c r="E4141" s="67">
        <v>48.008893035714273</v>
      </c>
    </row>
    <row r="4142" spans="1:5" ht="15" x14ac:dyDescent="0.2">
      <c r="A4142" s="48">
        <v>4141</v>
      </c>
      <c r="B4142" s="67">
        <v>9.89</v>
      </c>
      <c r="C4142" s="67">
        <v>5.4567020555555583</v>
      </c>
      <c r="D4142" s="84">
        <v>3.6309642857142852</v>
      </c>
      <c r="E4142" s="67">
        <v>47.730091964285705</v>
      </c>
    </row>
    <row r="4143" spans="1:5" ht="15" x14ac:dyDescent="0.2">
      <c r="A4143" s="48">
        <v>4142</v>
      </c>
      <c r="B4143" s="67">
        <v>9.15</v>
      </c>
      <c r="C4143" s="67">
        <v>5.1674466295264612</v>
      </c>
      <c r="D4143" s="84">
        <v>3.3231000000000006</v>
      </c>
      <c r="E4143" s="67">
        <v>45.087336607142866</v>
      </c>
    </row>
    <row r="4144" spans="1:5" ht="15" x14ac:dyDescent="0.2">
      <c r="A4144" s="48">
        <v>4143</v>
      </c>
      <c r="B4144" s="67">
        <v>11.38</v>
      </c>
      <c r="C4144" s="67">
        <v>4.1951484722222245</v>
      </c>
      <c r="D4144" s="84">
        <v>2.5383927272727269</v>
      </c>
      <c r="E4144" s="67">
        <v>43.226276250000012</v>
      </c>
    </row>
    <row r="4145" spans="1:5" ht="15" x14ac:dyDescent="0.2">
      <c r="A4145" s="48">
        <v>4144</v>
      </c>
      <c r="B4145" s="67">
        <v>13.74</v>
      </c>
      <c r="C4145" s="67">
        <v>3.0894752367688039</v>
      </c>
      <c r="D4145" s="84">
        <v>1.5610666666666666</v>
      </c>
      <c r="E4145" s="67">
        <v>37.650419642857145</v>
      </c>
    </row>
    <row r="4146" spans="1:5" ht="15" x14ac:dyDescent="0.2">
      <c r="A4146" s="48">
        <v>4145</v>
      </c>
      <c r="B4146" s="67">
        <v>14.86</v>
      </c>
      <c r="C4146" s="67">
        <v>1.7122515492957744</v>
      </c>
      <c r="D4146" s="84">
        <v>0.68550638297872346</v>
      </c>
      <c r="E4146" s="67">
        <v>20.971178035714285</v>
      </c>
    </row>
    <row r="4147" spans="1:5" ht="15" x14ac:dyDescent="0.2">
      <c r="A4147" s="48">
        <v>4146</v>
      </c>
      <c r="B4147" s="67">
        <v>13.88</v>
      </c>
      <c r="C4147" s="67">
        <v>0.45541219999999999</v>
      </c>
      <c r="D4147" s="84">
        <v>7.3894736842105277E-2</v>
      </c>
      <c r="E4147" s="67">
        <v>3.2750383636363645</v>
      </c>
    </row>
    <row r="4148" spans="1:5" ht="15" x14ac:dyDescent="0.2">
      <c r="A4148" s="48">
        <v>4147</v>
      </c>
      <c r="B4148" s="67">
        <v>13.85</v>
      </c>
      <c r="C4148" s="67">
        <v>3.5197938144329893E-2</v>
      </c>
      <c r="D4148" s="83">
        <v>0</v>
      </c>
      <c r="E4148" s="68">
        <v>0</v>
      </c>
    </row>
    <row r="4149" spans="1:5" ht="15" x14ac:dyDescent="0.2">
      <c r="A4149" s="48">
        <v>4148</v>
      </c>
      <c r="B4149" s="67">
        <v>12.09</v>
      </c>
      <c r="C4149" s="68">
        <v>0</v>
      </c>
      <c r="D4149" s="83">
        <v>0</v>
      </c>
      <c r="E4149" s="68">
        <v>0</v>
      </c>
    </row>
    <row r="4150" spans="1:5" ht="15" x14ac:dyDescent="0.2">
      <c r="A4150" s="48">
        <v>4149</v>
      </c>
      <c r="B4150" s="67">
        <v>11.98</v>
      </c>
      <c r="C4150" s="68">
        <v>0</v>
      </c>
      <c r="D4150" s="83">
        <v>0</v>
      </c>
      <c r="E4150" s="68">
        <v>0</v>
      </c>
    </row>
    <row r="4151" spans="1:5" ht="15" x14ac:dyDescent="0.2">
      <c r="A4151" s="48">
        <v>4150</v>
      </c>
      <c r="B4151" s="67">
        <v>11.79</v>
      </c>
      <c r="C4151" s="68">
        <v>0</v>
      </c>
      <c r="D4151" s="83">
        <v>0</v>
      </c>
      <c r="E4151" s="68">
        <v>0</v>
      </c>
    </row>
    <row r="4152" spans="1:5" ht="15" x14ac:dyDescent="0.2">
      <c r="A4152" s="48">
        <v>4151</v>
      </c>
      <c r="B4152" s="67">
        <v>11.78</v>
      </c>
      <c r="C4152" s="68">
        <v>0</v>
      </c>
      <c r="D4152" s="83">
        <v>0</v>
      </c>
      <c r="E4152" s="68">
        <v>0</v>
      </c>
    </row>
    <row r="4153" spans="1:5" ht="15" x14ac:dyDescent="0.2">
      <c r="A4153" s="48">
        <v>4152</v>
      </c>
      <c r="B4153" s="67">
        <v>12.27</v>
      </c>
      <c r="C4153" s="68">
        <v>0</v>
      </c>
      <c r="D4153" s="83">
        <v>0</v>
      </c>
      <c r="E4153" s="68">
        <v>0</v>
      </c>
    </row>
    <row r="4154" spans="1:5" ht="15" x14ac:dyDescent="0.2">
      <c r="A4154" s="48">
        <v>4153</v>
      </c>
      <c r="B4154" s="67">
        <v>10.97</v>
      </c>
      <c r="C4154" s="68">
        <v>0</v>
      </c>
      <c r="D4154" s="83">
        <v>0</v>
      </c>
      <c r="E4154" s="68">
        <v>0</v>
      </c>
    </row>
    <row r="4155" spans="1:5" ht="15" x14ac:dyDescent="0.2">
      <c r="A4155" s="48">
        <v>4154</v>
      </c>
      <c r="B4155" s="70">
        <v>9.1</v>
      </c>
      <c r="C4155" s="68">
        <v>0</v>
      </c>
      <c r="D4155" s="83">
        <v>0</v>
      </c>
      <c r="E4155" s="68">
        <v>0</v>
      </c>
    </row>
    <row r="4156" spans="1:5" ht="15" x14ac:dyDescent="0.2">
      <c r="A4156" s="48">
        <v>4155</v>
      </c>
      <c r="B4156" s="70">
        <v>11.42</v>
      </c>
      <c r="C4156" s="68">
        <v>0</v>
      </c>
      <c r="D4156" s="83">
        <v>0</v>
      </c>
      <c r="E4156" s="68">
        <v>0</v>
      </c>
    </row>
    <row r="4157" spans="1:5" ht="15" x14ac:dyDescent="0.2">
      <c r="A4157" s="48">
        <v>4156</v>
      </c>
      <c r="B4157" s="70">
        <v>10.78</v>
      </c>
      <c r="C4157" s="68">
        <v>0</v>
      </c>
      <c r="D4157" s="83">
        <v>0</v>
      </c>
      <c r="E4157" s="68">
        <v>0</v>
      </c>
    </row>
    <row r="4158" spans="1:5" ht="15" x14ac:dyDescent="0.2">
      <c r="A4158" s="48">
        <v>4157</v>
      </c>
      <c r="B4158" s="70">
        <v>8.9600000000000009</v>
      </c>
      <c r="C4158" s="68">
        <v>0</v>
      </c>
      <c r="D4158" s="83">
        <v>0</v>
      </c>
      <c r="E4158" s="68">
        <v>0</v>
      </c>
    </row>
    <row r="4159" spans="1:5" ht="15" x14ac:dyDescent="0.2">
      <c r="A4159" s="48">
        <v>4158</v>
      </c>
      <c r="B4159" s="70">
        <v>7.17</v>
      </c>
      <c r="C4159" s="67">
        <v>1.7500000000000002E-2</v>
      </c>
      <c r="D4159" s="83">
        <v>0</v>
      </c>
      <c r="E4159" s="69">
        <v>0.20897214285714288</v>
      </c>
    </row>
    <row r="4160" spans="1:5" ht="15" x14ac:dyDescent="0.2">
      <c r="A4160" s="48">
        <v>4159</v>
      </c>
      <c r="B4160" s="70">
        <v>5.88</v>
      </c>
      <c r="C4160" s="67">
        <v>0.37340954022988498</v>
      </c>
      <c r="D4160" s="84">
        <v>2.8971428571428572E-2</v>
      </c>
      <c r="E4160" s="67">
        <v>8.0675501785714285</v>
      </c>
    </row>
    <row r="4161" spans="1:5" ht="15" x14ac:dyDescent="0.2">
      <c r="A4161" s="48">
        <v>4160</v>
      </c>
      <c r="B4161" s="70">
        <v>3.67</v>
      </c>
      <c r="C4161" s="67">
        <v>1.7866851396648047</v>
      </c>
      <c r="D4161" s="84">
        <v>0.34431428571428574</v>
      </c>
      <c r="E4161" s="67">
        <v>26.42724446428571</v>
      </c>
    </row>
    <row r="4162" spans="1:5" ht="15" x14ac:dyDescent="0.2">
      <c r="A4162" s="48">
        <v>4161</v>
      </c>
      <c r="B4162" s="70">
        <v>6.38</v>
      </c>
      <c r="C4162" s="67">
        <v>3.4684230083565448</v>
      </c>
      <c r="D4162" s="84">
        <v>1.3414666666666675</v>
      </c>
      <c r="E4162" s="67">
        <v>38.459507857142853</v>
      </c>
    </row>
    <row r="4163" spans="1:5" ht="15" x14ac:dyDescent="0.2">
      <c r="A4163" s="48">
        <v>4162</v>
      </c>
      <c r="B4163" s="70">
        <v>4.3499999999999996</v>
      </c>
      <c r="C4163" s="67">
        <v>4.84851113888889</v>
      </c>
      <c r="D4163" s="84">
        <v>2.7260072727272728</v>
      </c>
      <c r="E4163" s="67">
        <v>44.371247142857136</v>
      </c>
    </row>
    <row r="4164" spans="1:5" ht="15" x14ac:dyDescent="0.2">
      <c r="A4164" s="48">
        <v>4163</v>
      </c>
      <c r="B4164" s="70">
        <v>7.22</v>
      </c>
      <c r="C4164" s="67">
        <v>5.5659580501392796</v>
      </c>
      <c r="D4164" s="84">
        <v>3.371764285714284</v>
      </c>
      <c r="E4164" s="67">
        <v>47.937899464285714</v>
      </c>
    </row>
    <row r="4165" spans="1:5" ht="15" x14ac:dyDescent="0.2">
      <c r="A4165" s="48">
        <v>4164</v>
      </c>
      <c r="B4165" s="70">
        <v>9.74</v>
      </c>
      <c r="C4165" s="67">
        <v>5.5604566111111096</v>
      </c>
      <c r="D4165" s="84">
        <v>3.6748714285714281</v>
      </c>
      <c r="E4165" s="67">
        <v>48.008893035714273</v>
      </c>
    </row>
    <row r="4166" spans="1:5" ht="15" x14ac:dyDescent="0.2">
      <c r="A4166" s="48">
        <v>4165</v>
      </c>
      <c r="B4166" s="70">
        <v>9.89</v>
      </c>
      <c r="C4166" s="67">
        <v>5.4567020555555583</v>
      </c>
      <c r="D4166" s="84">
        <v>3.6309642857142852</v>
      </c>
      <c r="E4166" s="67">
        <v>47.730091964285705</v>
      </c>
    </row>
    <row r="4167" spans="1:5" ht="15" x14ac:dyDescent="0.2">
      <c r="A4167" s="48">
        <v>4166</v>
      </c>
      <c r="B4167" s="70">
        <v>9.15</v>
      </c>
      <c r="C4167" s="67">
        <v>5.1674466295264612</v>
      </c>
      <c r="D4167" s="84">
        <v>3.3231000000000006</v>
      </c>
      <c r="E4167" s="67">
        <v>45.087336607142866</v>
      </c>
    </row>
    <row r="4168" spans="1:5" ht="15" x14ac:dyDescent="0.2">
      <c r="A4168" s="48">
        <v>4167</v>
      </c>
      <c r="B4168" s="70">
        <v>11.38</v>
      </c>
      <c r="C4168" s="67">
        <v>4.1951484722222245</v>
      </c>
      <c r="D4168" s="84">
        <v>2.5383927272727269</v>
      </c>
      <c r="E4168" s="67">
        <v>43.226276250000012</v>
      </c>
    </row>
    <row r="4169" spans="1:5" ht="15" x14ac:dyDescent="0.2">
      <c r="A4169" s="48">
        <v>4168</v>
      </c>
      <c r="B4169" s="70">
        <v>13.74</v>
      </c>
      <c r="C4169" s="67">
        <v>3.0894752367688039</v>
      </c>
      <c r="D4169" s="84">
        <v>1.5610666666666666</v>
      </c>
      <c r="E4169" s="67">
        <v>37.650419642857145</v>
      </c>
    </row>
    <row r="4170" spans="1:5" ht="15" x14ac:dyDescent="0.2">
      <c r="A4170" s="48">
        <v>4169</v>
      </c>
      <c r="B4170" s="70">
        <v>14.86</v>
      </c>
      <c r="C4170" s="67">
        <v>1.7122515492957744</v>
      </c>
      <c r="D4170" s="84">
        <v>0.68550638297872346</v>
      </c>
      <c r="E4170" s="67">
        <v>20.971178035714285</v>
      </c>
    </row>
    <row r="4171" spans="1:5" ht="15" x14ac:dyDescent="0.2">
      <c r="A4171" s="48">
        <v>4170</v>
      </c>
      <c r="B4171" s="70">
        <v>13.88</v>
      </c>
      <c r="C4171" s="67">
        <v>0.45541219999999999</v>
      </c>
      <c r="D4171" s="84">
        <v>7.3894736842105277E-2</v>
      </c>
      <c r="E4171" s="67">
        <v>3.2750383636363645</v>
      </c>
    </row>
    <row r="4172" spans="1:5" ht="15" x14ac:dyDescent="0.2">
      <c r="A4172" s="48">
        <v>4171</v>
      </c>
      <c r="B4172" s="70">
        <v>13.85</v>
      </c>
      <c r="C4172" s="67">
        <v>3.5197938144329893E-2</v>
      </c>
      <c r="D4172" s="83">
        <v>0</v>
      </c>
      <c r="E4172" s="68">
        <v>0</v>
      </c>
    </row>
    <row r="4173" spans="1:5" ht="15" x14ac:dyDescent="0.2">
      <c r="A4173" s="48">
        <v>4172</v>
      </c>
      <c r="B4173" s="70">
        <v>12.09</v>
      </c>
      <c r="C4173" s="68">
        <v>0</v>
      </c>
      <c r="D4173" s="83">
        <v>0</v>
      </c>
      <c r="E4173" s="68">
        <v>0</v>
      </c>
    </row>
    <row r="4174" spans="1:5" ht="15" x14ac:dyDescent="0.2">
      <c r="A4174" s="48">
        <v>4173</v>
      </c>
      <c r="B4174" s="70">
        <v>11.98</v>
      </c>
      <c r="C4174" s="68">
        <v>0</v>
      </c>
      <c r="D4174" s="83">
        <v>0</v>
      </c>
      <c r="E4174" s="68">
        <v>0</v>
      </c>
    </row>
    <row r="4175" spans="1:5" ht="15" x14ac:dyDescent="0.2">
      <c r="A4175" s="48">
        <v>4174</v>
      </c>
      <c r="B4175" s="70">
        <v>11.79</v>
      </c>
      <c r="C4175" s="68">
        <v>0</v>
      </c>
      <c r="D4175" s="83">
        <v>0</v>
      </c>
      <c r="E4175" s="68">
        <v>0</v>
      </c>
    </row>
    <row r="4176" spans="1:5" ht="15" x14ac:dyDescent="0.2">
      <c r="A4176" s="48">
        <v>4175</v>
      </c>
      <c r="B4176" s="70">
        <v>11.78</v>
      </c>
      <c r="C4176" s="68">
        <v>0</v>
      </c>
      <c r="D4176" s="83">
        <v>0</v>
      </c>
      <c r="E4176" s="68">
        <v>0</v>
      </c>
    </row>
    <row r="4177" spans="1:5" ht="15" x14ac:dyDescent="0.2">
      <c r="A4177" s="48">
        <v>4176</v>
      </c>
      <c r="B4177" s="70">
        <v>12.27</v>
      </c>
      <c r="C4177" s="68">
        <v>0</v>
      </c>
      <c r="D4177" s="83">
        <v>0</v>
      </c>
      <c r="E4177" s="68">
        <v>0</v>
      </c>
    </row>
    <row r="4178" spans="1:5" ht="15" x14ac:dyDescent="0.2">
      <c r="A4178" s="48">
        <v>4177</v>
      </c>
      <c r="B4178" s="67">
        <v>10.97</v>
      </c>
      <c r="C4178" s="68">
        <v>0</v>
      </c>
      <c r="D4178" s="83">
        <v>0</v>
      </c>
      <c r="E4178" s="68">
        <v>0</v>
      </c>
    </row>
    <row r="4179" spans="1:5" ht="15" x14ac:dyDescent="0.2">
      <c r="A4179" s="48">
        <v>4178</v>
      </c>
      <c r="B4179" s="70">
        <v>9.1</v>
      </c>
      <c r="C4179" s="68">
        <v>0</v>
      </c>
      <c r="D4179" s="83">
        <v>0</v>
      </c>
      <c r="E4179" s="68">
        <v>0</v>
      </c>
    </row>
    <row r="4180" spans="1:5" ht="15" x14ac:dyDescent="0.2">
      <c r="A4180" s="48">
        <v>4179</v>
      </c>
      <c r="B4180" s="70">
        <v>11.42</v>
      </c>
      <c r="C4180" s="68">
        <v>0</v>
      </c>
      <c r="D4180" s="83">
        <v>0</v>
      </c>
      <c r="E4180" s="68">
        <v>0</v>
      </c>
    </row>
    <row r="4181" spans="1:5" ht="15" x14ac:dyDescent="0.2">
      <c r="A4181" s="48">
        <v>4180</v>
      </c>
      <c r="B4181" s="70">
        <v>10.78</v>
      </c>
      <c r="C4181" s="68">
        <v>0</v>
      </c>
      <c r="D4181" s="83">
        <v>0</v>
      </c>
      <c r="E4181" s="68">
        <v>0</v>
      </c>
    </row>
    <row r="4182" spans="1:5" ht="15" x14ac:dyDescent="0.2">
      <c r="A4182" s="48">
        <v>4181</v>
      </c>
      <c r="B4182" s="70">
        <v>8.9600000000000009</v>
      </c>
      <c r="C4182" s="68">
        <v>0</v>
      </c>
      <c r="D4182" s="83">
        <v>0</v>
      </c>
      <c r="E4182" s="68">
        <v>0</v>
      </c>
    </row>
    <row r="4183" spans="1:5" ht="15" x14ac:dyDescent="0.2">
      <c r="A4183" s="48">
        <v>4182</v>
      </c>
      <c r="B4183" s="70">
        <v>7.17</v>
      </c>
      <c r="C4183" s="67">
        <v>1.7500000000000002E-2</v>
      </c>
      <c r="D4183" s="83">
        <v>0</v>
      </c>
      <c r="E4183" s="69">
        <v>0.20897214285714288</v>
      </c>
    </row>
    <row r="4184" spans="1:5" ht="15" x14ac:dyDescent="0.2">
      <c r="A4184" s="48">
        <v>4183</v>
      </c>
      <c r="B4184" s="70">
        <v>5.88</v>
      </c>
      <c r="C4184" s="67">
        <v>0.37340954022988498</v>
      </c>
      <c r="D4184" s="84">
        <v>2.8971428571428572E-2</v>
      </c>
      <c r="E4184" s="67">
        <v>8.0675501785714285</v>
      </c>
    </row>
    <row r="4185" spans="1:5" ht="15" x14ac:dyDescent="0.2">
      <c r="A4185" s="48">
        <v>4184</v>
      </c>
      <c r="B4185" s="70">
        <v>3.67</v>
      </c>
      <c r="C4185" s="67">
        <v>1.7866851396648047</v>
      </c>
      <c r="D4185" s="84">
        <v>0.34431428571428574</v>
      </c>
      <c r="E4185" s="67">
        <v>26.42724446428571</v>
      </c>
    </row>
    <row r="4186" spans="1:5" ht="15" x14ac:dyDescent="0.2">
      <c r="A4186" s="48">
        <v>4185</v>
      </c>
      <c r="B4186" s="70">
        <v>6.38</v>
      </c>
      <c r="C4186" s="67">
        <v>3.4684230083565448</v>
      </c>
      <c r="D4186" s="84">
        <v>1.3414666666666675</v>
      </c>
      <c r="E4186" s="67">
        <v>38.459507857142853</v>
      </c>
    </row>
    <row r="4187" spans="1:5" ht="15" x14ac:dyDescent="0.2">
      <c r="A4187" s="48">
        <v>4186</v>
      </c>
      <c r="B4187" s="70">
        <v>4.3499999999999996</v>
      </c>
      <c r="C4187" s="67">
        <v>4.84851113888889</v>
      </c>
      <c r="D4187" s="84">
        <v>2.7260072727272728</v>
      </c>
      <c r="E4187" s="67">
        <v>44.371247142857136</v>
      </c>
    </row>
    <row r="4188" spans="1:5" ht="15" x14ac:dyDescent="0.2">
      <c r="A4188" s="48">
        <v>4187</v>
      </c>
      <c r="B4188" s="70">
        <v>7.22</v>
      </c>
      <c r="C4188" s="67">
        <v>5.5659580501392796</v>
      </c>
      <c r="D4188" s="84">
        <v>3.371764285714284</v>
      </c>
      <c r="E4188" s="67">
        <v>47.937899464285714</v>
      </c>
    </row>
    <row r="4189" spans="1:5" ht="15" x14ac:dyDescent="0.2">
      <c r="A4189" s="48">
        <v>4188</v>
      </c>
      <c r="B4189" s="70">
        <v>9.74</v>
      </c>
      <c r="C4189" s="67">
        <v>5.5604566111111096</v>
      </c>
      <c r="D4189" s="84">
        <v>3.6748714285714281</v>
      </c>
      <c r="E4189" s="67">
        <v>48.008893035714273</v>
      </c>
    </row>
    <row r="4190" spans="1:5" ht="15" x14ac:dyDescent="0.2">
      <c r="A4190" s="48">
        <v>4189</v>
      </c>
      <c r="B4190" s="70">
        <v>9.89</v>
      </c>
      <c r="C4190" s="67">
        <v>5.4567020555555583</v>
      </c>
      <c r="D4190" s="84">
        <v>3.6309642857142852</v>
      </c>
      <c r="E4190" s="67">
        <v>47.730091964285705</v>
      </c>
    </row>
    <row r="4191" spans="1:5" ht="15" x14ac:dyDescent="0.2">
      <c r="A4191" s="48">
        <v>4190</v>
      </c>
      <c r="B4191" s="70">
        <v>9.15</v>
      </c>
      <c r="C4191" s="67">
        <v>5.1674466295264612</v>
      </c>
      <c r="D4191" s="84">
        <v>3.3231000000000006</v>
      </c>
      <c r="E4191" s="67">
        <v>45.087336607142866</v>
      </c>
    </row>
    <row r="4192" spans="1:5" ht="15" x14ac:dyDescent="0.2">
      <c r="A4192" s="48">
        <v>4191</v>
      </c>
      <c r="B4192" s="70">
        <v>11.38</v>
      </c>
      <c r="C4192" s="67">
        <v>4.1951484722222245</v>
      </c>
      <c r="D4192" s="84">
        <v>2.5383927272727269</v>
      </c>
      <c r="E4192" s="67">
        <v>43.226276250000012</v>
      </c>
    </row>
    <row r="4193" spans="1:5" ht="15" x14ac:dyDescent="0.2">
      <c r="A4193" s="48">
        <v>4192</v>
      </c>
      <c r="B4193" s="70">
        <v>13.74</v>
      </c>
      <c r="C4193" s="67">
        <v>3.0894752367688039</v>
      </c>
      <c r="D4193" s="84">
        <v>1.5610666666666666</v>
      </c>
      <c r="E4193" s="67">
        <v>37.650419642857145</v>
      </c>
    </row>
    <row r="4194" spans="1:5" ht="15" x14ac:dyDescent="0.2">
      <c r="A4194" s="48">
        <v>4193</v>
      </c>
      <c r="B4194" s="70">
        <v>14.86</v>
      </c>
      <c r="C4194" s="67">
        <v>1.7122515492957744</v>
      </c>
      <c r="D4194" s="84">
        <v>0.68550638297872346</v>
      </c>
      <c r="E4194" s="67">
        <v>20.971178035714285</v>
      </c>
    </row>
    <row r="4195" spans="1:5" ht="15" x14ac:dyDescent="0.2">
      <c r="A4195" s="48">
        <v>4194</v>
      </c>
      <c r="B4195" s="70">
        <v>13.88</v>
      </c>
      <c r="C4195" s="67">
        <v>0.45541219999999999</v>
      </c>
      <c r="D4195" s="84">
        <v>7.3894736842105277E-2</v>
      </c>
      <c r="E4195" s="67">
        <v>3.2750383636363645</v>
      </c>
    </row>
    <row r="4196" spans="1:5" ht="15" x14ac:dyDescent="0.2">
      <c r="A4196" s="48">
        <v>4195</v>
      </c>
      <c r="B4196" s="70">
        <v>13.85</v>
      </c>
      <c r="C4196" s="67">
        <v>3.5197938144329893E-2</v>
      </c>
      <c r="D4196" s="83">
        <v>0</v>
      </c>
      <c r="E4196" s="68">
        <v>0</v>
      </c>
    </row>
    <row r="4197" spans="1:5" ht="15" x14ac:dyDescent="0.2">
      <c r="A4197" s="48">
        <v>4196</v>
      </c>
      <c r="B4197" s="70">
        <v>12.09</v>
      </c>
      <c r="C4197" s="68">
        <v>0</v>
      </c>
      <c r="D4197" s="83">
        <v>0</v>
      </c>
      <c r="E4197" s="68">
        <v>0</v>
      </c>
    </row>
    <row r="4198" spans="1:5" ht="15" x14ac:dyDescent="0.2">
      <c r="A4198" s="48">
        <v>4197</v>
      </c>
      <c r="B4198" s="70">
        <v>11.98</v>
      </c>
      <c r="C4198" s="68">
        <v>0</v>
      </c>
      <c r="D4198" s="83">
        <v>0</v>
      </c>
      <c r="E4198" s="68">
        <v>0</v>
      </c>
    </row>
    <row r="4199" spans="1:5" ht="15" x14ac:dyDescent="0.2">
      <c r="A4199" s="48">
        <v>4198</v>
      </c>
      <c r="B4199" s="70">
        <v>11.79</v>
      </c>
      <c r="C4199" s="68">
        <v>0</v>
      </c>
      <c r="D4199" s="83">
        <v>0</v>
      </c>
      <c r="E4199" s="68">
        <v>0</v>
      </c>
    </row>
    <row r="4200" spans="1:5" ht="15" x14ac:dyDescent="0.2">
      <c r="A4200" s="48">
        <v>4199</v>
      </c>
      <c r="B4200" s="70">
        <v>11.78</v>
      </c>
      <c r="C4200" s="68">
        <v>0</v>
      </c>
      <c r="D4200" s="83">
        <v>0</v>
      </c>
      <c r="E4200" s="68">
        <v>0</v>
      </c>
    </row>
    <row r="4201" spans="1:5" ht="15" x14ac:dyDescent="0.2">
      <c r="A4201" s="48">
        <v>4200</v>
      </c>
      <c r="B4201" s="70">
        <v>12.27</v>
      </c>
      <c r="C4201" s="68">
        <v>0</v>
      </c>
      <c r="D4201" s="83">
        <v>0</v>
      </c>
      <c r="E4201" s="68">
        <v>0</v>
      </c>
    </row>
    <row r="4202" spans="1:5" ht="15" x14ac:dyDescent="0.2">
      <c r="A4202" s="48">
        <v>4201</v>
      </c>
      <c r="B4202" s="67">
        <v>10.97</v>
      </c>
      <c r="C4202" s="68">
        <v>0</v>
      </c>
      <c r="D4202" s="83">
        <v>0</v>
      </c>
      <c r="E4202" s="68">
        <v>0</v>
      </c>
    </row>
    <row r="4203" spans="1:5" ht="15" x14ac:dyDescent="0.2">
      <c r="A4203" s="48">
        <v>4202</v>
      </c>
      <c r="B4203" s="67">
        <v>9.1</v>
      </c>
      <c r="C4203" s="68">
        <v>0</v>
      </c>
      <c r="D4203" s="83">
        <v>0</v>
      </c>
      <c r="E4203" s="68">
        <v>0</v>
      </c>
    </row>
    <row r="4204" spans="1:5" ht="15" x14ac:dyDescent="0.2">
      <c r="A4204" s="48">
        <v>4203</v>
      </c>
      <c r="B4204" s="67">
        <v>11.42</v>
      </c>
      <c r="C4204" s="68">
        <v>0</v>
      </c>
      <c r="D4204" s="83">
        <v>0</v>
      </c>
      <c r="E4204" s="68">
        <v>0</v>
      </c>
    </row>
    <row r="4205" spans="1:5" ht="15" x14ac:dyDescent="0.2">
      <c r="A4205" s="48">
        <v>4204</v>
      </c>
      <c r="B4205" s="67">
        <v>10.78</v>
      </c>
      <c r="C4205" s="68">
        <v>0</v>
      </c>
      <c r="D4205" s="83">
        <v>0</v>
      </c>
      <c r="E4205" s="68">
        <v>0</v>
      </c>
    </row>
    <row r="4206" spans="1:5" ht="15" x14ac:dyDescent="0.2">
      <c r="A4206" s="48">
        <v>4205</v>
      </c>
      <c r="B4206" s="67">
        <v>8.9600000000000009</v>
      </c>
      <c r="C4206" s="68">
        <v>0</v>
      </c>
      <c r="D4206" s="83">
        <v>0</v>
      </c>
      <c r="E4206" s="68">
        <v>0</v>
      </c>
    </row>
    <row r="4207" spans="1:5" ht="15" x14ac:dyDescent="0.2">
      <c r="A4207" s="48">
        <v>4206</v>
      </c>
      <c r="B4207" s="67">
        <v>7.17</v>
      </c>
      <c r="C4207" s="67">
        <v>1.7500000000000002E-2</v>
      </c>
      <c r="D4207" s="83">
        <v>0</v>
      </c>
      <c r="E4207" s="69">
        <v>0.20897214285714288</v>
      </c>
    </row>
    <row r="4208" spans="1:5" ht="15" x14ac:dyDescent="0.2">
      <c r="A4208" s="48">
        <v>4207</v>
      </c>
      <c r="B4208" s="67">
        <v>5.88</v>
      </c>
      <c r="C4208" s="67">
        <v>0.37340954022988498</v>
      </c>
      <c r="D4208" s="84">
        <v>2.8971428571428572E-2</v>
      </c>
      <c r="E4208" s="67">
        <v>8.0675501785714285</v>
      </c>
    </row>
    <row r="4209" spans="1:5" ht="15" x14ac:dyDescent="0.2">
      <c r="A4209" s="48">
        <v>4208</v>
      </c>
      <c r="B4209" s="67">
        <v>3.67</v>
      </c>
      <c r="C4209" s="67">
        <v>1.7866851396648047</v>
      </c>
      <c r="D4209" s="84">
        <v>0.34431428571428574</v>
      </c>
      <c r="E4209" s="67">
        <v>26.42724446428571</v>
      </c>
    </row>
    <row r="4210" spans="1:5" ht="15" x14ac:dyDescent="0.2">
      <c r="A4210" s="48">
        <v>4209</v>
      </c>
      <c r="B4210" s="67">
        <v>6.38</v>
      </c>
      <c r="C4210" s="67">
        <v>3.4684230083565448</v>
      </c>
      <c r="D4210" s="84">
        <v>1.3414666666666675</v>
      </c>
      <c r="E4210" s="67">
        <v>38.459507857142853</v>
      </c>
    </row>
    <row r="4211" spans="1:5" ht="15" x14ac:dyDescent="0.2">
      <c r="A4211" s="48">
        <v>4210</v>
      </c>
      <c r="B4211" s="67">
        <v>4.3499999999999996</v>
      </c>
      <c r="C4211" s="67">
        <v>4.84851113888889</v>
      </c>
      <c r="D4211" s="84">
        <v>2.7260072727272728</v>
      </c>
      <c r="E4211" s="67">
        <v>44.371247142857136</v>
      </c>
    </row>
    <row r="4212" spans="1:5" ht="15" x14ac:dyDescent="0.2">
      <c r="A4212" s="48">
        <v>4211</v>
      </c>
      <c r="B4212" s="67">
        <v>7.22</v>
      </c>
      <c r="C4212" s="67">
        <v>5.5659580501392796</v>
      </c>
      <c r="D4212" s="84">
        <v>3.371764285714284</v>
      </c>
      <c r="E4212" s="67">
        <v>47.937899464285714</v>
      </c>
    </row>
    <row r="4213" spans="1:5" ht="15" x14ac:dyDescent="0.2">
      <c r="A4213" s="48">
        <v>4212</v>
      </c>
      <c r="B4213" s="67">
        <v>9.74</v>
      </c>
      <c r="C4213" s="67">
        <v>5.5604566111111096</v>
      </c>
      <c r="D4213" s="84">
        <v>3.6748714285714281</v>
      </c>
      <c r="E4213" s="67">
        <v>48.008893035714273</v>
      </c>
    </row>
    <row r="4214" spans="1:5" ht="15" x14ac:dyDescent="0.2">
      <c r="A4214" s="48">
        <v>4213</v>
      </c>
      <c r="B4214" s="67">
        <v>9.89</v>
      </c>
      <c r="C4214" s="67">
        <v>5.4567020555555583</v>
      </c>
      <c r="D4214" s="84">
        <v>3.6309642857142852</v>
      </c>
      <c r="E4214" s="67">
        <v>47.730091964285705</v>
      </c>
    </row>
    <row r="4215" spans="1:5" ht="15" x14ac:dyDescent="0.2">
      <c r="A4215" s="48">
        <v>4214</v>
      </c>
      <c r="B4215" s="67">
        <v>9.15</v>
      </c>
      <c r="C4215" s="67">
        <v>5.1674466295264612</v>
      </c>
      <c r="D4215" s="84">
        <v>3.3231000000000006</v>
      </c>
      <c r="E4215" s="67">
        <v>45.087336607142866</v>
      </c>
    </row>
    <row r="4216" spans="1:5" ht="15" x14ac:dyDescent="0.2">
      <c r="A4216" s="48">
        <v>4215</v>
      </c>
      <c r="B4216" s="67">
        <v>11.38</v>
      </c>
      <c r="C4216" s="67">
        <v>4.1951484722222245</v>
      </c>
      <c r="D4216" s="84">
        <v>2.5383927272727269</v>
      </c>
      <c r="E4216" s="67">
        <v>43.226276250000012</v>
      </c>
    </row>
    <row r="4217" spans="1:5" ht="15" x14ac:dyDescent="0.2">
      <c r="A4217" s="48">
        <v>4216</v>
      </c>
      <c r="B4217" s="67">
        <v>13.74</v>
      </c>
      <c r="C4217" s="67">
        <v>3.0894752367688039</v>
      </c>
      <c r="D4217" s="84">
        <v>1.5610666666666666</v>
      </c>
      <c r="E4217" s="67">
        <v>37.650419642857145</v>
      </c>
    </row>
    <row r="4218" spans="1:5" ht="15" x14ac:dyDescent="0.2">
      <c r="A4218" s="48">
        <v>4217</v>
      </c>
      <c r="B4218" s="67">
        <v>14.86</v>
      </c>
      <c r="C4218" s="67">
        <v>1.7122515492957744</v>
      </c>
      <c r="D4218" s="84">
        <v>0.68550638297872346</v>
      </c>
      <c r="E4218" s="67">
        <v>20.971178035714285</v>
      </c>
    </row>
    <row r="4219" spans="1:5" ht="15" x14ac:dyDescent="0.2">
      <c r="A4219" s="48">
        <v>4218</v>
      </c>
      <c r="B4219" s="67">
        <v>13.88</v>
      </c>
      <c r="C4219" s="67">
        <v>0.45541219999999999</v>
      </c>
      <c r="D4219" s="84">
        <v>7.3894736842105277E-2</v>
      </c>
      <c r="E4219" s="67">
        <v>3.2750383636363645</v>
      </c>
    </row>
    <row r="4220" spans="1:5" ht="15" x14ac:dyDescent="0.2">
      <c r="A4220" s="48">
        <v>4219</v>
      </c>
      <c r="B4220" s="67">
        <v>13.85</v>
      </c>
      <c r="C4220" s="67">
        <v>3.5197938144329893E-2</v>
      </c>
      <c r="D4220" s="83">
        <v>0</v>
      </c>
      <c r="E4220" s="68">
        <v>0</v>
      </c>
    </row>
    <row r="4221" spans="1:5" ht="15" x14ac:dyDescent="0.2">
      <c r="A4221" s="48">
        <v>4220</v>
      </c>
      <c r="B4221" s="67">
        <v>12.09</v>
      </c>
      <c r="C4221" s="68">
        <v>0</v>
      </c>
      <c r="D4221" s="83">
        <v>0</v>
      </c>
      <c r="E4221" s="68">
        <v>0</v>
      </c>
    </row>
    <row r="4222" spans="1:5" ht="15" x14ac:dyDescent="0.2">
      <c r="A4222" s="48">
        <v>4221</v>
      </c>
      <c r="B4222" s="67">
        <v>11.98</v>
      </c>
      <c r="C4222" s="68">
        <v>0</v>
      </c>
      <c r="D4222" s="83">
        <v>0</v>
      </c>
      <c r="E4222" s="68">
        <v>0</v>
      </c>
    </row>
    <row r="4223" spans="1:5" ht="15" x14ac:dyDescent="0.2">
      <c r="A4223" s="48">
        <v>4222</v>
      </c>
      <c r="B4223" s="67">
        <v>11.79</v>
      </c>
      <c r="C4223" s="68">
        <v>0</v>
      </c>
      <c r="D4223" s="83">
        <v>0</v>
      </c>
      <c r="E4223" s="68">
        <v>0</v>
      </c>
    </row>
    <row r="4224" spans="1:5" ht="15" x14ac:dyDescent="0.2">
      <c r="A4224" s="48">
        <v>4223</v>
      </c>
      <c r="B4224" s="67">
        <v>11.78</v>
      </c>
      <c r="C4224" s="68">
        <v>0</v>
      </c>
      <c r="D4224" s="83">
        <v>0</v>
      </c>
      <c r="E4224" s="68">
        <v>0</v>
      </c>
    </row>
    <row r="4225" spans="1:5" ht="15" x14ac:dyDescent="0.2">
      <c r="A4225" s="48">
        <v>4224</v>
      </c>
      <c r="B4225" s="67">
        <v>12.27</v>
      </c>
      <c r="C4225" s="68">
        <v>0</v>
      </c>
      <c r="D4225" s="83">
        <v>0</v>
      </c>
      <c r="E4225" s="68">
        <v>0</v>
      </c>
    </row>
    <row r="4226" spans="1:5" ht="15" x14ac:dyDescent="0.2">
      <c r="A4226" s="48">
        <v>4225</v>
      </c>
      <c r="B4226" s="67">
        <v>10.97</v>
      </c>
      <c r="C4226" s="68">
        <v>0</v>
      </c>
      <c r="D4226" s="83">
        <v>0</v>
      </c>
      <c r="E4226" s="68">
        <v>0</v>
      </c>
    </row>
    <row r="4227" spans="1:5" ht="15" x14ac:dyDescent="0.2">
      <c r="A4227" s="48">
        <v>4226</v>
      </c>
      <c r="B4227" s="67">
        <v>9.1</v>
      </c>
      <c r="C4227" s="68">
        <v>0</v>
      </c>
      <c r="D4227" s="83">
        <v>0</v>
      </c>
      <c r="E4227" s="68">
        <v>0</v>
      </c>
    </row>
    <row r="4228" spans="1:5" ht="15" x14ac:dyDescent="0.2">
      <c r="A4228" s="48">
        <v>4227</v>
      </c>
      <c r="B4228" s="67">
        <v>11.42</v>
      </c>
      <c r="C4228" s="68">
        <v>0</v>
      </c>
      <c r="D4228" s="83">
        <v>0</v>
      </c>
      <c r="E4228" s="68">
        <v>0</v>
      </c>
    </row>
    <row r="4229" spans="1:5" ht="15" x14ac:dyDescent="0.2">
      <c r="A4229" s="48">
        <v>4228</v>
      </c>
      <c r="B4229" s="67">
        <v>10.78</v>
      </c>
      <c r="C4229" s="68">
        <v>0</v>
      </c>
      <c r="D4229" s="83">
        <v>0</v>
      </c>
      <c r="E4229" s="68">
        <v>0</v>
      </c>
    </row>
    <row r="4230" spans="1:5" ht="15" x14ac:dyDescent="0.2">
      <c r="A4230" s="48">
        <v>4229</v>
      </c>
      <c r="B4230" s="67">
        <v>8.9600000000000009</v>
      </c>
      <c r="C4230" s="68">
        <v>0</v>
      </c>
      <c r="D4230" s="83">
        <v>0</v>
      </c>
      <c r="E4230" s="68">
        <v>0</v>
      </c>
    </row>
    <row r="4231" spans="1:5" ht="15" x14ac:dyDescent="0.2">
      <c r="A4231" s="48">
        <v>4230</v>
      </c>
      <c r="B4231" s="67">
        <v>7.17</v>
      </c>
      <c r="C4231" s="67">
        <v>1.7500000000000002E-2</v>
      </c>
      <c r="D4231" s="83">
        <v>0</v>
      </c>
      <c r="E4231" s="69">
        <v>0.20897214285714288</v>
      </c>
    </row>
    <row r="4232" spans="1:5" ht="15" x14ac:dyDescent="0.2">
      <c r="A4232" s="48">
        <v>4231</v>
      </c>
      <c r="B4232" s="67">
        <v>5.88</v>
      </c>
      <c r="C4232" s="67">
        <v>0.37340954022988498</v>
      </c>
      <c r="D4232" s="84">
        <v>2.8971428571428572E-2</v>
      </c>
      <c r="E4232" s="67">
        <v>8.0675501785714285</v>
      </c>
    </row>
    <row r="4233" spans="1:5" ht="15" x14ac:dyDescent="0.2">
      <c r="A4233" s="48">
        <v>4232</v>
      </c>
      <c r="B4233" s="67">
        <v>3.67</v>
      </c>
      <c r="C4233" s="67">
        <v>1.7866851396648047</v>
      </c>
      <c r="D4233" s="84">
        <v>0.34431428571428574</v>
      </c>
      <c r="E4233" s="67">
        <v>26.42724446428571</v>
      </c>
    </row>
    <row r="4234" spans="1:5" ht="15" x14ac:dyDescent="0.2">
      <c r="A4234" s="48">
        <v>4233</v>
      </c>
      <c r="B4234" s="67">
        <v>6.38</v>
      </c>
      <c r="C4234" s="67">
        <v>3.4684230083565448</v>
      </c>
      <c r="D4234" s="84">
        <v>1.3414666666666675</v>
      </c>
      <c r="E4234" s="67">
        <v>38.459507857142853</v>
      </c>
    </row>
    <row r="4235" spans="1:5" ht="15" x14ac:dyDescent="0.2">
      <c r="A4235" s="48">
        <v>4234</v>
      </c>
      <c r="B4235" s="67">
        <v>4.3499999999999996</v>
      </c>
      <c r="C4235" s="67">
        <v>4.84851113888889</v>
      </c>
      <c r="D4235" s="84">
        <v>2.7260072727272728</v>
      </c>
      <c r="E4235" s="67">
        <v>44.371247142857136</v>
      </c>
    </row>
    <row r="4236" spans="1:5" ht="15" x14ac:dyDescent="0.2">
      <c r="A4236" s="48">
        <v>4235</v>
      </c>
      <c r="B4236" s="67">
        <v>7.22</v>
      </c>
      <c r="C4236" s="67">
        <v>5.5659580501392796</v>
      </c>
      <c r="D4236" s="84">
        <v>3.371764285714284</v>
      </c>
      <c r="E4236" s="67">
        <v>47.937899464285714</v>
      </c>
    </row>
    <row r="4237" spans="1:5" ht="15" x14ac:dyDescent="0.2">
      <c r="A4237" s="48">
        <v>4236</v>
      </c>
      <c r="B4237" s="67">
        <v>9.74</v>
      </c>
      <c r="C4237" s="67">
        <v>5.5604566111111096</v>
      </c>
      <c r="D4237" s="84">
        <v>3.6748714285714281</v>
      </c>
      <c r="E4237" s="67">
        <v>48.008893035714273</v>
      </c>
    </row>
    <row r="4238" spans="1:5" ht="15" x14ac:dyDescent="0.2">
      <c r="A4238" s="48">
        <v>4237</v>
      </c>
      <c r="B4238" s="67">
        <v>9.89</v>
      </c>
      <c r="C4238" s="67">
        <v>5.4567020555555583</v>
      </c>
      <c r="D4238" s="84">
        <v>3.6309642857142852</v>
      </c>
      <c r="E4238" s="67">
        <v>47.730091964285705</v>
      </c>
    </row>
    <row r="4239" spans="1:5" ht="15" x14ac:dyDescent="0.2">
      <c r="A4239" s="48">
        <v>4238</v>
      </c>
      <c r="B4239" s="67">
        <v>9.15</v>
      </c>
      <c r="C4239" s="67">
        <v>5.1674466295264612</v>
      </c>
      <c r="D4239" s="84">
        <v>3.3231000000000006</v>
      </c>
      <c r="E4239" s="67">
        <v>45.087336607142866</v>
      </c>
    </row>
    <row r="4240" spans="1:5" ht="15" x14ac:dyDescent="0.2">
      <c r="A4240" s="48">
        <v>4239</v>
      </c>
      <c r="B4240" s="67">
        <v>11.38</v>
      </c>
      <c r="C4240" s="67">
        <v>4.1951484722222245</v>
      </c>
      <c r="D4240" s="84">
        <v>2.5383927272727269</v>
      </c>
      <c r="E4240" s="67">
        <v>43.226276250000012</v>
      </c>
    </row>
    <row r="4241" spans="1:5" ht="15" x14ac:dyDescent="0.2">
      <c r="A4241" s="48">
        <v>4240</v>
      </c>
      <c r="B4241" s="67">
        <v>13.74</v>
      </c>
      <c r="C4241" s="67">
        <v>3.0894752367688039</v>
      </c>
      <c r="D4241" s="84">
        <v>1.5610666666666666</v>
      </c>
      <c r="E4241" s="67">
        <v>37.650419642857145</v>
      </c>
    </row>
    <row r="4242" spans="1:5" ht="15" x14ac:dyDescent="0.2">
      <c r="A4242" s="48">
        <v>4241</v>
      </c>
      <c r="B4242" s="67">
        <v>14.86</v>
      </c>
      <c r="C4242" s="67">
        <v>1.7122515492957744</v>
      </c>
      <c r="D4242" s="84">
        <v>0.68550638297872346</v>
      </c>
      <c r="E4242" s="67">
        <v>20.971178035714285</v>
      </c>
    </row>
    <row r="4243" spans="1:5" ht="15" x14ac:dyDescent="0.2">
      <c r="A4243" s="48">
        <v>4242</v>
      </c>
      <c r="B4243" s="67">
        <v>13.88</v>
      </c>
      <c r="C4243" s="67">
        <v>0.45541219999999999</v>
      </c>
      <c r="D4243" s="84">
        <v>7.3894736842105277E-2</v>
      </c>
      <c r="E4243" s="67">
        <v>3.2750383636363645</v>
      </c>
    </row>
    <row r="4244" spans="1:5" ht="15" x14ac:dyDescent="0.2">
      <c r="A4244" s="48">
        <v>4243</v>
      </c>
      <c r="B4244" s="67">
        <v>13.85</v>
      </c>
      <c r="C4244" s="67">
        <v>3.5197938144329893E-2</v>
      </c>
      <c r="D4244" s="83">
        <v>0</v>
      </c>
      <c r="E4244" s="68">
        <v>0</v>
      </c>
    </row>
    <row r="4245" spans="1:5" ht="15" x14ac:dyDescent="0.2">
      <c r="A4245" s="48">
        <v>4244</v>
      </c>
      <c r="B4245" s="67">
        <v>12.09</v>
      </c>
      <c r="C4245" s="68">
        <v>0</v>
      </c>
      <c r="D4245" s="83">
        <v>0</v>
      </c>
      <c r="E4245" s="68">
        <v>0</v>
      </c>
    </row>
    <row r="4246" spans="1:5" ht="15" x14ac:dyDescent="0.2">
      <c r="A4246" s="48">
        <v>4245</v>
      </c>
      <c r="B4246" s="67">
        <v>11.98</v>
      </c>
      <c r="C4246" s="68">
        <v>0</v>
      </c>
      <c r="D4246" s="83">
        <v>0</v>
      </c>
      <c r="E4246" s="68">
        <v>0</v>
      </c>
    </row>
    <row r="4247" spans="1:5" ht="15" x14ac:dyDescent="0.2">
      <c r="A4247" s="48">
        <v>4246</v>
      </c>
      <c r="B4247" s="67">
        <v>11.79</v>
      </c>
      <c r="C4247" s="68">
        <v>0</v>
      </c>
      <c r="D4247" s="83">
        <v>0</v>
      </c>
      <c r="E4247" s="68">
        <v>0</v>
      </c>
    </row>
    <row r="4248" spans="1:5" ht="15" x14ac:dyDescent="0.2">
      <c r="A4248" s="48">
        <v>4247</v>
      </c>
      <c r="B4248" s="67">
        <v>11.78</v>
      </c>
      <c r="C4248" s="68">
        <v>0</v>
      </c>
      <c r="D4248" s="83">
        <v>0</v>
      </c>
      <c r="E4248" s="68">
        <v>0</v>
      </c>
    </row>
    <row r="4249" spans="1:5" ht="15" x14ac:dyDescent="0.2">
      <c r="A4249" s="48">
        <v>4248</v>
      </c>
      <c r="B4249" s="67">
        <v>12.27</v>
      </c>
      <c r="C4249" s="68">
        <v>0</v>
      </c>
      <c r="D4249" s="83">
        <v>0</v>
      </c>
      <c r="E4249" s="68">
        <v>0</v>
      </c>
    </row>
    <row r="4250" spans="1:5" ht="15" x14ac:dyDescent="0.2">
      <c r="A4250" s="48">
        <v>4249</v>
      </c>
      <c r="B4250" s="67">
        <v>10.97</v>
      </c>
      <c r="C4250" s="68">
        <v>0</v>
      </c>
      <c r="D4250" s="83">
        <v>0</v>
      </c>
      <c r="E4250" s="68">
        <v>0</v>
      </c>
    </row>
    <row r="4251" spans="1:5" ht="15" x14ac:dyDescent="0.2">
      <c r="A4251" s="48">
        <v>4250</v>
      </c>
      <c r="B4251" s="67">
        <v>9.1</v>
      </c>
      <c r="C4251" s="68">
        <v>0</v>
      </c>
      <c r="D4251" s="83">
        <v>0</v>
      </c>
      <c r="E4251" s="68">
        <v>0</v>
      </c>
    </row>
    <row r="4252" spans="1:5" ht="15" x14ac:dyDescent="0.2">
      <c r="A4252" s="48">
        <v>4251</v>
      </c>
      <c r="B4252" s="67">
        <v>11.42</v>
      </c>
      <c r="C4252" s="68">
        <v>0</v>
      </c>
      <c r="D4252" s="83">
        <v>0</v>
      </c>
      <c r="E4252" s="68">
        <v>0</v>
      </c>
    </row>
    <row r="4253" spans="1:5" ht="15" x14ac:dyDescent="0.2">
      <c r="A4253" s="48">
        <v>4252</v>
      </c>
      <c r="B4253" s="67">
        <v>10.78</v>
      </c>
      <c r="C4253" s="68">
        <v>0</v>
      </c>
      <c r="D4253" s="83">
        <v>0</v>
      </c>
      <c r="E4253" s="68">
        <v>0</v>
      </c>
    </row>
    <row r="4254" spans="1:5" ht="15" x14ac:dyDescent="0.2">
      <c r="A4254" s="48">
        <v>4253</v>
      </c>
      <c r="B4254" s="67">
        <v>8.9600000000000009</v>
      </c>
      <c r="C4254" s="68">
        <v>0</v>
      </c>
      <c r="D4254" s="83">
        <v>0</v>
      </c>
      <c r="E4254" s="68">
        <v>0</v>
      </c>
    </row>
    <row r="4255" spans="1:5" ht="15" x14ac:dyDescent="0.2">
      <c r="A4255" s="48">
        <v>4254</v>
      </c>
      <c r="B4255" s="67">
        <v>7.17</v>
      </c>
      <c r="C4255" s="67">
        <v>1.7500000000000002E-2</v>
      </c>
      <c r="D4255" s="83">
        <v>0</v>
      </c>
      <c r="E4255" s="69">
        <v>0.20897214285714288</v>
      </c>
    </row>
    <row r="4256" spans="1:5" ht="15" x14ac:dyDescent="0.2">
      <c r="A4256" s="48">
        <v>4255</v>
      </c>
      <c r="B4256" s="67">
        <v>5.88</v>
      </c>
      <c r="C4256" s="67">
        <v>0.37340954022988498</v>
      </c>
      <c r="D4256" s="84">
        <v>2.8971428571428572E-2</v>
      </c>
      <c r="E4256" s="67">
        <v>8.0675501785714285</v>
      </c>
    </row>
    <row r="4257" spans="1:5" ht="15" x14ac:dyDescent="0.2">
      <c r="A4257" s="48">
        <v>4256</v>
      </c>
      <c r="B4257" s="67">
        <v>3.67</v>
      </c>
      <c r="C4257" s="67">
        <v>1.7866851396648047</v>
      </c>
      <c r="D4257" s="84">
        <v>0.34431428571428574</v>
      </c>
      <c r="E4257" s="67">
        <v>26.42724446428571</v>
      </c>
    </row>
    <row r="4258" spans="1:5" ht="15" x14ac:dyDescent="0.2">
      <c r="A4258" s="48">
        <v>4257</v>
      </c>
      <c r="B4258" s="67">
        <v>6.38</v>
      </c>
      <c r="C4258" s="67">
        <v>3.4684230083565448</v>
      </c>
      <c r="D4258" s="84">
        <v>1.3414666666666675</v>
      </c>
      <c r="E4258" s="67">
        <v>38.459507857142853</v>
      </c>
    </row>
    <row r="4259" spans="1:5" ht="15" x14ac:dyDescent="0.2">
      <c r="A4259" s="48">
        <v>4258</v>
      </c>
      <c r="B4259" s="67">
        <v>4.3499999999999996</v>
      </c>
      <c r="C4259" s="67">
        <v>4.84851113888889</v>
      </c>
      <c r="D4259" s="84">
        <v>2.7260072727272728</v>
      </c>
      <c r="E4259" s="67">
        <v>44.371247142857136</v>
      </c>
    </row>
    <row r="4260" spans="1:5" ht="15" x14ac:dyDescent="0.2">
      <c r="A4260" s="48">
        <v>4259</v>
      </c>
      <c r="B4260" s="67">
        <v>7.22</v>
      </c>
      <c r="C4260" s="67">
        <v>5.5659580501392796</v>
      </c>
      <c r="D4260" s="84">
        <v>3.371764285714284</v>
      </c>
      <c r="E4260" s="67">
        <v>47.937899464285714</v>
      </c>
    </row>
    <row r="4261" spans="1:5" ht="15" x14ac:dyDescent="0.2">
      <c r="A4261" s="48">
        <v>4260</v>
      </c>
      <c r="B4261" s="67">
        <v>9.74</v>
      </c>
      <c r="C4261" s="67">
        <v>5.5604566111111096</v>
      </c>
      <c r="D4261" s="84">
        <v>3.6748714285714281</v>
      </c>
      <c r="E4261" s="67">
        <v>48.008893035714273</v>
      </c>
    </row>
    <row r="4262" spans="1:5" ht="15" x14ac:dyDescent="0.2">
      <c r="A4262" s="48">
        <v>4261</v>
      </c>
      <c r="B4262" s="67">
        <v>9.89</v>
      </c>
      <c r="C4262" s="67">
        <v>5.4567020555555583</v>
      </c>
      <c r="D4262" s="84">
        <v>3.6309642857142852</v>
      </c>
      <c r="E4262" s="67">
        <v>47.730091964285705</v>
      </c>
    </row>
    <row r="4263" spans="1:5" ht="15" x14ac:dyDescent="0.2">
      <c r="A4263" s="48">
        <v>4262</v>
      </c>
      <c r="B4263" s="67">
        <v>9.15</v>
      </c>
      <c r="C4263" s="67">
        <v>5.1674466295264612</v>
      </c>
      <c r="D4263" s="84">
        <v>3.3231000000000006</v>
      </c>
      <c r="E4263" s="67">
        <v>45.087336607142866</v>
      </c>
    </row>
    <row r="4264" spans="1:5" ht="15" x14ac:dyDescent="0.2">
      <c r="A4264" s="48">
        <v>4263</v>
      </c>
      <c r="B4264" s="67">
        <v>11.38</v>
      </c>
      <c r="C4264" s="67">
        <v>4.1951484722222245</v>
      </c>
      <c r="D4264" s="84">
        <v>2.5383927272727269</v>
      </c>
      <c r="E4264" s="67">
        <v>43.226276250000012</v>
      </c>
    </row>
    <row r="4265" spans="1:5" ht="15" x14ac:dyDescent="0.2">
      <c r="A4265" s="48">
        <v>4264</v>
      </c>
      <c r="B4265" s="67">
        <v>13.74</v>
      </c>
      <c r="C4265" s="67">
        <v>3.0894752367688039</v>
      </c>
      <c r="D4265" s="84">
        <v>1.5610666666666666</v>
      </c>
      <c r="E4265" s="67">
        <v>37.650419642857145</v>
      </c>
    </row>
    <row r="4266" spans="1:5" ht="15" x14ac:dyDescent="0.2">
      <c r="A4266" s="48">
        <v>4265</v>
      </c>
      <c r="B4266" s="67">
        <v>14.86</v>
      </c>
      <c r="C4266" s="67">
        <v>1.7122515492957744</v>
      </c>
      <c r="D4266" s="84">
        <v>0.68550638297872346</v>
      </c>
      <c r="E4266" s="67">
        <v>20.971178035714285</v>
      </c>
    </row>
    <row r="4267" spans="1:5" ht="15" x14ac:dyDescent="0.2">
      <c r="A4267" s="48">
        <v>4266</v>
      </c>
      <c r="B4267" s="67">
        <v>13.88</v>
      </c>
      <c r="C4267" s="67">
        <v>0.45541219999999999</v>
      </c>
      <c r="D4267" s="84">
        <v>7.3894736842105277E-2</v>
      </c>
      <c r="E4267" s="67">
        <v>3.2750383636363645</v>
      </c>
    </row>
    <row r="4268" spans="1:5" ht="15" x14ac:dyDescent="0.2">
      <c r="A4268" s="48">
        <v>4267</v>
      </c>
      <c r="B4268" s="67">
        <v>13.85</v>
      </c>
      <c r="C4268" s="67">
        <v>3.5197938144329893E-2</v>
      </c>
      <c r="D4268" s="83">
        <v>0</v>
      </c>
      <c r="E4268" s="68">
        <v>0</v>
      </c>
    </row>
    <row r="4269" spans="1:5" ht="15" x14ac:dyDescent="0.2">
      <c r="A4269" s="48">
        <v>4268</v>
      </c>
      <c r="B4269" s="67">
        <v>12.09</v>
      </c>
      <c r="C4269" s="68">
        <v>0</v>
      </c>
      <c r="D4269" s="83">
        <v>0</v>
      </c>
      <c r="E4269" s="68">
        <v>0</v>
      </c>
    </row>
    <row r="4270" spans="1:5" ht="15" x14ac:dyDescent="0.2">
      <c r="A4270" s="48">
        <v>4269</v>
      </c>
      <c r="B4270" s="67">
        <v>11.98</v>
      </c>
      <c r="C4270" s="68">
        <v>0</v>
      </c>
      <c r="D4270" s="83">
        <v>0</v>
      </c>
      <c r="E4270" s="68">
        <v>0</v>
      </c>
    </row>
    <row r="4271" spans="1:5" ht="15" x14ac:dyDescent="0.2">
      <c r="A4271" s="48">
        <v>4270</v>
      </c>
      <c r="B4271" s="67">
        <v>11.79</v>
      </c>
      <c r="C4271" s="68">
        <v>0</v>
      </c>
      <c r="D4271" s="83">
        <v>0</v>
      </c>
      <c r="E4271" s="68">
        <v>0</v>
      </c>
    </row>
    <row r="4272" spans="1:5" ht="15" x14ac:dyDescent="0.2">
      <c r="A4272" s="48">
        <v>4271</v>
      </c>
      <c r="B4272" s="67">
        <v>11.78</v>
      </c>
      <c r="C4272" s="68">
        <v>0</v>
      </c>
      <c r="D4272" s="83">
        <v>0</v>
      </c>
      <c r="E4272" s="68">
        <v>0</v>
      </c>
    </row>
    <row r="4273" spans="1:5" ht="15" x14ac:dyDescent="0.2">
      <c r="A4273" s="48">
        <v>4272</v>
      </c>
      <c r="B4273" s="67">
        <v>12.27</v>
      </c>
      <c r="C4273" s="68">
        <v>0</v>
      </c>
      <c r="D4273" s="83">
        <v>0</v>
      </c>
      <c r="E4273" s="68">
        <v>0</v>
      </c>
    </row>
    <row r="4274" spans="1:5" ht="15" x14ac:dyDescent="0.2">
      <c r="A4274" s="48">
        <v>4273</v>
      </c>
      <c r="B4274" s="67">
        <v>10.97</v>
      </c>
      <c r="C4274" s="68">
        <v>0</v>
      </c>
      <c r="D4274" s="83">
        <v>0</v>
      </c>
      <c r="E4274" s="68">
        <v>0</v>
      </c>
    </row>
    <row r="4275" spans="1:5" ht="15" x14ac:dyDescent="0.2">
      <c r="A4275" s="48">
        <v>4274</v>
      </c>
      <c r="B4275" s="70">
        <v>9.1</v>
      </c>
      <c r="C4275" s="68">
        <v>0</v>
      </c>
      <c r="D4275" s="83">
        <v>0</v>
      </c>
      <c r="E4275" s="68">
        <v>0</v>
      </c>
    </row>
    <row r="4276" spans="1:5" ht="15" x14ac:dyDescent="0.2">
      <c r="A4276" s="48">
        <v>4275</v>
      </c>
      <c r="B4276" s="70">
        <v>11.42</v>
      </c>
      <c r="C4276" s="68">
        <v>0</v>
      </c>
      <c r="D4276" s="83">
        <v>0</v>
      </c>
      <c r="E4276" s="68">
        <v>0</v>
      </c>
    </row>
    <row r="4277" spans="1:5" ht="15" x14ac:dyDescent="0.2">
      <c r="A4277" s="48">
        <v>4276</v>
      </c>
      <c r="B4277" s="70">
        <v>10.78</v>
      </c>
      <c r="C4277" s="68">
        <v>0</v>
      </c>
      <c r="D4277" s="83">
        <v>0</v>
      </c>
      <c r="E4277" s="68">
        <v>0</v>
      </c>
    </row>
    <row r="4278" spans="1:5" ht="15" x14ac:dyDescent="0.2">
      <c r="A4278" s="48">
        <v>4277</v>
      </c>
      <c r="B4278" s="70">
        <v>8.9600000000000009</v>
      </c>
      <c r="C4278" s="68">
        <v>0</v>
      </c>
      <c r="D4278" s="83">
        <v>0</v>
      </c>
      <c r="E4278" s="68">
        <v>0</v>
      </c>
    </row>
    <row r="4279" spans="1:5" ht="15" x14ac:dyDescent="0.2">
      <c r="A4279" s="48">
        <v>4278</v>
      </c>
      <c r="B4279" s="70">
        <v>7.17</v>
      </c>
      <c r="C4279" s="67">
        <v>1.7500000000000002E-2</v>
      </c>
      <c r="D4279" s="83">
        <v>0</v>
      </c>
      <c r="E4279" s="69">
        <v>0.20897214285714288</v>
      </c>
    </row>
    <row r="4280" spans="1:5" ht="15" x14ac:dyDescent="0.2">
      <c r="A4280" s="48">
        <v>4279</v>
      </c>
      <c r="B4280" s="70">
        <v>5.88</v>
      </c>
      <c r="C4280" s="67">
        <v>0.37340954022988498</v>
      </c>
      <c r="D4280" s="84">
        <v>2.8971428571428572E-2</v>
      </c>
      <c r="E4280" s="67">
        <v>8.0675501785714285</v>
      </c>
    </row>
    <row r="4281" spans="1:5" ht="15" x14ac:dyDescent="0.2">
      <c r="A4281" s="48">
        <v>4280</v>
      </c>
      <c r="B4281" s="70">
        <v>3.67</v>
      </c>
      <c r="C4281" s="67">
        <v>1.7866851396648047</v>
      </c>
      <c r="D4281" s="84">
        <v>0.34431428571428574</v>
      </c>
      <c r="E4281" s="67">
        <v>26.42724446428571</v>
      </c>
    </row>
    <row r="4282" spans="1:5" ht="15" x14ac:dyDescent="0.2">
      <c r="A4282" s="48">
        <v>4281</v>
      </c>
      <c r="B4282" s="70">
        <v>6.38</v>
      </c>
      <c r="C4282" s="67">
        <v>3.4684230083565448</v>
      </c>
      <c r="D4282" s="84">
        <v>1.3414666666666675</v>
      </c>
      <c r="E4282" s="67">
        <v>38.459507857142853</v>
      </c>
    </row>
    <row r="4283" spans="1:5" ht="15" x14ac:dyDescent="0.2">
      <c r="A4283" s="48">
        <v>4282</v>
      </c>
      <c r="B4283" s="70">
        <v>4.3499999999999996</v>
      </c>
      <c r="C4283" s="67">
        <v>4.84851113888889</v>
      </c>
      <c r="D4283" s="84">
        <v>2.7260072727272728</v>
      </c>
      <c r="E4283" s="67">
        <v>44.371247142857136</v>
      </c>
    </row>
    <row r="4284" spans="1:5" ht="15" x14ac:dyDescent="0.2">
      <c r="A4284" s="48">
        <v>4283</v>
      </c>
      <c r="B4284" s="70">
        <v>7.22</v>
      </c>
      <c r="C4284" s="67">
        <v>5.5659580501392796</v>
      </c>
      <c r="D4284" s="84">
        <v>3.371764285714284</v>
      </c>
      <c r="E4284" s="67">
        <v>47.937899464285714</v>
      </c>
    </row>
    <row r="4285" spans="1:5" ht="15" x14ac:dyDescent="0.2">
      <c r="A4285" s="48">
        <v>4284</v>
      </c>
      <c r="B4285" s="70">
        <v>9.74</v>
      </c>
      <c r="C4285" s="67">
        <v>5.5604566111111096</v>
      </c>
      <c r="D4285" s="84">
        <v>3.6748714285714281</v>
      </c>
      <c r="E4285" s="67">
        <v>48.008893035714273</v>
      </c>
    </row>
    <row r="4286" spans="1:5" ht="15" x14ac:dyDescent="0.2">
      <c r="A4286" s="48">
        <v>4285</v>
      </c>
      <c r="B4286" s="70">
        <v>9.89</v>
      </c>
      <c r="C4286" s="67">
        <v>5.4567020555555583</v>
      </c>
      <c r="D4286" s="84">
        <v>3.6309642857142852</v>
      </c>
      <c r="E4286" s="67">
        <v>47.730091964285705</v>
      </c>
    </row>
    <row r="4287" spans="1:5" ht="15" x14ac:dyDescent="0.2">
      <c r="A4287" s="48">
        <v>4286</v>
      </c>
      <c r="B4287" s="70">
        <v>9.15</v>
      </c>
      <c r="C4287" s="67">
        <v>5.1674466295264612</v>
      </c>
      <c r="D4287" s="84">
        <v>3.3231000000000006</v>
      </c>
      <c r="E4287" s="67">
        <v>45.087336607142866</v>
      </c>
    </row>
    <row r="4288" spans="1:5" ht="15" x14ac:dyDescent="0.2">
      <c r="A4288" s="48">
        <v>4287</v>
      </c>
      <c r="B4288" s="70">
        <v>11.38</v>
      </c>
      <c r="C4288" s="67">
        <v>4.1951484722222245</v>
      </c>
      <c r="D4288" s="84">
        <v>2.5383927272727269</v>
      </c>
      <c r="E4288" s="67">
        <v>43.226276250000012</v>
      </c>
    </row>
    <row r="4289" spans="1:5" ht="15" x14ac:dyDescent="0.2">
      <c r="A4289" s="48">
        <v>4288</v>
      </c>
      <c r="B4289" s="70">
        <v>13.74</v>
      </c>
      <c r="C4289" s="67">
        <v>3.0894752367688039</v>
      </c>
      <c r="D4289" s="84">
        <v>1.5610666666666666</v>
      </c>
      <c r="E4289" s="67">
        <v>37.650419642857145</v>
      </c>
    </row>
    <row r="4290" spans="1:5" ht="15" x14ac:dyDescent="0.2">
      <c r="A4290" s="48">
        <v>4289</v>
      </c>
      <c r="B4290" s="70">
        <v>14.86</v>
      </c>
      <c r="C4290" s="67">
        <v>1.7122515492957744</v>
      </c>
      <c r="D4290" s="84">
        <v>0.68550638297872346</v>
      </c>
      <c r="E4290" s="67">
        <v>20.971178035714285</v>
      </c>
    </row>
    <row r="4291" spans="1:5" ht="15" x14ac:dyDescent="0.2">
      <c r="A4291" s="48">
        <v>4290</v>
      </c>
      <c r="B4291" s="70">
        <v>13.88</v>
      </c>
      <c r="C4291" s="67">
        <v>0.45541219999999999</v>
      </c>
      <c r="D4291" s="84">
        <v>7.3894736842105277E-2</v>
      </c>
      <c r="E4291" s="67">
        <v>3.2750383636363645</v>
      </c>
    </row>
    <row r="4292" spans="1:5" ht="15" x14ac:dyDescent="0.2">
      <c r="A4292" s="48">
        <v>4291</v>
      </c>
      <c r="B4292" s="70">
        <v>13.85</v>
      </c>
      <c r="C4292" s="67">
        <v>3.5197938144329893E-2</v>
      </c>
      <c r="D4292" s="83">
        <v>0</v>
      </c>
      <c r="E4292" s="68">
        <v>0</v>
      </c>
    </row>
    <row r="4293" spans="1:5" ht="15" x14ac:dyDescent="0.2">
      <c r="A4293" s="48">
        <v>4292</v>
      </c>
      <c r="B4293" s="70">
        <v>12.09</v>
      </c>
      <c r="C4293" s="68">
        <v>0</v>
      </c>
      <c r="D4293" s="83">
        <v>0</v>
      </c>
      <c r="E4293" s="68">
        <v>0</v>
      </c>
    </row>
    <row r="4294" spans="1:5" ht="15" x14ac:dyDescent="0.2">
      <c r="A4294" s="48">
        <v>4293</v>
      </c>
      <c r="B4294" s="70">
        <v>11.98</v>
      </c>
      <c r="C4294" s="68">
        <v>0</v>
      </c>
      <c r="D4294" s="83">
        <v>0</v>
      </c>
      <c r="E4294" s="68">
        <v>0</v>
      </c>
    </row>
    <row r="4295" spans="1:5" ht="15" x14ac:dyDescent="0.2">
      <c r="A4295" s="48">
        <v>4294</v>
      </c>
      <c r="B4295" s="70">
        <v>11.79</v>
      </c>
      <c r="C4295" s="68">
        <v>0</v>
      </c>
      <c r="D4295" s="83">
        <v>0</v>
      </c>
      <c r="E4295" s="68">
        <v>0</v>
      </c>
    </row>
    <row r="4296" spans="1:5" ht="15" x14ac:dyDescent="0.2">
      <c r="A4296" s="48">
        <v>4295</v>
      </c>
      <c r="B4296" s="70">
        <v>11.78</v>
      </c>
      <c r="C4296" s="68">
        <v>0</v>
      </c>
      <c r="D4296" s="83">
        <v>0</v>
      </c>
      <c r="E4296" s="68">
        <v>0</v>
      </c>
    </row>
    <row r="4297" spans="1:5" ht="15" x14ac:dyDescent="0.2">
      <c r="A4297" s="48">
        <v>4296</v>
      </c>
      <c r="B4297" s="70">
        <v>12.27</v>
      </c>
      <c r="C4297" s="68">
        <v>0</v>
      </c>
      <c r="D4297" s="83">
        <v>0</v>
      </c>
      <c r="E4297" s="68">
        <v>0</v>
      </c>
    </row>
    <row r="4298" spans="1:5" ht="15" x14ac:dyDescent="0.2">
      <c r="A4298" s="48">
        <v>4297</v>
      </c>
      <c r="B4298" s="67">
        <v>10.97</v>
      </c>
      <c r="C4298" s="68">
        <v>0</v>
      </c>
      <c r="D4298" s="83">
        <v>0</v>
      </c>
      <c r="E4298" s="68">
        <v>0</v>
      </c>
    </row>
    <row r="4299" spans="1:5" ht="15" x14ac:dyDescent="0.2">
      <c r="A4299" s="48">
        <v>4298</v>
      </c>
      <c r="B4299" s="70">
        <v>9.1</v>
      </c>
      <c r="C4299" s="68">
        <v>0</v>
      </c>
      <c r="D4299" s="83">
        <v>0</v>
      </c>
      <c r="E4299" s="68">
        <v>0</v>
      </c>
    </row>
    <row r="4300" spans="1:5" ht="15" x14ac:dyDescent="0.2">
      <c r="A4300" s="48">
        <v>4299</v>
      </c>
      <c r="B4300" s="70">
        <v>11.42</v>
      </c>
      <c r="C4300" s="68">
        <v>0</v>
      </c>
      <c r="D4300" s="83">
        <v>0</v>
      </c>
      <c r="E4300" s="68">
        <v>0</v>
      </c>
    </row>
    <row r="4301" spans="1:5" ht="15" x14ac:dyDescent="0.2">
      <c r="A4301" s="48">
        <v>4300</v>
      </c>
      <c r="B4301" s="70">
        <v>10.78</v>
      </c>
      <c r="C4301" s="68">
        <v>0</v>
      </c>
      <c r="D4301" s="83">
        <v>0</v>
      </c>
      <c r="E4301" s="68">
        <v>0</v>
      </c>
    </row>
    <row r="4302" spans="1:5" ht="15" x14ac:dyDescent="0.2">
      <c r="A4302" s="48">
        <v>4301</v>
      </c>
      <c r="B4302" s="70">
        <v>8.9600000000000009</v>
      </c>
      <c r="C4302" s="68">
        <v>0</v>
      </c>
      <c r="D4302" s="83">
        <v>0</v>
      </c>
      <c r="E4302" s="68">
        <v>0</v>
      </c>
    </row>
    <row r="4303" spans="1:5" ht="15" x14ac:dyDescent="0.2">
      <c r="A4303" s="48">
        <v>4302</v>
      </c>
      <c r="B4303" s="70">
        <v>7.17</v>
      </c>
      <c r="C4303" s="67">
        <v>1.7500000000000002E-2</v>
      </c>
      <c r="D4303" s="83">
        <v>0</v>
      </c>
      <c r="E4303" s="69">
        <v>0.20897214285714288</v>
      </c>
    </row>
    <row r="4304" spans="1:5" ht="15" x14ac:dyDescent="0.2">
      <c r="A4304" s="48">
        <v>4303</v>
      </c>
      <c r="B4304" s="70">
        <v>5.88</v>
      </c>
      <c r="C4304" s="67">
        <v>0.37340954022988498</v>
      </c>
      <c r="D4304" s="84">
        <v>2.8971428571428572E-2</v>
      </c>
      <c r="E4304" s="67">
        <v>8.0675501785714285</v>
      </c>
    </row>
    <row r="4305" spans="1:5" ht="15" x14ac:dyDescent="0.2">
      <c r="A4305" s="48">
        <v>4304</v>
      </c>
      <c r="B4305" s="70">
        <v>3.67</v>
      </c>
      <c r="C4305" s="67">
        <v>1.7866851396648047</v>
      </c>
      <c r="D4305" s="84">
        <v>0.34431428571428574</v>
      </c>
      <c r="E4305" s="67">
        <v>26.42724446428571</v>
      </c>
    </row>
    <row r="4306" spans="1:5" ht="15" x14ac:dyDescent="0.2">
      <c r="A4306" s="48">
        <v>4305</v>
      </c>
      <c r="B4306" s="70">
        <v>6.38</v>
      </c>
      <c r="C4306" s="67">
        <v>3.4684230083565448</v>
      </c>
      <c r="D4306" s="84">
        <v>1.3414666666666675</v>
      </c>
      <c r="E4306" s="67">
        <v>38.459507857142853</v>
      </c>
    </row>
    <row r="4307" spans="1:5" ht="15" x14ac:dyDescent="0.2">
      <c r="A4307" s="48">
        <v>4306</v>
      </c>
      <c r="B4307" s="70">
        <v>4.3499999999999996</v>
      </c>
      <c r="C4307" s="67">
        <v>4.84851113888889</v>
      </c>
      <c r="D4307" s="84">
        <v>2.7260072727272728</v>
      </c>
      <c r="E4307" s="67">
        <v>44.371247142857136</v>
      </c>
    </row>
    <row r="4308" spans="1:5" ht="15" x14ac:dyDescent="0.2">
      <c r="A4308" s="48">
        <v>4307</v>
      </c>
      <c r="B4308" s="70">
        <v>7.22</v>
      </c>
      <c r="C4308" s="67">
        <v>5.5659580501392796</v>
      </c>
      <c r="D4308" s="84">
        <v>3.371764285714284</v>
      </c>
      <c r="E4308" s="67">
        <v>47.937899464285714</v>
      </c>
    </row>
    <row r="4309" spans="1:5" ht="15" x14ac:dyDescent="0.2">
      <c r="A4309" s="48">
        <v>4308</v>
      </c>
      <c r="B4309" s="70">
        <v>9.74</v>
      </c>
      <c r="C4309" s="67">
        <v>5.5604566111111096</v>
      </c>
      <c r="D4309" s="84">
        <v>3.6748714285714281</v>
      </c>
      <c r="E4309" s="67">
        <v>48.008893035714273</v>
      </c>
    </row>
    <row r="4310" spans="1:5" ht="15" x14ac:dyDescent="0.2">
      <c r="A4310" s="48">
        <v>4309</v>
      </c>
      <c r="B4310" s="70">
        <v>9.89</v>
      </c>
      <c r="C4310" s="67">
        <v>5.4567020555555583</v>
      </c>
      <c r="D4310" s="84">
        <v>3.6309642857142852</v>
      </c>
      <c r="E4310" s="67">
        <v>47.730091964285705</v>
      </c>
    </row>
    <row r="4311" spans="1:5" ht="15" x14ac:dyDescent="0.2">
      <c r="A4311" s="48">
        <v>4310</v>
      </c>
      <c r="B4311" s="70">
        <v>9.15</v>
      </c>
      <c r="C4311" s="67">
        <v>5.1674466295264612</v>
      </c>
      <c r="D4311" s="84">
        <v>3.3231000000000006</v>
      </c>
      <c r="E4311" s="67">
        <v>45.087336607142866</v>
      </c>
    </row>
    <row r="4312" spans="1:5" ht="15" x14ac:dyDescent="0.2">
      <c r="A4312" s="48">
        <v>4311</v>
      </c>
      <c r="B4312" s="70">
        <v>11.38</v>
      </c>
      <c r="C4312" s="67">
        <v>4.1951484722222245</v>
      </c>
      <c r="D4312" s="84">
        <v>2.5383927272727269</v>
      </c>
      <c r="E4312" s="67">
        <v>43.226276250000012</v>
      </c>
    </row>
    <row r="4313" spans="1:5" ht="15" x14ac:dyDescent="0.2">
      <c r="A4313" s="48">
        <v>4312</v>
      </c>
      <c r="B4313" s="70">
        <v>13.74</v>
      </c>
      <c r="C4313" s="67">
        <v>3.0894752367688039</v>
      </c>
      <c r="D4313" s="84">
        <v>1.5610666666666666</v>
      </c>
      <c r="E4313" s="67">
        <v>37.650419642857145</v>
      </c>
    </row>
    <row r="4314" spans="1:5" ht="15" x14ac:dyDescent="0.2">
      <c r="A4314" s="48">
        <v>4313</v>
      </c>
      <c r="B4314" s="70">
        <v>14.86</v>
      </c>
      <c r="C4314" s="67">
        <v>1.7122515492957744</v>
      </c>
      <c r="D4314" s="84">
        <v>0.68550638297872346</v>
      </c>
      <c r="E4314" s="67">
        <v>20.971178035714285</v>
      </c>
    </row>
    <row r="4315" spans="1:5" ht="15" x14ac:dyDescent="0.2">
      <c r="A4315" s="48">
        <v>4314</v>
      </c>
      <c r="B4315" s="70">
        <v>13.88</v>
      </c>
      <c r="C4315" s="67">
        <v>0.45541219999999999</v>
      </c>
      <c r="D4315" s="84">
        <v>7.3894736842105277E-2</v>
      </c>
      <c r="E4315" s="67">
        <v>3.2750383636363645</v>
      </c>
    </row>
    <row r="4316" spans="1:5" ht="15" x14ac:dyDescent="0.2">
      <c r="A4316" s="48">
        <v>4315</v>
      </c>
      <c r="B4316" s="70">
        <v>13.85</v>
      </c>
      <c r="C4316" s="67">
        <v>3.5197938144329893E-2</v>
      </c>
      <c r="D4316" s="83">
        <v>0</v>
      </c>
      <c r="E4316" s="68">
        <v>0</v>
      </c>
    </row>
    <row r="4317" spans="1:5" ht="15" x14ac:dyDescent="0.2">
      <c r="A4317" s="48">
        <v>4316</v>
      </c>
      <c r="B4317" s="70">
        <v>12.09</v>
      </c>
      <c r="C4317" s="68">
        <v>0</v>
      </c>
      <c r="D4317" s="83">
        <v>0</v>
      </c>
      <c r="E4317" s="68">
        <v>0</v>
      </c>
    </row>
    <row r="4318" spans="1:5" ht="15" x14ac:dyDescent="0.2">
      <c r="A4318" s="48">
        <v>4317</v>
      </c>
      <c r="B4318" s="70">
        <v>11.98</v>
      </c>
      <c r="C4318" s="68">
        <v>0</v>
      </c>
      <c r="D4318" s="83">
        <v>0</v>
      </c>
      <c r="E4318" s="68">
        <v>0</v>
      </c>
    </row>
    <row r="4319" spans="1:5" ht="15" x14ac:dyDescent="0.2">
      <c r="A4319" s="48">
        <v>4318</v>
      </c>
      <c r="B4319" s="70">
        <v>11.79</v>
      </c>
      <c r="C4319" s="68">
        <v>0</v>
      </c>
      <c r="D4319" s="83">
        <v>0</v>
      </c>
      <c r="E4319" s="68">
        <v>0</v>
      </c>
    </row>
    <row r="4320" spans="1:5" ht="15" x14ac:dyDescent="0.2">
      <c r="A4320" s="48">
        <v>4319</v>
      </c>
      <c r="B4320" s="70">
        <v>11.78</v>
      </c>
      <c r="C4320" s="68">
        <v>0</v>
      </c>
      <c r="D4320" s="83">
        <v>0</v>
      </c>
      <c r="E4320" s="68">
        <v>0</v>
      </c>
    </row>
    <row r="4321" spans="1:5" ht="15" x14ac:dyDescent="0.2">
      <c r="A4321" s="48">
        <v>4320</v>
      </c>
      <c r="B4321" s="70">
        <v>12.27</v>
      </c>
      <c r="C4321" s="68">
        <v>0</v>
      </c>
      <c r="D4321" s="83">
        <v>0</v>
      </c>
      <c r="E4321" s="68">
        <v>0</v>
      </c>
    </row>
    <row r="4322" spans="1:5" ht="15" x14ac:dyDescent="0.2">
      <c r="A4322" s="48">
        <v>4321</v>
      </c>
      <c r="B4322" s="67">
        <v>10.97</v>
      </c>
      <c r="C4322" s="68">
        <v>0</v>
      </c>
      <c r="D4322" s="83">
        <v>0</v>
      </c>
      <c r="E4322" s="68">
        <v>0</v>
      </c>
    </row>
    <row r="4323" spans="1:5" ht="15" x14ac:dyDescent="0.2">
      <c r="A4323" s="48">
        <v>4322</v>
      </c>
      <c r="B4323" s="67">
        <v>9.1</v>
      </c>
      <c r="C4323" s="68">
        <v>0</v>
      </c>
      <c r="D4323" s="83">
        <v>0</v>
      </c>
      <c r="E4323" s="68">
        <v>0</v>
      </c>
    </row>
    <row r="4324" spans="1:5" ht="15" x14ac:dyDescent="0.2">
      <c r="A4324" s="48">
        <v>4323</v>
      </c>
      <c r="B4324" s="67">
        <v>11.42</v>
      </c>
      <c r="C4324" s="68">
        <v>0</v>
      </c>
      <c r="D4324" s="83">
        <v>0</v>
      </c>
      <c r="E4324" s="68">
        <v>0</v>
      </c>
    </row>
    <row r="4325" spans="1:5" ht="15" x14ac:dyDescent="0.2">
      <c r="A4325" s="48">
        <v>4324</v>
      </c>
      <c r="B4325" s="67">
        <v>10.78</v>
      </c>
      <c r="C4325" s="68">
        <v>0</v>
      </c>
      <c r="D4325" s="83">
        <v>0</v>
      </c>
      <c r="E4325" s="68">
        <v>0</v>
      </c>
    </row>
    <row r="4326" spans="1:5" ht="15" x14ac:dyDescent="0.2">
      <c r="A4326" s="48">
        <v>4325</v>
      </c>
      <c r="B4326" s="67">
        <v>8.9600000000000009</v>
      </c>
      <c r="C4326" s="68">
        <v>0</v>
      </c>
      <c r="D4326" s="83">
        <v>0</v>
      </c>
      <c r="E4326" s="68">
        <v>0</v>
      </c>
    </row>
    <row r="4327" spans="1:5" ht="15" x14ac:dyDescent="0.2">
      <c r="A4327" s="48">
        <v>4326</v>
      </c>
      <c r="B4327" s="67">
        <v>7.17</v>
      </c>
      <c r="C4327" s="67">
        <v>1.7500000000000002E-2</v>
      </c>
      <c r="D4327" s="83">
        <v>0</v>
      </c>
      <c r="E4327" s="69">
        <v>0.20897214285714288</v>
      </c>
    </row>
    <row r="4328" spans="1:5" ht="15" x14ac:dyDescent="0.2">
      <c r="A4328" s="48">
        <v>4327</v>
      </c>
      <c r="B4328" s="67">
        <v>5.88</v>
      </c>
      <c r="C4328" s="67">
        <v>0.37340954022988498</v>
      </c>
      <c r="D4328" s="84">
        <v>2.8971428571428572E-2</v>
      </c>
      <c r="E4328" s="67">
        <v>8.0675501785714285</v>
      </c>
    </row>
    <row r="4329" spans="1:5" ht="15" x14ac:dyDescent="0.2">
      <c r="A4329" s="48">
        <v>4328</v>
      </c>
      <c r="B4329" s="67">
        <v>3.67</v>
      </c>
      <c r="C4329" s="67">
        <v>1.7866851396648047</v>
      </c>
      <c r="D4329" s="84">
        <v>0.34431428571428574</v>
      </c>
      <c r="E4329" s="67">
        <v>26.42724446428571</v>
      </c>
    </row>
    <row r="4330" spans="1:5" ht="15" x14ac:dyDescent="0.2">
      <c r="A4330" s="48">
        <v>4329</v>
      </c>
      <c r="B4330" s="67">
        <v>6.38</v>
      </c>
      <c r="C4330" s="67">
        <v>3.4684230083565448</v>
      </c>
      <c r="D4330" s="84">
        <v>1.3414666666666675</v>
      </c>
      <c r="E4330" s="67">
        <v>38.459507857142853</v>
      </c>
    </row>
    <row r="4331" spans="1:5" ht="15" x14ac:dyDescent="0.2">
      <c r="A4331" s="48">
        <v>4330</v>
      </c>
      <c r="B4331" s="67">
        <v>4.3499999999999996</v>
      </c>
      <c r="C4331" s="67">
        <v>4.84851113888889</v>
      </c>
      <c r="D4331" s="84">
        <v>2.7260072727272728</v>
      </c>
      <c r="E4331" s="67">
        <v>44.371247142857136</v>
      </c>
    </row>
    <row r="4332" spans="1:5" ht="15" x14ac:dyDescent="0.2">
      <c r="A4332" s="48">
        <v>4331</v>
      </c>
      <c r="B4332" s="67">
        <v>7.22</v>
      </c>
      <c r="C4332" s="67">
        <v>5.5659580501392796</v>
      </c>
      <c r="D4332" s="84">
        <v>3.371764285714284</v>
      </c>
      <c r="E4332" s="67">
        <v>47.937899464285714</v>
      </c>
    </row>
    <row r="4333" spans="1:5" ht="15" x14ac:dyDescent="0.2">
      <c r="A4333" s="48">
        <v>4332</v>
      </c>
      <c r="B4333" s="67">
        <v>9.74</v>
      </c>
      <c r="C4333" s="67">
        <v>5.5604566111111096</v>
      </c>
      <c r="D4333" s="84">
        <v>3.6748714285714281</v>
      </c>
      <c r="E4333" s="67">
        <v>48.008893035714273</v>
      </c>
    </row>
    <row r="4334" spans="1:5" ht="15" x14ac:dyDescent="0.2">
      <c r="A4334" s="48">
        <v>4333</v>
      </c>
      <c r="B4334" s="67">
        <v>9.89</v>
      </c>
      <c r="C4334" s="67">
        <v>5.4567020555555583</v>
      </c>
      <c r="D4334" s="84">
        <v>3.6309642857142852</v>
      </c>
      <c r="E4334" s="67">
        <v>47.730091964285705</v>
      </c>
    </row>
    <row r="4335" spans="1:5" ht="15" x14ac:dyDescent="0.2">
      <c r="A4335" s="48">
        <v>4334</v>
      </c>
      <c r="B4335" s="67">
        <v>9.15</v>
      </c>
      <c r="C4335" s="67">
        <v>5.1674466295264612</v>
      </c>
      <c r="D4335" s="84">
        <v>3.3231000000000006</v>
      </c>
      <c r="E4335" s="67">
        <v>45.087336607142866</v>
      </c>
    </row>
    <row r="4336" spans="1:5" ht="15" x14ac:dyDescent="0.2">
      <c r="A4336" s="48">
        <v>4335</v>
      </c>
      <c r="B4336" s="67">
        <v>11.38</v>
      </c>
      <c r="C4336" s="67">
        <v>4.1951484722222245</v>
      </c>
      <c r="D4336" s="84">
        <v>2.5383927272727269</v>
      </c>
      <c r="E4336" s="67">
        <v>43.226276250000012</v>
      </c>
    </row>
    <row r="4337" spans="1:5" ht="15" x14ac:dyDescent="0.2">
      <c r="A4337" s="48">
        <v>4336</v>
      </c>
      <c r="B4337" s="67">
        <v>13.74</v>
      </c>
      <c r="C4337" s="67">
        <v>3.0894752367688039</v>
      </c>
      <c r="D4337" s="84">
        <v>1.5610666666666666</v>
      </c>
      <c r="E4337" s="67">
        <v>37.650419642857145</v>
      </c>
    </row>
    <row r="4338" spans="1:5" ht="15" x14ac:dyDescent="0.2">
      <c r="A4338" s="48">
        <v>4337</v>
      </c>
      <c r="B4338" s="67">
        <v>14.86</v>
      </c>
      <c r="C4338" s="67">
        <v>1.7122515492957744</v>
      </c>
      <c r="D4338" s="84">
        <v>0.68550638297872346</v>
      </c>
      <c r="E4338" s="67">
        <v>20.971178035714285</v>
      </c>
    </row>
    <row r="4339" spans="1:5" ht="15" x14ac:dyDescent="0.2">
      <c r="A4339" s="48">
        <v>4338</v>
      </c>
      <c r="B4339" s="67">
        <v>13.88</v>
      </c>
      <c r="C4339" s="67">
        <v>0.45541219999999999</v>
      </c>
      <c r="D4339" s="84">
        <v>7.3894736842105277E-2</v>
      </c>
      <c r="E4339" s="67">
        <v>3.2750383636363645</v>
      </c>
    </row>
    <row r="4340" spans="1:5" ht="15" x14ac:dyDescent="0.2">
      <c r="A4340" s="48">
        <v>4339</v>
      </c>
      <c r="B4340" s="67">
        <v>13.85</v>
      </c>
      <c r="C4340" s="67">
        <v>3.5197938144329893E-2</v>
      </c>
      <c r="D4340" s="83">
        <v>0</v>
      </c>
      <c r="E4340" s="68">
        <v>0</v>
      </c>
    </row>
    <row r="4341" spans="1:5" ht="15" x14ac:dyDescent="0.2">
      <c r="A4341" s="48">
        <v>4340</v>
      </c>
      <c r="B4341" s="67">
        <v>12.09</v>
      </c>
      <c r="C4341" s="68">
        <v>0</v>
      </c>
      <c r="D4341" s="83">
        <v>0</v>
      </c>
      <c r="E4341" s="68">
        <v>0</v>
      </c>
    </row>
    <row r="4342" spans="1:5" ht="15" x14ac:dyDescent="0.2">
      <c r="A4342" s="48">
        <v>4341</v>
      </c>
      <c r="B4342" s="67">
        <v>11.98</v>
      </c>
      <c r="C4342" s="68">
        <v>0</v>
      </c>
      <c r="D4342" s="83">
        <v>0</v>
      </c>
      <c r="E4342" s="68">
        <v>0</v>
      </c>
    </row>
    <row r="4343" spans="1:5" ht="15" x14ac:dyDescent="0.2">
      <c r="A4343" s="48">
        <v>4342</v>
      </c>
      <c r="B4343" s="67">
        <v>11.79</v>
      </c>
      <c r="C4343" s="68">
        <v>0</v>
      </c>
      <c r="D4343" s="83">
        <v>0</v>
      </c>
      <c r="E4343" s="68">
        <v>0</v>
      </c>
    </row>
    <row r="4344" spans="1:5" ht="15" x14ac:dyDescent="0.2">
      <c r="A4344" s="48">
        <v>4343</v>
      </c>
      <c r="B4344" s="67">
        <v>11.78</v>
      </c>
      <c r="C4344" s="68">
        <v>0</v>
      </c>
      <c r="D4344" s="83">
        <v>0</v>
      </c>
      <c r="E4344" s="68">
        <v>0</v>
      </c>
    </row>
    <row r="4345" spans="1:5" ht="15" x14ac:dyDescent="0.2">
      <c r="A4345" s="48">
        <v>4344</v>
      </c>
      <c r="B4345" s="67">
        <v>12.27</v>
      </c>
      <c r="C4345" s="68">
        <v>0</v>
      </c>
      <c r="D4345" s="83">
        <v>0</v>
      </c>
      <c r="E4345" s="68">
        <v>0</v>
      </c>
    </row>
    <row r="4346" spans="1:5" ht="15" x14ac:dyDescent="0.2">
      <c r="A4346" s="48">
        <v>4345</v>
      </c>
      <c r="B4346" s="67">
        <v>10.97</v>
      </c>
      <c r="C4346" s="68">
        <v>0</v>
      </c>
      <c r="D4346" s="83">
        <v>0</v>
      </c>
      <c r="E4346" s="68">
        <v>0</v>
      </c>
    </row>
    <row r="4347" spans="1:5" ht="15" x14ac:dyDescent="0.2">
      <c r="A4347" s="48">
        <v>4346</v>
      </c>
      <c r="B4347" s="67">
        <v>9.1</v>
      </c>
      <c r="C4347" s="68">
        <v>0</v>
      </c>
      <c r="D4347" s="83">
        <v>0</v>
      </c>
      <c r="E4347" s="68">
        <v>0</v>
      </c>
    </row>
    <row r="4348" spans="1:5" ht="15" x14ac:dyDescent="0.2">
      <c r="A4348" s="48">
        <v>4347</v>
      </c>
      <c r="B4348" s="67">
        <v>11.42</v>
      </c>
      <c r="C4348" s="68">
        <v>0</v>
      </c>
      <c r="D4348" s="83">
        <v>0</v>
      </c>
      <c r="E4348" s="68">
        <v>0</v>
      </c>
    </row>
    <row r="4349" spans="1:5" ht="15" x14ac:dyDescent="0.2">
      <c r="A4349" s="48">
        <v>4348</v>
      </c>
      <c r="B4349" s="67">
        <v>10.78</v>
      </c>
      <c r="C4349" s="68">
        <v>0</v>
      </c>
      <c r="D4349" s="83">
        <v>0</v>
      </c>
      <c r="E4349" s="68">
        <v>0</v>
      </c>
    </row>
    <row r="4350" spans="1:5" ht="15" x14ac:dyDescent="0.2">
      <c r="A4350" s="48">
        <v>4349</v>
      </c>
      <c r="B4350" s="67">
        <v>8.9600000000000009</v>
      </c>
      <c r="C4350" s="68">
        <v>0</v>
      </c>
      <c r="D4350" s="83">
        <v>0</v>
      </c>
      <c r="E4350" s="68">
        <v>0</v>
      </c>
    </row>
    <row r="4351" spans="1:5" ht="15" x14ac:dyDescent="0.2">
      <c r="A4351" s="48">
        <v>4350</v>
      </c>
      <c r="B4351" s="67">
        <v>7.17</v>
      </c>
      <c r="C4351" s="67">
        <v>1.7500000000000002E-2</v>
      </c>
      <c r="D4351" s="83">
        <v>0</v>
      </c>
      <c r="E4351" s="69">
        <v>0.20897214285714288</v>
      </c>
    </row>
    <row r="4352" spans="1:5" ht="15" x14ac:dyDescent="0.2">
      <c r="A4352" s="48">
        <v>4351</v>
      </c>
      <c r="B4352" s="67">
        <v>5.88</v>
      </c>
      <c r="C4352" s="67">
        <v>0.37340954022988498</v>
      </c>
      <c r="D4352" s="84">
        <v>2.8971428571428572E-2</v>
      </c>
      <c r="E4352" s="67">
        <v>8.0675501785714285</v>
      </c>
    </row>
    <row r="4353" spans="1:5" ht="15" x14ac:dyDescent="0.2">
      <c r="A4353" s="48">
        <v>4352</v>
      </c>
      <c r="B4353" s="67">
        <v>3.67</v>
      </c>
      <c r="C4353" s="67">
        <v>1.7866851396648047</v>
      </c>
      <c r="D4353" s="84">
        <v>0.34431428571428574</v>
      </c>
      <c r="E4353" s="67">
        <v>26.42724446428571</v>
      </c>
    </row>
    <row r="4354" spans="1:5" ht="15" x14ac:dyDescent="0.2">
      <c r="A4354" s="48">
        <v>4353</v>
      </c>
      <c r="B4354" s="67">
        <v>6.38</v>
      </c>
      <c r="C4354" s="67">
        <v>3.4684230083565448</v>
      </c>
      <c r="D4354" s="84">
        <v>1.3414666666666675</v>
      </c>
      <c r="E4354" s="67">
        <v>38.459507857142853</v>
      </c>
    </row>
    <row r="4355" spans="1:5" ht="15" x14ac:dyDescent="0.2">
      <c r="A4355" s="48">
        <v>4354</v>
      </c>
      <c r="B4355" s="67">
        <v>4.3499999999999996</v>
      </c>
      <c r="C4355" s="67">
        <v>4.84851113888889</v>
      </c>
      <c r="D4355" s="84">
        <v>2.7260072727272728</v>
      </c>
      <c r="E4355" s="67">
        <v>44.371247142857136</v>
      </c>
    </row>
    <row r="4356" spans="1:5" ht="15" x14ac:dyDescent="0.2">
      <c r="A4356" s="48">
        <v>4355</v>
      </c>
      <c r="B4356" s="67">
        <v>7.22</v>
      </c>
      <c r="C4356" s="67">
        <v>5.5659580501392796</v>
      </c>
      <c r="D4356" s="84">
        <v>3.371764285714284</v>
      </c>
      <c r="E4356" s="67">
        <v>47.937899464285714</v>
      </c>
    </row>
    <row r="4357" spans="1:5" ht="15" x14ac:dyDescent="0.2">
      <c r="A4357" s="48">
        <v>4356</v>
      </c>
      <c r="B4357" s="67">
        <v>9.74</v>
      </c>
      <c r="C4357" s="67">
        <v>5.5604566111111096</v>
      </c>
      <c r="D4357" s="84">
        <v>3.6748714285714281</v>
      </c>
      <c r="E4357" s="67">
        <v>48.008893035714273</v>
      </c>
    </row>
    <row r="4358" spans="1:5" ht="15" x14ac:dyDescent="0.2">
      <c r="A4358" s="48">
        <v>4357</v>
      </c>
      <c r="B4358" s="67">
        <v>9.89</v>
      </c>
      <c r="C4358" s="67">
        <v>5.4567020555555583</v>
      </c>
      <c r="D4358" s="84">
        <v>3.6309642857142852</v>
      </c>
      <c r="E4358" s="67">
        <v>47.730091964285705</v>
      </c>
    </row>
    <row r="4359" spans="1:5" ht="15" x14ac:dyDescent="0.2">
      <c r="A4359" s="48">
        <v>4358</v>
      </c>
      <c r="B4359" s="67">
        <v>9.15</v>
      </c>
      <c r="C4359" s="67">
        <v>5.1674466295264612</v>
      </c>
      <c r="D4359" s="84">
        <v>3.3231000000000006</v>
      </c>
      <c r="E4359" s="67">
        <v>45.087336607142866</v>
      </c>
    </row>
    <row r="4360" spans="1:5" ht="15" x14ac:dyDescent="0.2">
      <c r="A4360" s="48">
        <v>4359</v>
      </c>
      <c r="B4360" s="67">
        <v>11.38</v>
      </c>
      <c r="C4360" s="67">
        <v>4.1951484722222245</v>
      </c>
      <c r="D4360" s="84">
        <v>2.5383927272727269</v>
      </c>
      <c r="E4360" s="67">
        <v>43.226276250000012</v>
      </c>
    </row>
    <row r="4361" spans="1:5" ht="15" x14ac:dyDescent="0.2">
      <c r="A4361" s="48">
        <v>4360</v>
      </c>
      <c r="B4361" s="67">
        <v>13.74</v>
      </c>
      <c r="C4361" s="67">
        <v>3.0894752367688039</v>
      </c>
      <c r="D4361" s="84">
        <v>1.5610666666666666</v>
      </c>
      <c r="E4361" s="67">
        <v>37.650419642857145</v>
      </c>
    </row>
    <row r="4362" spans="1:5" ht="15" x14ac:dyDescent="0.2">
      <c r="A4362" s="48">
        <v>4361</v>
      </c>
      <c r="B4362" s="67">
        <v>14.86</v>
      </c>
      <c r="C4362" s="67">
        <v>1.7122515492957744</v>
      </c>
      <c r="D4362" s="84">
        <v>0.68550638297872346</v>
      </c>
      <c r="E4362" s="67">
        <v>20.971178035714285</v>
      </c>
    </row>
    <row r="4363" spans="1:5" ht="15" x14ac:dyDescent="0.2">
      <c r="A4363" s="48">
        <v>4362</v>
      </c>
      <c r="B4363" s="67">
        <v>13.88</v>
      </c>
      <c r="C4363" s="67">
        <v>0.45541219999999999</v>
      </c>
      <c r="D4363" s="84">
        <v>7.3894736842105277E-2</v>
      </c>
      <c r="E4363" s="67">
        <v>3.2750383636363645</v>
      </c>
    </row>
    <row r="4364" spans="1:5" ht="15" x14ac:dyDescent="0.2">
      <c r="A4364" s="48">
        <v>4363</v>
      </c>
      <c r="B4364" s="67">
        <v>13.85</v>
      </c>
      <c r="C4364" s="67">
        <v>3.5197938144329893E-2</v>
      </c>
      <c r="D4364" s="83">
        <v>0</v>
      </c>
      <c r="E4364" s="68">
        <v>0</v>
      </c>
    </row>
    <row r="4365" spans="1:5" ht="15" x14ac:dyDescent="0.2">
      <c r="A4365" s="48">
        <v>4364</v>
      </c>
      <c r="B4365" s="67">
        <v>12.09</v>
      </c>
      <c r="C4365" s="68">
        <v>0</v>
      </c>
      <c r="D4365" s="83">
        <v>0</v>
      </c>
      <c r="E4365" s="68">
        <v>0</v>
      </c>
    </row>
    <row r="4366" spans="1:5" ht="15" x14ac:dyDescent="0.2">
      <c r="A4366" s="48">
        <v>4365</v>
      </c>
      <c r="B4366" s="67">
        <v>11.98</v>
      </c>
      <c r="C4366" s="68">
        <v>0</v>
      </c>
      <c r="D4366" s="83">
        <v>0</v>
      </c>
      <c r="E4366" s="68">
        <v>0</v>
      </c>
    </row>
    <row r="4367" spans="1:5" ht="15" x14ac:dyDescent="0.2">
      <c r="A4367" s="48">
        <v>4366</v>
      </c>
      <c r="B4367" s="67">
        <v>11.79</v>
      </c>
      <c r="C4367" s="68">
        <v>0</v>
      </c>
      <c r="D4367" s="83">
        <v>0</v>
      </c>
      <c r="E4367" s="68">
        <v>0</v>
      </c>
    </row>
    <row r="4368" spans="1:5" ht="15" x14ac:dyDescent="0.2">
      <c r="A4368" s="48">
        <v>4367</v>
      </c>
      <c r="B4368" s="67">
        <v>11.78</v>
      </c>
      <c r="C4368" s="68">
        <v>0</v>
      </c>
      <c r="D4368" s="83">
        <v>0</v>
      </c>
      <c r="E4368" s="68">
        <v>0</v>
      </c>
    </row>
    <row r="4369" spans="1:5" ht="15" x14ac:dyDescent="0.2">
      <c r="A4369" s="48">
        <v>4368</v>
      </c>
      <c r="B4369" s="67">
        <v>12.27</v>
      </c>
      <c r="C4369" s="68">
        <v>0</v>
      </c>
      <c r="D4369" s="83">
        <v>0</v>
      </c>
      <c r="E4369" s="68">
        <v>0</v>
      </c>
    </row>
    <row r="4370" spans="1:5" ht="15" x14ac:dyDescent="0.2">
      <c r="A4370" s="48">
        <v>4369</v>
      </c>
      <c r="B4370" s="67">
        <v>10.97</v>
      </c>
      <c r="C4370" s="68">
        <v>0</v>
      </c>
      <c r="D4370" s="83">
        <v>0</v>
      </c>
      <c r="E4370" s="68">
        <v>0</v>
      </c>
    </row>
    <row r="4371" spans="1:5" ht="15" x14ac:dyDescent="0.2">
      <c r="A4371" s="48">
        <v>4370</v>
      </c>
      <c r="B4371" s="67">
        <v>9.1</v>
      </c>
      <c r="C4371" s="68">
        <v>0</v>
      </c>
      <c r="D4371" s="83">
        <v>0</v>
      </c>
      <c r="E4371" s="68">
        <v>0</v>
      </c>
    </row>
    <row r="4372" spans="1:5" ht="15" x14ac:dyDescent="0.2">
      <c r="A4372" s="48">
        <v>4371</v>
      </c>
      <c r="B4372" s="67">
        <v>11.42</v>
      </c>
      <c r="C4372" s="68">
        <v>0</v>
      </c>
      <c r="D4372" s="83">
        <v>0</v>
      </c>
      <c r="E4372" s="68">
        <v>0</v>
      </c>
    </row>
    <row r="4373" spans="1:5" ht="15" x14ac:dyDescent="0.2">
      <c r="A4373" s="48">
        <v>4372</v>
      </c>
      <c r="B4373" s="67">
        <v>10.78</v>
      </c>
      <c r="C4373" s="68">
        <v>0</v>
      </c>
      <c r="D4373" s="83">
        <v>0</v>
      </c>
      <c r="E4373" s="68">
        <v>0</v>
      </c>
    </row>
    <row r="4374" spans="1:5" ht="15" x14ac:dyDescent="0.2">
      <c r="A4374" s="48">
        <v>4373</v>
      </c>
      <c r="B4374" s="67">
        <v>8.9600000000000009</v>
      </c>
      <c r="C4374" s="68">
        <v>0</v>
      </c>
      <c r="D4374" s="83">
        <v>0</v>
      </c>
      <c r="E4374" s="68">
        <v>0</v>
      </c>
    </row>
    <row r="4375" spans="1:5" ht="15" x14ac:dyDescent="0.2">
      <c r="A4375" s="48">
        <v>4374</v>
      </c>
      <c r="B4375" s="67">
        <v>7.17</v>
      </c>
      <c r="C4375" s="67">
        <v>1.7500000000000002E-2</v>
      </c>
      <c r="D4375" s="83">
        <v>0</v>
      </c>
      <c r="E4375" s="69">
        <v>0.20897214285714288</v>
      </c>
    </row>
    <row r="4376" spans="1:5" ht="15" x14ac:dyDescent="0.2">
      <c r="A4376" s="48">
        <v>4375</v>
      </c>
      <c r="B4376" s="67">
        <v>5.88</v>
      </c>
      <c r="C4376" s="67">
        <v>0.37340954022988498</v>
      </c>
      <c r="D4376" s="84">
        <v>2.8971428571428572E-2</v>
      </c>
      <c r="E4376" s="67">
        <v>8.0675501785714285</v>
      </c>
    </row>
    <row r="4377" spans="1:5" ht="15" x14ac:dyDescent="0.2">
      <c r="A4377" s="48">
        <v>4376</v>
      </c>
      <c r="B4377" s="67">
        <v>3.67</v>
      </c>
      <c r="C4377" s="67">
        <v>1.7866851396648047</v>
      </c>
      <c r="D4377" s="84">
        <v>0.34431428571428574</v>
      </c>
      <c r="E4377" s="67">
        <v>26.42724446428571</v>
      </c>
    </row>
    <row r="4378" spans="1:5" ht="15" x14ac:dyDescent="0.2">
      <c r="A4378" s="48">
        <v>4377</v>
      </c>
      <c r="B4378" s="67">
        <v>6.38</v>
      </c>
      <c r="C4378" s="67">
        <v>3.4684230083565448</v>
      </c>
      <c r="D4378" s="84">
        <v>1.3414666666666675</v>
      </c>
      <c r="E4378" s="67">
        <v>38.459507857142853</v>
      </c>
    </row>
    <row r="4379" spans="1:5" ht="15" x14ac:dyDescent="0.2">
      <c r="A4379" s="48">
        <v>4378</v>
      </c>
      <c r="B4379" s="67">
        <v>4.3499999999999996</v>
      </c>
      <c r="C4379" s="67">
        <v>4.84851113888889</v>
      </c>
      <c r="D4379" s="84">
        <v>2.7260072727272728</v>
      </c>
      <c r="E4379" s="67">
        <v>44.371247142857136</v>
      </c>
    </row>
    <row r="4380" spans="1:5" ht="15" x14ac:dyDescent="0.2">
      <c r="A4380" s="48">
        <v>4379</v>
      </c>
      <c r="B4380" s="67">
        <v>7.22</v>
      </c>
      <c r="C4380" s="67">
        <v>5.5659580501392796</v>
      </c>
      <c r="D4380" s="84">
        <v>3.371764285714284</v>
      </c>
      <c r="E4380" s="67">
        <v>47.937899464285714</v>
      </c>
    </row>
    <row r="4381" spans="1:5" ht="15" x14ac:dyDescent="0.2">
      <c r="A4381" s="48">
        <v>4380</v>
      </c>
      <c r="B4381" s="67">
        <v>9.74</v>
      </c>
      <c r="C4381" s="67">
        <v>5.5604566111111096</v>
      </c>
      <c r="D4381" s="84">
        <v>3.6748714285714281</v>
      </c>
      <c r="E4381" s="67">
        <v>48.008893035714273</v>
      </c>
    </row>
    <row r="4382" spans="1:5" ht="15" x14ac:dyDescent="0.2">
      <c r="A4382" s="48">
        <v>4381</v>
      </c>
      <c r="B4382" s="67">
        <v>9.89</v>
      </c>
      <c r="C4382" s="67">
        <v>5.4567020555555583</v>
      </c>
      <c r="D4382" s="84">
        <v>3.6309642857142852</v>
      </c>
      <c r="E4382" s="67">
        <v>47.730091964285705</v>
      </c>
    </row>
    <row r="4383" spans="1:5" ht="15" x14ac:dyDescent="0.2">
      <c r="A4383" s="48">
        <v>4382</v>
      </c>
      <c r="B4383" s="67">
        <v>9.15</v>
      </c>
      <c r="C4383" s="67">
        <v>5.1674466295264612</v>
      </c>
      <c r="D4383" s="84">
        <v>3.3231000000000006</v>
      </c>
      <c r="E4383" s="67">
        <v>45.087336607142866</v>
      </c>
    </row>
    <row r="4384" spans="1:5" ht="15" x14ac:dyDescent="0.2">
      <c r="A4384" s="48">
        <v>4383</v>
      </c>
      <c r="B4384" s="67">
        <v>11.38</v>
      </c>
      <c r="C4384" s="67">
        <v>4.1951484722222245</v>
      </c>
      <c r="D4384" s="84">
        <v>2.5383927272727269</v>
      </c>
      <c r="E4384" s="67">
        <v>43.226276250000012</v>
      </c>
    </row>
    <row r="4385" spans="1:5" ht="15" x14ac:dyDescent="0.2">
      <c r="A4385" s="48">
        <v>4384</v>
      </c>
      <c r="B4385" s="67">
        <v>13.74</v>
      </c>
      <c r="C4385" s="67">
        <v>3.0894752367688039</v>
      </c>
      <c r="D4385" s="84">
        <v>1.5610666666666666</v>
      </c>
      <c r="E4385" s="67">
        <v>37.650419642857145</v>
      </c>
    </row>
    <row r="4386" spans="1:5" ht="15" x14ac:dyDescent="0.2">
      <c r="A4386" s="48">
        <v>4385</v>
      </c>
      <c r="B4386" s="67">
        <v>14.86</v>
      </c>
      <c r="C4386" s="67">
        <v>1.7122515492957744</v>
      </c>
      <c r="D4386" s="84">
        <v>0.68550638297872346</v>
      </c>
      <c r="E4386" s="67">
        <v>20.971178035714285</v>
      </c>
    </row>
    <row r="4387" spans="1:5" ht="15" x14ac:dyDescent="0.2">
      <c r="A4387" s="48">
        <v>4386</v>
      </c>
      <c r="B4387" s="67">
        <v>13.88</v>
      </c>
      <c r="C4387" s="67">
        <v>0.45541219999999999</v>
      </c>
      <c r="D4387" s="84">
        <v>7.3894736842105277E-2</v>
      </c>
      <c r="E4387" s="67">
        <v>3.2750383636363645</v>
      </c>
    </row>
    <row r="4388" spans="1:5" ht="15" x14ac:dyDescent="0.2">
      <c r="A4388" s="48">
        <v>4387</v>
      </c>
      <c r="B4388" s="67">
        <v>13.85</v>
      </c>
      <c r="C4388" s="67">
        <v>3.5197938144329893E-2</v>
      </c>
      <c r="D4388" s="83">
        <v>0</v>
      </c>
      <c r="E4388" s="68">
        <v>0</v>
      </c>
    </row>
    <row r="4389" spans="1:5" ht="15" x14ac:dyDescent="0.2">
      <c r="A4389" s="48">
        <v>4388</v>
      </c>
      <c r="B4389" s="67">
        <v>12.09</v>
      </c>
      <c r="C4389" s="68">
        <v>0</v>
      </c>
      <c r="D4389" s="83">
        <v>0</v>
      </c>
      <c r="E4389" s="68">
        <v>0</v>
      </c>
    </row>
    <row r="4390" spans="1:5" ht="15" x14ac:dyDescent="0.2">
      <c r="A4390" s="48">
        <v>4389</v>
      </c>
      <c r="B4390" s="67">
        <v>11.98</v>
      </c>
      <c r="C4390" s="68">
        <v>0</v>
      </c>
      <c r="D4390" s="83">
        <v>0</v>
      </c>
      <c r="E4390" s="68">
        <v>0</v>
      </c>
    </row>
    <row r="4391" spans="1:5" ht="15" x14ac:dyDescent="0.2">
      <c r="A4391" s="48">
        <v>4390</v>
      </c>
      <c r="B4391" s="67">
        <v>11.79</v>
      </c>
      <c r="C4391" s="68">
        <v>0</v>
      </c>
      <c r="D4391" s="83">
        <v>0</v>
      </c>
      <c r="E4391" s="68">
        <v>0</v>
      </c>
    </row>
    <row r="4392" spans="1:5" ht="15" x14ac:dyDescent="0.2">
      <c r="A4392" s="48">
        <v>4391</v>
      </c>
      <c r="B4392" s="67">
        <v>11.78</v>
      </c>
      <c r="C4392" s="68">
        <v>0</v>
      </c>
      <c r="D4392" s="83">
        <v>0</v>
      </c>
      <c r="E4392" s="68">
        <v>0</v>
      </c>
    </row>
    <row r="4393" spans="1:5" ht="15" x14ac:dyDescent="0.2">
      <c r="A4393" s="48">
        <v>4392</v>
      </c>
      <c r="B4393" s="67">
        <v>12.27</v>
      </c>
      <c r="C4393" s="68">
        <v>0</v>
      </c>
      <c r="D4393" s="83">
        <v>0</v>
      </c>
      <c r="E4393" s="68">
        <v>0</v>
      </c>
    </row>
    <row r="4394" spans="1:5" ht="15" x14ac:dyDescent="0.2">
      <c r="A4394" s="48">
        <v>4393</v>
      </c>
      <c r="B4394" s="67">
        <v>10.97</v>
      </c>
      <c r="C4394" s="68">
        <v>0</v>
      </c>
      <c r="D4394" s="83">
        <v>0</v>
      </c>
      <c r="E4394" s="68">
        <v>0</v>
      </c>
    </row>
    <row r="4395" spans="1:5" ht="15" x14ac:dyDescent="0.2">
      <c r="A4395" s="48">
        <v>4394</v>
      </c>
      <c r="B4395" s="70">
        <v>9.1</v>
      </c>
      <c r="C4395" s="68">
        <v>0</v>
      </c>
      <c r="D4395" s="83">
        <v>0</v>
      </c>
      <c r="E4395" s="68">
        <v>0</v>
      </c>
    </row>
    <row r="4396" spans="1:5" ht="15" x14ac:dyDescent="0.2">
      <c r="A4396" s="48">
        <v>4395</v>
      </c>
      <c r="B4396" s="70">
        <v>11.42</v>
      </c>
      <c r="C4396" s="68">
        <v>0</v>
      </c>
      <c r="D4396" s="83">
        <v>0</v>
      </c>
      <c r="E4396" s="68">
        <v>0</v>
      </c>
    </row>
    <row r="4397" spans="1:5" ht="15" x14ac:dyDescent="0.2">
      <c r="A4397" s="48">
        <v>4396</v>
      </c>
      <c r="B4397" s="70">
        <v>10.78</v>
      </c>
      <c r="C4397" s="68">
        <v>0</v>
      </c>
      <c r="D4397" s="83">
        <v>0</v>
      </c>
      <c r="E4397" s="68">
        <v>0</v>
      </c>
    </row>
    <row r="4398" spans="1:5" ht="15" x14ac:dyDescent="0.2">
      <c r="A4398" s="48">
        <v>4397</v>
      </c>
      <c r="B4398" s="70">
        <v>8.9600000000000009</v>
      </c>
      <c r="C4398" s="68">
        <v>0</v>
      </c>
      <c r="D4398" s="83">
        <v>0</v>
      </c>
      <c r="E4398" s="68">
        <v>0</v>
      </c>
    </row>
    <row r="4399" spans="1:5" ht="15" x14ac:dyDescent="0.2">
      <c r="A4399" s="48">
        <v>4398</v>
      </c>
      <c r="B4399" s="70">
        <v>7.17</v>
      </c>
      <c r="C4399" s="67">
        <v>1.7500000000000002E-2</v>
      </c>
      <c r="D4399" s="83">
        <v>0</v>
      </c>
      <c r="E4399" s="69">
        <v>0.20897214285714288</v>
      </c>
    </row>
    <row r="4400" spans="1:5" ht="15" x14ac:dyDescent="0.2">
      <c r="A4400" s="48">
        <v>4399</v>
      </c>
      <c r="B4400" s="70">
        <v>5.88</v>
      </c>
      <c r="C4400" s="67">
        <v>0.37340954022988498</v>
      </c>
      <c r="D4400" s="84">
        <v>2.8971428571428572E-2</v>
      </c>
      <c r="E4400" s="67">
        <v>8.0675501785714285</v>
      </c>
    </row>
    <row r="4401" spans="1:5" ht="15" x14ac:dyDescent="0.2">
      <c r="A4401" s="48">
        <v>4400</v>
      </c>
      <c r="B4401" s="70">
        <v>3.67</v>
      </c>
      <c r="C4401" s="67">
        <v>1.7866851396648047</v>
      </c>
      <c r="D4401" s="84">
        <v>0.34431428571428574</v>
      </c>
      <c r="E4401" s="67">
        <v>26.42724446428571</v>
      </c>
    </row>
    <row r="4402" spans="1:5" ht="15" x14ac:dyDescent="0.2">
      <c r="A4402" s="48">
        <v>4401</v>
      </c>
      <c r="B4402" s="70">
        <v>6.38</v>
      </c>
      <c r="C4402" s="67">
        <v>3.4684230083565448</v>
      </c>
      <c r="D4402" s="84">
        <v>1.3414666666666675</v>
      </c>
      <c r="E4402" s="67">
        <v>38.459507857142853</v>
      </c>
    </row>
    <row r="4403" spans="1:5" ht="15" x14ac:dyDescent="0.2">
      <c r="A4403" s="48">
        <v>4402</v>
      </c>
      <c r="B4403" s="70">
        <v>4.3499999999999996</v>
      </c>
      <c r="C4403" s="67">
        <v>4.84851113888889</v>
      </c>
      <c r="D4403" s="84">
        <v>2.7260072727272728</v>
      </c>
      <c r="E4403" s="67">
        <v>44.371247142857136</v>
      </c>
    </row>
    <row r="4404" spans="1:5" ht="15" x14ac:dyDescent="0.2">
      <c r="A4404" s="48">
        <v>4403</v>
      </c>
      <c r="B4404" s="70">
        <v>7.22</v>
      </c>
      <c r="C4404" s="67">
        <v>5.5659580501392796</v>
      </c>
      <c r="D4404" s="84">
        <v>3.371764285714284</v>
      </c>
      <c r="E4404" s="67">
        <v>47.937899464285714</v>
      </c>
    </row>
    <row r="4405" spans="1:5" ht="15" x14ac:dyDescent="0.2">
      <c r="A4405" s="48">
        <v>4404</v>
      </c>
      <c r="B4405" s="70">
        <v>9.74</v>
      </c>
      <c r="C4405" s="67">
        <v>5.5604566111111096</v>
      </c>
      <c r="D4405" s="84">
        <v>3.6748714285714281</v>
      </c>
      <c r="E4405" s="67">
        <v>48.008893035714273</v>
      </c>
    </row>
    <row r="4406" spans="1:5" ht="15" x14ac:dyDescent="0.2">
      <c r="A4406" s="48">
        <v>4405</v>
      </c>
      <c r="B4406" s="70">
        <v>9.89</v>
      </c>
      <c r="C4406" s="67">
        <v>5.4567020555555583</v>
      </c>
      <c r="D4406" s="84">
        <v>3.6309642857142852</v>
      </c>
      <c r="E4406" s="67">
        <v>47.730091964285705</v>
      </c>
    </row>
    <row r="4407" spans="1:5" ht="15" x14ac:dyDescent="0.2">
      <c r="A4407" s="48">
        <v>4406</v>
      </c>
      <c r="B4407" s="70">
        <v>9.15</v>
      </c>
      <c r="C4407" s="67">
        <v>5.1674466295264612</v>
      </c>
      <c r="D4407" s="84">
        <v>3.3231000000000006</v>
      </c>
      <c r="E4407" s="67">
        <v>45.087336607142866</v>
      </c>
    </row>
    <row r="4408" spans="1:5" ht="15" x14ac:dyDescent="0.2">
      <c r="A4408" s="48">
        <v>4407</v>
      </c>
      <c r="B4408" s="70">
        <v>11.38</v>
      </c>
      <c r="C4408" s="67">
        <v>4.1951484722222245</v>
      </c>
      <c r="D4408" s="84">
        <v>2.5383927272727269</v>
      </c>
      <c r="E4408" s="67">
        <v>43.226276250000012</v>
      </c>
    </row>
    <row r="4409" spans="1:5" ht="15" x14ac:dyDescent="0.2">
      <c r="A4409" s="48">
        <v>4408</v>
      </c>
      <c r="B4409" s="70">
        <v>13.74</v>
      </c>
      <c r="C4409" s="67">
        <v>3.0894752367688039</v>
      </c>
      <c r="D4409" s="84">
        <v>1.5610666666666666</v>
      </c>
      <c r="E4409" s="67">
        <v>37.650419642857145</v>
      </c>
    </row>
    <row r="4410" spans="1:5" ht="15" x14ac:dyDescent="0.2">
      <c r="A4410" s="48">
        <v>4409</v>
      </c>
      <c r="B4410" s="70">
        <v>14.86</v>
      </c>
      <c r="C4410" s="67">
        <v>1.7122515492957744</v>
      </c>
      <c r="D4410" s="84">
        <v>0.68550638297872346</v>
      </c>
      <c r="E4410" s="67">
        <v>20.971178035714285</v>
      </c>
    </row>
    <row r="4411" spans="1:5" ht="15" x14ac:dyDescent="0.2">
      <c r="A4411" s="48">
        <v>4410</v>
      </c>
      <c r="B4411" s="70">
        <v>13.88</v>
      </c>
      <c r="C4411" s="67">
        <v>0.45541219999999999</v>
      </c>
      <c r="D4411" s="84">
        <v>7.3894736842105277E-2</v>
      </c>
      <c r="E4411" s="67">
        <v>3.2750383636363645</v>
      </c>
    </row>
    <row r="4412" spans="1:5" ht="15" x14ac:dyDescent="0.2">
      <c r="A4412" s="48">
        <v>4411</v>
      </c>
      <c r="B4412" s="70">
        <v>13.85</v>
      </c>
      <c r="C4412" s="67">
        <v>3.5197938144329893E-2</v>
      </c>
      <c r="D4412" s="83">
        <v>0</v>
      </c>
      <c r="E4412" s="68">
        <v>0</v>
      </c>
    </row>
    <row r="4413" spans="1:5" ht="15" x14ac:dyDescent="0.2">
      <c r="A4413" s="48">
        <v>4412</v>
      </c>
      <c r="B4413" s="70">
        <v>12.09</v>
      </c>
      <c r="C4413" s="68">
        <v>0</v>
      </c>
      <c r="D4413" s="83">
        <v>0</v>
      </c>
      <c r="E4413" s="68">
        <v>0</v>
      </c>
    </row>
    <row r="4414" spans="1:5" ht="15" x14ac:dyDescent="0.2">
      <c r="A4414" s="48">
        <v>4413</v>
      </c>
      <c r="B4414" s="70">
        <v>11.98</v>
      </c>
      <c r="C4414" s="68">
        <v>0</v>
      </c>
      <c r="D4414" s="83">
        <v>0</v>
      </c>
      <c r="E4414" s="68">
        <v>0</v>
      </c>
    </row>
    <row r="4415" spans="1:5" ht="15" x14ac:dyDescent="0.2">
      <c r="A4415" s="48">
        <v>4414</v>
      </c>
      <c r="B4415" s="70">
        <v>11.79</v>
      </c>
      <c r="C4415" s="68">
        <v>0</v>
      </c>
      <c r="D4415" s="83">
        <v>0</v>
      </c>
      <c r="E4415" s="68">
        <v>0</v>
      </c>
    </row>
    <row r="4416" spans="1:5" ht="15" x14ac:dyDescent="0.2">
      <c r="A4416" s="48">
        <v>4415</v>
      </c>
      <c r="B4416" s="70">
        <v>11.78</v>
      </c>
      <c r="C4416" s="68">
        <v>0</v>
      </c>
      <c r="D4416" s="83">
        <v>0</v>
      </c>
      <c r="E4416" s="68">
        <v>0</v>
      </c>
    </row>
    <row r="4417" spans="1:5" ht="15" x14ac:dyDescent="0.2">
      <c r="A4417" s="48">
        <v>4416</v>
      </c>
      <c r="B4417" s="70">
        <v>12.27</v>
      </c>
      <c r="C4417" s="68">
        <v>0</v>
      </c>
      <c r="D4417" s="83">
        <v>0</v>
      </c>
      <c r="E4417" s="68">
        <v>0</v>
      </c>
    </row>
    <row r="4418" spans="1:5" ht="15" x14ac:dyDescent="0.2">
      <c r="A4418" s="48">
        <v>4417</v>
      </c>
      <c r="B4418" s="67">
        <v>10.97</v>
      </c>
      <c r="C4418" s="68">
        <v>0</v>
      </c>
      <c r="D4418" s="83">
        <v>0</v>
      </c>
      <c r="E4418" s="68">
        <v>0</v>
      </c>
    </row>
    <row r="4419" spans="1:5" ht="15" x14ac:dyDescent="0.2">
      <c r="A4419" s="48">
        <v>4418</v>
      </c>
      <c r="B4419" s="70">
        <v>9.1</v>
      </c>
      <c r="C4419" s="68">
        <v>0</v>
      </c>
      <c r="D4419" s="83">
        <v>0</v>
      </c>
      <c r="E4419" s="68">
        <v>0</v>
      </c>
    </row>
    <row r="4420" spans="1:5" ht="15" x14ac:dyDescent="0.2">
      <c r="A4420" s="48">
        <v>4419</v>
      </c>
      <c r="B4420" s="70">
        <v>11.42</v>
      </c>
      <c r="C4420" s="68">
        <v>0</v>
      </c>
      <c r="D4420" s="83">
        <v>0</v>
      </c>
      <c r="E4420" s="68">
        <v>0</v>
      </c>
    </row>
    <row r="4421" spans="1:5" ht="15" x14ac:dyDescent="0.2">
      <c r="A4421" s="48">
        <v>4420</v>
      </c>
      <c r="B4421" s="70">
        <v>10.78</v>
      </c>
      <c r="C4421" s="68">
        <v>0</v>
      </c>
      <c r="D4421" s="83">
        <v>0</v>
      </c>
      <c r="E4421" s="68">
        <v>0</v>
      </c>
    </row>
    <row r="4422" spans="1:5" ht="15" x14ac:dyDescent="0.2">
      <c r="A4422" s="48">
        <v>4421</v>
      </c>
      <c r="B4422" s="70">
        <v>8.9600000000000009</v>
      </c>
      <c r="C4422" s="68">
        <v>0</v>
      </c>
      <c r="D4422" s="83">
        <v>0</v>
      </c>
      <c r="E4422" s="68">
        <v>0</v>
      </c>
    </row>
    <row r="4423" spans="1:5" ht="15" x14ac:dyDescent="0.2">
      <c r="A4423" s="48">
        <v>4422</v>
      </c>
      <c r="B4423" s="70">
        <v>7.17</v>
      </c>
      <c r="C4423" s="67">
        <v>1.7500000000000002E-2</v>
      </c>
      <c r="D4423" s="83">
        <v>0</v>
      </c>
      <c r="E4423" s="69">
        <v>0.20897214285714288</v>
      </c>
    </row>
    <row r="4424" spans="1:5" ht="15" x14ac:dyDescent="0.2">
      <c r="A4424" s="48">
        <v>4423</v>
      </c>
      <c r="B4424" s="70">
        <v>5.88</v>
      </c>
      <c r="C4424" s="67">
        <v>0.37340954022988498</v>
      </c>
      <c r="D4424" s="84">
        <v>2.8971428571428572E-2</v>
      </c>
      <c r="E4424" s="67">
        <v>8.0675501785714285</v>
      </c>
    </row>
    <row r="4425" spans="1:5" ht="15" x14ac:dyDescent="0.2">
      <c r="A4425" s="48">
        <v>4424</v>
      </c>
      <c r="B4425" s="70">
        <v>3.67</v>
      </c>
      <c r="C4425" s="67">
        <v>1.7866851396648047</v>
      </c>
      <c r="D4425" s="84">
        <v>0.34431428571428574</v>
      </c>
      <c r="E4425" s="67">
        <v>26.42724446428571</v>
      </c>
    </row>
    <row r="4426" spans="1:5" ht="15" x14ac:dyDescent="0.2">
      <c r="A4426" s="48">
        <v>4425</v>
      </c>
      <c r="B4426" s="70">
        <v>6.38</v>
      </c>
      <c r="C4426" s="67">
        <v>3.4684230083565448</v>
      </c>
      <c r="D4426" s="84">
        <v>1.3414666666666675</v>
      </c>
      <c r="E4426" s="67">
        <v>38.459507857142853</v>
      </c>
    </row>
    <row r="4427" spans="1:5" ht="15" x14ac:dyDescent="0.2">
      <c r="A4427" s="48">
        <v>4426</v>
      </c>
      <c r="B4427" s="70">
        <v>4.3499999999999996</v>
      </c>
      <c r="C4427" s="67">
        <v>4.84851113888889</v>
      </c>
      <c r="D4427" s="84">
        <v>2.7260072727272728</v>
      </c>
      <c r="E4427" s="67">
        <v>44.371247142857136</v>
      </c>
    </row>
    <row r="4428" spans="1:5" ht="15" x14ac:dyDescent="0.2">
      <c r="A4428" s="48">
        <v>4427</v>
      </c>
      <c r="B4428" s="70">
        <v>7.22</v>
      </c>
      <c r="C4428" s="67">
        <v>5.5659580501392796</v>
      </c>
      <c r="D4428" s="84">
        <v>3.371764285714284</v>
      </c>
      <c r="E4428" s="67">
        <v>47.937899464285714</v>
      </c>
    </row>
    <row r="4429" spans="1:5" ht="15" x14ac:dyDescent="0.2">
      <c r="A4429" s="48">
        <v>4428</v>
      </c>
      <c r="B4429" s="70">
        <v>9.74</v>
      </c>
      <c r="C4429" s="67">
        <v>5.5604566111111096</v>
      </c>
      <c r="D4429" s="84">
        <v>3.6748714285714281</v>
      </c>
      <c r="E4429" s="67">
        <v>48.008893035714273</v>
      </c>
    </row>
    <row r="4430" spans="1:5" ht="15" x14ac:dyDescent="0.2">
      <c r="A4430" s="48">
        <v>4429</v>
      </c>
      <c r="B4430" s="70">
        <v>9.89</v>
      </c>
      <c r="C4430" s="67">
        <v>5.4567020555555583</v>
      </c>
      <c r="D4430" s="84">
        <v>3.6309642857142852</v>
      </c>
      <c r="E4430" s="67">
        <v>47.730091964285705</v>
      </c>
    </row>
    <row r="4431" spans="1:5" ht="15" x14ac:dyDescent="0.2">
      <c r="A4431" s="48">
        <v>4430</v>
      </c>
      <c r="B4431" s="70">
        <v>9.15</v>
      </c>
      <c r="C4431" s="67">
        <v>5.1674466295264612</v>
      </c>
      <c r="D4431" s="84">
        <v>3.3231000000000006</v>
      </c>
      <c r="E4431" s="67">
        <v>45.087336607142866</v>
      </c>
    </row>
    <row r="4432" spans="1:5" ht="15" x14ac:dyDescent="0.2">
      <c r="A4432" s="48">
        <v>4431</v>
      </c>
      <c r="B4432" s="70">
        <v>11.38</v>
      </c>
      <c r="C4432" s="67">
        <v>4.1951484722222245</v>
      </c>
      <c r="D4432" s="84">
        <v>2.5383927272727269</v>
      </c>
      <c r="E4432" s="67">
        <v>43.226276250000012</v>
      </c>
    </row>
    <row r="4433" spans="1:5" ht="15" x14ac:dyDescent="0.2">
      <c r="A4433" s="48">
        <v>4432</v>
      </c>
      <c r="B4433" s="70">
        <v>13.74</v>
      </c>
      <c r="C4433" s="67">
        <v>3.0894752367688039</v>
      </c>
      <c r="D4433" s="84">
        <v>1.5610666666666666</v>
      </c>
      <c r="E4433" s="67">
        <v>37.650419642857145</v>
      </c>
    </row>
    <row r="4434" spans="1:5" ht="15" x14ac:dyDescent="0.2">
      <c r="A4434" s="48">
        <v>4433</v>
      </c>
      <c r="B4434" s="70">
        <v>14.86</v>
      </c>
      <c r="C4434" s="67">
        <v>1.7122515492957744</v>
      </c>
      <c r="D4434" s="84">
        <v>0.68550638297872346</v>
      </c>
      <c r="E4434" s="67">
        <v>20.971178035714285</v>
      </c>
    </row>
    <row r="4435" spans="1:5" ht="15" x14ac:dyDescent="0.2">
      <c r="A4435" s="48">
        <v>4434</v>
      </c>
      <c r="B4435" s="70">
        <v>13.88</v>
      </c>
      <c r="C4435" s="67">
        <v>0.45541219999999999</v>
      </c>
      <c r="D4435" s="84">
        <v>7.3894736842105277E-2</v>
      </c>
      <c r="E4435" s="67">
        <v>3.2750383636363645</v>
      </c>
    </row>
    <row r="4436" spans="1:5" ht="15" x14ac:dyDescent="0.2">
      <c r="A4436" s="48">
        <v>4435</v>
      </c>
      <c r="B4436" s="70">
        <v>13.85</v>
      </c>
      <c r="C4436" s="67">
        <v>3.5197938144329893E-2</v>
      </c>
      <c r="D4436" s="83">
        <v>0</v>
      </c>
      <c r="E4436" s="68">
        <v>0</v>
      </c>
    </row>
    <row r="4437" spans="1:5" ht="15" x14ac:dyDescent="0.2">
      <c r="A4437" s="48">
        <v>4436</v>
      </c>
      <c r="B4437" s="70">
        <v>12.09</v>
      </c>
      <c r="C4437" s="68">
        <v>0</v>
      </c>
      <c r="D4437" s="83">
        <v>0</v>
      </c>
      <c r="E4437" s="68">
        <v>0</v>
      </c>
    </row>
    <row r="4438" spans="1:5" ht="15" x14ac:dyDescent="0.2">
      <c r="A4438" s="48">
        <v>4437</v>
      </c>
      <c r="B4438" s="70">
        <v>11.98</v>
      </c>
      <c r="C4438" s="68">
        <v>0</v>
      </c>
      <c r="D4438" s="83">
        <v>0</v>
      </c>
      <c r="E4438" s="68">
        <v>0</v>
      </c>
    </row>
    <row r="4439" spans="1:5" ht="15" x14ac:dyDescent="0.2">
      <c r="A4439" s="48">
        <v>4438</v>
      </c>
      <c r="B4439" s="70">
        <v>11.79</v>
      </c>
      <c r="C4439" s="68">
        <v>0</v>
      </c>
      <c r="D4439" s="83">
        <v>0</v>
      </c>
      <c r="E4439" s="68">
        <v>0</v>
      </c>
    </row>
    <row r="4440" spans="1:5" ht="15" x14ac:dyDescent="0.2">
      <c r="A4440" s="48">
        <v>4439</v>
      </c>
      <c r="B4440" s="70">
        <v>11.78</v>
      </c>
      <c r="C4440" s="68">
        <v>0</v>
      </c>
      <c r="D4440" s="83">
        <v>0</v>
      </c>
      <c r="E4440" s="68">
        <v>0</v>
      </c>
    </row>
    <row r="4441" spans="1:5" ht="15" x14ac:dyDescent="0.2">
      <c r="A4441" s="48">
        <v>4440</v>
      </c>
      <c r="B4441" s="70">
        <v>12.27</v>
      </c>
      <c r="C4441" s="68">
        <v>0</v>
      </c>
      <c r="D4441" s="83">
        <v>0</v>
      </c>
      <c r="E4441" s="68">
        <v>0</v>
      </c>
    </row>
    <row r="4442" spans="1:5" ht="15" x14ac:dyDescent="0.2">
      <c r="A4442" s="48">
        <v>4441</v>
      </c>
      <c r="B4442" s="67">
        <v>10.97</v>
      </c>
      <c r="C4442" s="68">
        <v>0</v>
      </c>
      <c r="D4442" s="83">
        <v>0</v>
      </c>
      <c r="E4442" s="68">
        <v>0</v>
      </c>
    </row>
    <row r="4443" spans="1:5" ht="15" x14ac:dyDescent="0.2">
      <c r="A4443" s="48">
        <v>4442</v>
      </c>
      <c r="B4443" s="67">
        <v>9.1</v>
      </c>
      <c r="C4443" s="68">
        <v>0</v>
      </c>
      <c r="D4443" s="83">
        <v>0</v>
      </c>
      <c r="E4443" s="68">
        <v>0</v>
      </c>
    </row>
    <row r="4444" spans="1:5" ht="15" x14ac:dyDescent="0.2">
      <c r="A4444" s="48">
        <v>4443</v>
      </c>
      <c r="B4444" s="67">
        <v>11.42</v>
      </c>
      <c r="C4444" s="68">
        <v>0</v>
      </c>
      <c r="D4444" s="83">
        <v>0</v>
      </c>
      <c r="E4444" s="68">
        <v>0</v>
      </c>
    </row>
    <row r="4445" spans="1:5" ht="15" x14ac:dyDescent="0.2">
      <c r="A4445" s="48">
        <v>4444</v>
      </c>
      <c r="B4445" s="67">
        <v>10.78</v>
      </c>
      <c r="C4445" s="68">
        <v>0</v>
      </c>
      <c r="D4445" s="83">
        <v>0</v>
      </c>
      <c r="E4445" s="68">
        <v>0</v>
      </c>
    </row>
    <row r="4446" spans="1:5" ht="15" x14ac:dyDescent="0.2">
      <c r="A4446" s="48">
        <v>4445</v>
      </c>
      <c r="B4446" s="67">
        <v>8.9600000000000009</v>
      </c>
      <c r="C4446" s="68">
        <v>0</v>
      </c>
      <c r="D4446" s="83">
        <v>0</v>
      </c>
      <c r="E4446" s="68">
        <v>0</v>
      </c>
    </row>
    <row r="4447" spans="1:5" ht="15" x14ac:dyDescent="0.2">
      <c r="A4447" s="48">
        <v>4446</v>
      </c>
      <c r="B4447" s="67">
        <v>7.17</v>
      </c>
      <c r="C4447" s="67">
        <v>1.7500000000000002E-2</v>
      </c>
      <c r="D4447" s="83">
        <v>0</v>
      </c>
      <c r="E4447" s="69">
        <v>0.20897214285714288</v>
      </c>
    </row>
    <row r="4448" spans="1:5" ht="15" x14ac:dyDescent="0.2">
      <c r="A4448" s="48">
        <v>4447</v>
      </c>
      <c r="B4448" s="67">
        <v>5.88</v>
      </c>
      <c r="C4448" s="67">
        <v>0.37340954022988498</v>
      </c>
      <c r="D4448" s="84">
        <v>2.8971428571428572E-2</v>
      </c>
      <c r="E4448" s="67">
        <v>8.0675501785714285</v>
      </c>
    </row>
    <row r="4449" spans="1:5" ht="15" x14ac:dyDescent="0.2">
      <c r="A4449" s="48">
        <v>4448</v>
      </c>
      <c r="B4449" s="67">
        <v>3.67</v>
      </c>
      <c r="C4449" s="67">
        <v>1.7866851396648047</v>
      </c>
      <c r="D4449" s="84">
        <v>0.34431428571428574</v>
      </c>
      <c r="E4449" s="67">
        <v>26.42724446428571</v>
      </c>
    </row>
    <row r="4450" spans="1:5" ht="15" x14ac:dyDescent="0.2">
      <c r="A4450" s="48">
        <v>4449</v>
      </c>
      <c r="B4450" s="67">
        <v>6.38</v>
      </c>
      <c r="C4450" s="67">
        <v>3.4684230083565448</v>
      </c>
      <c r="D4450" s="84">
        <v>1.3414666666666675</v>
      </c>
      <c r="E4450" s="67">
        <v>38.459507857142853</v>
      </c>
    </row>
    <row r="4451" spans="1:5" ht="15" x14ac:dyDescent="0.2">
      <c r="A4451" s="48">
        <v>4450</v>
      </c>
      <c r="B4451" s="67">
        <v>4.3499999999999996</v>
      </c>
      <c r="C4451" s="67">
        <v>4.84851113888889</v>
      </c>
      <c r="D4451" s="84">
        <v>2.7260072727272728</v>
      </c>
      <c r="E4451" s="67">
        <v>44.371247142857136</v>
      </c>
    </row>
    <row r="4452" spans="1:5" ht="15" x14ac:dyDescent="0.2">
      <c r="A4452" s="48">
        <v>4451</v>
      </c>
      <c r="B4452" s="67">
        <v>7.22</v>
      </c>
      <c r="C4452" s="67">
        <v>5.5659580501392796</v>
      </c>
      <c r="D4452" s="84">
        <v>3.371764285714284</v>
      </c>
      <c r="E4452" s="67">
        <v>47.937899464285714</v>
      </c>
    </row>
    <row r="4453" spans="1:5" ht="15" x14ac:dyDescent="0.2">
      <c r="A4453" s="48">
        <v>4452</v>
      </c>
      <c r="B4453" s="67">
        <v>9.74</v>
      </c>
      <c r="C4453" s="67">
        <v>5.5604566111111096</v>
      </c>
      <c r="D4453" s="84">
        <v>3.6748714285714281</v>
      </c>
      <c r="E4453" s="67">
        <v>48.008893035714273</v>
      </c>
    </row>
    <row r="4454" spans="1:5" ht="15" x14ac:dyDescent="0.2">
      <c r="A4454" s="48">
        <v>4453</v>
      </c>
      <c r="B4454" s="67">
        <v>9.89</v>
      </c>
      <c r="C4454" s="67">
        <v>5.4567020555555583</v>
      </c>
      <c r="D4454" s="84">
        <v>3.6309642857142852</v>
      </c>
      <c r="E4454" s="67">
        <v>47.730091964285705</v>
      </c>
    </row>
    <row r="4455" spans="1:5" ht="15" x14ac:dyDescent="0.2">
      <c r="A4455" s="48">
        <v>4454</v>
      </c>
      <c r="B4455" s="67">
        <v>9.15</v>
      </c>
      <c r="C4455" s="67">
        <v>5.1674466295264612</v>
      </c>
      <c r="D4455" s="84">
        <v>3.3231000000000006</v>
      </c>
      <c r="E4455" s="67">
        <v>45.087336607142866</v>
      </c>
    </row>
    <row r="4456" spans="1:5" ht="15" x14ac:dyDescent="0.2">
      <c r="A4456" s="48">
        <v>4455</v>
      </c>
      <c r="B4456" s="67">
        <v>11.38</v>
      </c>
      <c r="C4456" s="67">
        <v>4.1951484722222245</v>
      </c>
      <c r="D4456" s="84">
        <v>2.5383927272727269</v>
      </c>
      <c r="E4456" s="67">
        <v>43.226276250000012</v>
      </c>
    </row>
    <row r="4457" spans="1:5" ht="15" x14ac:dyDescent="0.2">
      <c r="A4457" s="48">
        <v>4456</v>
      </c>
      <c r="B4457" s="67">
        <v>13.74</v>
      </c>
      <c r="C4457" s="67">
        <v>3.0894752367688039</v>
      </c>
      <c r="D4457" s="84">
        <v>1.5610666666666666</v>
      </c>
      <c r="E4457" s="67">
        <v>37.650419642857145</v>
      </c>
    </row>
    <row r="4458" spans="1:5" ht="15" x14ac:dyDescent="0.2">
      <c r="A4458" s="48">
        <v>4457</v>
      </c>
      <c r="B4458" s="67">
        <v>14.86</v>
      </c>
      <c r="C4458" s="67">
        <v>1.7122515492957744</v>
      </c>
      <c r="D4458" s="84">
        <v>0.68550638297872346</v>
      </c>
      <c r="E4458" s="67">
        <v>20.971178035714285</v>
      </c>
    </row>
    <row r="4459" spans="1:5" ht="15" x14ac:dyDescent="0.2">
      <c r="A4459" s="48">
        <v>4458</v>
      </c>
      <c r="B4459" s="67">
        <v>13.88</v>
      </c>
      <c r="C4459" s="67">
        <v>0.45541219999999999</v>
      </c>
      <c r="D4459" s="84">
        <v>7.3894736842105277E-2</v>
      </c>
      <c r="E4459" s="67">
        <v>3.2750383636363645</v>
      </c>
    </row>
    <row r="4460" spans="1:5" ht="15" x14ac:dyDescent="0.2">
      <c r="A4460" s="48">
        <v>4459</v>
      </c>
      <c r="B4460" s="67">
        <v>13.85</v>
      </c>
      <c r="C4460" s="67">
        <v>3.5197938144329893E-2</v>
      </c>
      <c r="D4460" s="83">
        <v>0</v>
      </c>
      <c r="E4460" s="68">
        <v>0</v>
      </c>
    </row>
    <row r="4461" spans="1:5" ht="15" x14ac:dyDescent="0.2">
      <c r="A4461" s="48">
        <v>4460</v>
      </c>
      <c r="B4461" s="67">
        <v>12.09</v>
      </c>
      <c r="C4461" s="68">
        <v>0</v>
      </c>
      <c r="D4461" s="83">
        <v>0</v>
      </c>
      <c r="E4461" s="68">
        <v>0</v>
      </c>
    </row>
    <row r="4462" spans="1:5" ht="15" x14ac:dyDescent="0.2">
      <c r="A4462" s="48">
        <v>4461</v>
      </c>
      <c r="B4462" s="67">
        <v>11.98</v>
      </c>
      <c r="C4462" s="68">
        <v>0</v>
      </c>
      <c r="D4462" s="83">
        <v>0</v>
      </c>
      <c r="E4462" s="68">
        <v>0</v>
      </c>
    </row>
    <row r="4463" spans="1:5" ht="15" x14ac:dyDescent="0.2">
      <c r="A4463" s="48">
        <v>4462</v>
      </c>
      <c r="B4463" s="67">
        <v>11.79</v>
      </c>
      <c r="C4463" s="68">
        <v>0</v>
      </c>
      <c r="D4463" s="83">
        <v>0</v>
      </c>
      <c r="E4463" s="68">
        <v>0</v>
      </c>
    </row>
    <row r="4464" spans="1:5" ht="15" x14ac:dyDescent="0.2">
      <c r="A4464" s="48">
        <v>4463</v>
      </c>
      <c r="B4464" s="67">
        <v>11.78</v>
      </c>
      <c r="C4464" s="68">
        <v>0</v>
      </c>
      <c r="D4464" s="83">
        <v>0</v>
      </c>
      <c r="E4464" s="68">
        <v>0</v>
      </c>
    </row>
    <row r="4465" spans="1:5" ht="15" x14ac:dyDescent="0.2">
      <c r="A4465" s="48">
        <v>4464</v>
      </c>
      <c r="B4465" s="67">
        <v>12.27</v>
      </c>
      <c r="C4465" s="68">
        <v>0</v>
      </c>
      <c r="D4465" s="83">
        <v>0</v>
      </c>
      <c r="E4465" s="68">
        <v>0</v>
      </c>
    </row>
    <row r="4466" spans="1:5" ht="15" x14ac:dyDescent="0.2">
      <c r="A4466" s="48">
        <v>4465</v>
      </c>
      <c r="B4466" s="67">
        <v>10.97</v>
      </c>
      <c r="C4466" s="68">
        <v>0</v>
      </c>
      <c r="D4466" s="83">
        <v>0</v>
      </c>
      <c r="E4466" s="68">
        <v>0</v>
      </c>
    </row>
    <row r="4467" spans="1:5" ht="15" x14ac:dyDescent="0.2">
      <c r="A4467" s="48">
        <v>4466</v>
      </c>
      <c r="B4467" s="67">
        <v>9.1</v>
      </c>
      <c r="C4467" s="68">
        <v>0</v>
      </c>
      <c r="D4467" s="83">
        <v>0</v>
      </c>
      <c r="E4467" s="68">
        <v>0</v>
      </c>
    </row>
    <row r="4468" spans="1:5" ht="15" x14ac:dyDescent="0.2">
      <c r="A4468" s="48">
        <v>4467</v>
      </c>
      <c r="B4468" s="67">
        <v>11.42</v>
      </c>
      <c r="C4468" s="68">
        <v>0</v>
      </c>
      <c r="D4468" s="83">
        <v>0</v>
      </c>
      <c r="E4468" s="68">
        <v>0</v>
      </c>
    </row>
    <row r="4469" spans="1:5" ht="15" x14ac:dyDescent="0.2">
      <c r="A4469" s="48">
        <v>4468</v>
      </c>
      <c r="B4469" s="67">
        <v>10.78</v>
      </c>
      <c r="C4469" s="68">
        <v>0</v>
      </c>
      <c r="D4469" s="83">
        <v>0</v>
      </c>
      <c r="E4469" s="68">
        <v>0</v>
      </c>
    </row>
    <row r="4470" spans="1:5" ht="15" x14ac:dyDescent="0.2">
      <c r="A4470" s="48">
        <v>4469</v>
      </c>
      <c r="B4470" s="67">
        <v>8.9600000000000009</v>
      </c>
      <c r="C4470" s="68">
        <v>0</v>
      </c>
      <c r="D4470" s="83">
        <v>0</v>
      </c>
      <c r="E4470" s="68">
        <v>0</v>
      </c>
    </row>
    <row r="4471" spans="1:5" ht="15" x14ac:dyDescent="0.2">
      <c r="A4471" s="48">
        <v>4470</v>
      </c>
      <c r="B4471" s="67">
        <v>7.17</v>
      </c>
      <c r="C4471" s="67">
        <v>1.7500000000000002E-2</v>
      </c>
      <c r="D4471" s="83">
        <v>0</v>
      </c>
      <c r="E4471" s="69">
        <v>0.20897214285714288</v>
      </c>
    </row>
    <row r="4472" spans="1:5" ht="15" x14ac:dyDescent="0.2">
      <c r="A4472" s="48">
        <v>4471</v>
      </c>
      <c r="B4472" s="67">
        <v>5.88</v>
      </c>
      <c r="C4472" s="67">
        <v>0.37340954022988498</v>
      </c>
      <c r="D4472" s="84">
        <v>2.8971428571428572E-2</v>
      </c>
      <c r="E4472" s="67">
        <v>8.0675501785714285</v>
      </c>
    </row>
    <row r="4473" spans="1:5" ht="15" x14ac:dyDescent="0.2">
      <c r="A4473" s="48">
        <v>4472</v>
      </c>
      <c r="B4473" s="67">
        <v>3.67</v>
      </c>
      <c r="C4473" s="67">
        <v>1.7866851396648047</v>
      </c>
      <c r="D4473" s="84">
        <v>0.34431428571428574</v>
      </c>
      <c r="E4473" s="67">
        <v>26.42724446428571</v>
      </c>
    </row>
    <row r="4474" spans="1:5" ht="15" x14ac:dyDescent="0.2">
      <c r="A4474" s="48">
        <v>4473</v>
      </c>
      <c r="B4474" s="67">
        <v>6.38</v>
      </c>
      <c r="C4474" s="67">
        <v>3.4684230083565448</v>
      </c>
      <c r="D4474" s="84">
        <v>1.3414666666666675</v>
      </c>
      <c r="E4474" s="67">
        <v>38.459507857142853</v>
      </c>
    </row>
    <row r="4475" spans="1:5" ht="15" x14ac:dyDescent="0.2">
      <c r="A4475" s="48">
        <v>4474</v>
      </c>
      <c r="B4475" s="67">
        <v>4.3499999999999996</v>
      </c>
      <c r="C4475" s="67">
        <v>4.84851113888889</v>
      </c>
      <c r="D4475" s="84">
        <v>2.7260072727272728</v>
      </c>
      <c r="E4475" s="67">
        <v>44.371247142857136</v>
      </c>
    </row>
    <row r="4476" spans="1:5" ht="15" x14ac:dyDescent="0.2">
      <c r="A4476" s="48">
        <v>4475</v>
      </c>
      <c r="B4476" s="67">
        <v>7.22</v>
      </c>
      <c r="C4476" s="67">
        <v>5.5659580501392796</v>
      </c>
      <c r="D4476" s="84">
        <v>3.371764285714284</v>
      </c>
      <c r="E4476" s="67">
        <v>47.937899464285714</v>
      </c>
    </row>
    <row r="4477" spans="1:5" ht="15" x14ac:dyDescent="0.2">
      <c r="A4477" s="48">
        <v>4476</v>
      </c>
      <c r="B4477" s="67">
        <v>9.74</v>
      </c>
      <c r="C4477" s="67">
        <v>5.5604566111111096</v>
      </c>
      <c r="D4477" s="84">
        <v>3.6748714285714281</v>
      </c>
      <c r="E4477" s="67">
        <v>48.008893035714273</v>
      </c>
    </row>
    <row r="4478" spans="1:5" ht="15" x14ac:dyDescent="0.2">
      <c r="A4478" s="48">
        <v>4477</v>
      </c>
      <c r="B4478" s="67">
        <v>9.89</v>
      </c>
      <c r="C4478" s="67">
        <v>5.4567020555555583</v>
      </c>
      <c r="D4478" s="84">
        <v>3.6309642857142852</v>
      </c>
      <c r="E4478" s="67">
        <v>47.730091964285705</v>
      </c>
    </row>
    <row r="4479" spans="1:5" ht="15" x14ac:dyDescent="0.2">
      <c r="A4479" s="48">
        <v>4478</v>
      </c>
      <c r="B4479" s="67">
        <v>9.15</v>
      </c>
      <c r="C4479" s="67">
        <v>5.1674466295264612</v>
      </c>
      <c r="D4479" s="84">
        <v>3.3231000000000006</v>
      </c>
      <c r="E4479" s="67">
        <v>45.087336607142866</v>
      </c>
    </row>
    <row r="4480" spans="1:5" ht="15" x14ac:dyDescent="0.2">
      <c r="A4480" s="48">
        <v>4479</v>
      </c>
      <c r="B4480" s="67">
        <v>11.38</v>
      </c>
      <c r="C4480" s="67">
        <v>4.1951484722222245</v>
      </c>
      <c r="D4480" s="84">
        <v>2.5383927272727269</v>
      </c>
      <c r="E4480" s="67">
        <v>43.226276250000012</v>
      </c>
    </row>
    <row r="4481" spans="1:5" ht="15" x14ac:dyDescent="0.2">
      <c r="A4481" s="48">
        <v>4480</v>
      </c>
      <c r="B4481" s="67">
        <v>13.74</v>
      </c>
      <c r="C4481" s="67">
        <v>3.0894752367688039</v>
      </c>
      <c r="D4481" s="84">
        <v>1.5610666666666666</v>
      </c>
      <c r="E4481" s="67">
        <v>37.650419642857145</v>
      </c>
    </row>
    <row r="4482" spans="1:5" ht="15" x14ac:dyDescent="0.2">
      <c r="A4482" s="48">
        <v>4481</v>
      </c>
      <c r="B4482" s="67">
        <v>14.86</v>
      </c>
      <c r="C4482" s="67">
        <v>1.7122515492957744</v>
      </c>
      <c r="D4482" s="84">
        <v>0.68550638297872346</v>
      </c>
      <c r="E4482" s="67">
        <v>20.971178035714285</v>
      </c>
    </row>
    <row r="4483" spans="1:5" ht="15" x14ac:dyDescent="0.2">
      <c r="A4483" s="48">
        <v>4482</v>
      </c>
      <c r="B4483" s="67">
        <v>13.88</v>
      </c>
      <c r="C4483" s="67">
        <v>0.45541219999999999</v>
      </c>
      <c r="D4483" s="84">
        <v>7.3894736842105277E-2</v>
      </c>
      <c r="E4483" s="67">
        <v>3.2750383636363645</v>
      </c>
    </row>
    <row r="4484" spans="1:5" ht="15" x14ac:dyDescent="0.2">
      <c r="A4484" s="48">
        <v>4483</v>
      </c>
      <c r="B4484" s="67">
        <v>13.85</v>
      </c>
      <c r="C4484" s="67">
        <v>3.5197938144329893E-2</v>
      </c>
      <c r="D4484" s="83">
        <v>0</v>
      </c>
      <c r="E4484" s="68">
        <v>0</v>
      </c>
    </row>
    <row r="4485" spans="1:5" ht="15" x14ac:dyDescent="0.2">
      <c r="A4485" s="48">
        <v>4484</v>
      </c>
      <c r="B4485" s="67">
        <v>12.09</v>
      </c>
      <c r="C4485" s="68">
        <v>0</v>
      </c>
      <c r="D4485" s="83">
        <v>0</v>
      </c>
      <c r="E4485" s="68">
        <v>0</v>
      </c>
    </row>
    <row r="4486" spans="1:5" ht="15" x14ac:dyDescent="0.2">
      <c r="A4486" s="48">
        <v>4485</v>
      </c>
      <c r="B4486" s="67">
        <v>11.98</v>
      </c>
      <c r="C4486" s="68">
        <v>0</v>
      </c>
      <c r="D4486" s="83">
        <v>0</v>
      </c>
      <c r="E4486" s="68">
        <v>0</v>
      </c>
    </row>
    <row r="4487" spans="1:5" ht="15" x14ac:dyDescent="0.2">
      <c r="A4487" s="48">
        <v>4486</v>
      </c>
      <c r="B4487" s="67">
        <v>11.79</v>
      </c>
      <c r="C4487" s="68">
        <v>0</v>
      </c>
      <c r="D4487" s="83">
        <v>0</v>
      </c>
      <c r="E4487" s="68">
        <v>0</v>
      </c>
    </row>
    <row r="4488" spans="1:5" ht="15" x14ac:dyDescent="0.2">
      <c r="A4488" s="48">
        <v>4487</v>
      </c>
      <c r="B4488" s="67">
        <v>11.78</v>
      </c>
      <c r="C4488" s="68">
        <v>0</v>
      </c>
      <c r="D4488" s="83">
        <v>0</v>
      </c>
      <c r="E4488" s="68">
        <v>0</v>
      </c>
    </row>
    <row r="4489" spans="1:5" ht="15" x14ac:dyDescent="0.2">
      <c r="A4489" s="48">
        <v>4488</v>
      </c>
      <c r="B4489" s="67">
        <v>12.27</v>
      </c>
      <c r="C4489" s="68">
        <v>0</v>
      </c>
      <c r="D4489" s="83">
        <v>0</v>
      </c>
      <c r="E4489" s="68">
        <v>0</v>
      </c>
    </row>
    <row r="4490" spans="1:5" ht="15" x14ac:dyDescent="0.2">
      <c r="A4490" s="48">
        <v>4489</v>
      </c>
      <c r="B4490" s="67">
        <v>10.97</v>
      </c>
      <c r="C4490" s="68">
        <v>0</v>
      </c>
      <c r="D4490" s="83">
        <v>0</v>
      </c>
      <c r="E4490" s="68">
        <v>0</v>
      </c>
    </row>
    <row r="4491" spans="1:5" ht="15" x14ac:dyDescent="0.2">
      <c r="A4491" s="48">
        <v>4490</v>
      </c>
      <c r="B4491" s="67">
        <v>9.1</v>
      </c>
      <c r="C4491" s="68">
        <v>0</v>
      </c>
      <c r="D4491" s="83">
        <v>0</v>
      </c>
      <c r="E4491" s="68">
        <v>0</v>
      </c>
    </row>
    <row r="4492" spans="1:5" ht="15" x14ac:dyDescent="0.2">
      <c r="A4492" s="48">
        <v>4491</v>
      </c>
      <c r="B4492" s="67">
        <v>11.42</v>
      </c>
      <c r="C4492" s="68">
        <v>0</v>
      </c>
      <c r="D4492" s="83">
        <v>0</v>
      </c>
      <c r="E4492" s="68">
        <v>0</v>
      </c>
    </row>
    <row r="4493" spans="1:5" ht="15" x14ac:dyDescent="0.2">
      <c r="A4493" s="48">
        <v>4492</v>
      </c>
      <c r="B4493" s="67">
        <v>10.78</v>
      </c>
      <c r="C4493" s="68">
        <v>0</v>
      </c>
      <c r="D4493" s="83">
        <v>0</v>
      </c>
      <c r="E4493" s="68">
        <v>0</v>
      </c>
    </row>
    <row r="4494" spans="1:5" ht="15" x14ac:dyDescent="0.2">
      <c r="A4494" s="48">
        <v>4493</v>
      </c>
      <c r="B4494" s="67">
        <v>8.9600000000000009</v>
      </c>
      <c r="C4494" s="68">
        <v>0</v>
      </c>
      <c r="D4494" s="83">
        <v>0</v>
      </c>
      <c r="E4494" s="68">
        <v>0</v>
      </c>
    </row>
    <row r="4495" spans="1:5" ht="15" x14ac:dyDescent="0.2">
      <c r="A4495" s="48">
        <v>4494</v>
      </c>
      <c r="B4495" s="67">
        <v>7.17</v>
      </c>
      <c r="C4495" s="67">
        <v>1.7500000000000002E-2</v>
      </c>
      <c r="D4495" s="83">
        <v>0</v>
      </c>
      <c r="E4495" s="69">
        <v>0.20897214285714288</v>
      </c>
    </row>
    <row r="4496" spans="1:5" ht="15" x14ac:dyDescent="0.2">
      <c r="A4496" s="48">
        <v>4495</v>
      </c>
      <c r="B4496" s="67">
        <v>5.88</v>
      </c>
      <c r="C4496" s="67">
        <v>0.37340954022988498</v>
      </c>
      <c r="D4496" s="84">
        <v>2.8971428571428572E-2</v>
      </c>
      <c r="E4496" s="67">
        <v>8.0675501785714285</v>
      </c>
    </row>
    <row r="4497" spans="1:5" ht="15" x14ac:dyDescent="0.2">
      <c r="A4497" s="48">
        <v>4496</v>
      </c>
      <c r="B4497" s="67">
        <v>3.67</v>
      </c>
      <c r="C4497" s="67">
        <v>1.7866851396648047</v>
      </c>
      <c r="D4497" s="84">
        <v>0.34431428571428574</v>
      </c>
      <c r="E4497" s="67">
        <v>26.42724446428571</v>
      </c>
    </row>
    <row r="4498" spans="1:5" ht="15" x14ac:dyDescent="0.2">
      <c r="A4498" s="48">
        <v>4497</v>
      </c>
      <c r="B4498" s="67">
        <v>6.38</v>
      </c>
      <c r="C4498" s="67">
        <v>3.4684230083565448</v>
      </c>
      <c r="D4498" s="84">
        <v>1.3414666666666675</v>
      </c>
      <c r="E4498" s="67">
        <v>38.459507857142853</v>
      </c>
    </row>
    <row r="4499" spans="1:5" ht="15" x14ac:dyDescent="0.2">
      <c r="A4499" s="48">
        <v>4498</v>
      </c>
      <c r="B4499" s="67">
        <v>4.3499999999999996</v>
      </c>
      <c r="C4499" s="67">
        <v>4.84851113888889</v>
      </c>
      <c r="D4499" s="84">
        <v>2.7260072727272728</v>
      </c>
      <c r="E4499" s="67">
        <v>44.371247142857136</v>
      </c>
    </row>
    <row r="4500" spans="1:5" ht="15" x14ac:dyDescent="0.2">
      <c r="A4500" s="48">
        <v>4499</v>
      </c>
      <c r="B4500" s="67">
        <v>7.22</v>
      </c>
      <c r="C4500" s="67">
        <v>5.5659580501392796</v>
      </c>
      <c r="D4500" s="84">
        <v>3.371764285714284</v>
      </c>
      <c r="E4500" s="67">
        <v>47.937899464285714</v>
      </c>
    </row>
    <row r="4501" spans="1:5" ht="15" x14ac:dyDescent="0.2">
      <c r="A4501" s="48">
        <v>4500</v>
      </c>
      <c r="B4501" s="67">
        <v>9.74</v>
      </c>
      <c r="C4501" s="67">
        <v>5.5604566111111096</v>
      </c>
      <c r="D4501" s="84">
        <v>3.6748714285714281</v>
      </c>
      <c r="E4501" s="67">
        <v>48.008893035714273</v>
      </c>
    </row>
    <row r="4502" spans="1:5" ht="15" x14ac:dyDescent="0.2">
      <c r="A4502" s="48">
        <v>4501</v>
      </c>
      <c r="B4502" s="67">
        <v>9.89</v>
      </c>
      <c r="C4502" s="67">
        <v>5.4567020555555583</v>
      </c>
      <c r="D4502" s="84">
        <v>3.6309642857142852</v>
      </c>
      <c r="E4502" s="67">
        <v>47.730091964285705</v>
      </c>
    </row>
    <row r="4503" spans="1:5" ht="15" x14ac:dyDescent="0.2">
      <c r="A4503" s="48">
        <v>4502</v>
      </c>
      <c r="B4503" s="67">
        <v>9.15</v>
      </c>
      <c r="C4503" s="67">
        <v>5.1674466295264612</v>
      </c>
      <c r="D4503" s="84">
        <v>3.3231000000000006</v>
      </c>
      <c r="E4503" s="67">
        <v>45.087336607142866</v>
      </c>
    </row>
    <row r="4504" spans="1:5" ht="15" x14ac:dyDescent="0.2">
      <c r="A4504" s="48">
        <v>4503</v>
      </c>
      <c r="B4504" s="67">
        <v>11.38</v>
      </c>
      <c r="C4504" s="67">
        <v>4.1951484722222245</v>
      </c>
      <c r="D4504" s="84">
        <v>2.5383927272727269</v>
      </c>
      <c r="E4504" s="67">
        <v>43.226276250000012</v>
      </c>
    </row>
    <row r="4505" spans="1:5" ht="15" x14ac:dyDescent="0.2">
      <c r="A4505" s="48">
        <v>4504</v>
      </c>
      <c r="B4505" s="67">
        <v>13.74</v>
      </c>
      <c r="C4505" s="67">
        <v>3.0894752367688039</v>
      </c>
      <c r="D4505" s="84">
        <v>1.5610666666666666</v>
      </c>
      <c r="E4505" s="67">
        <v>37.650419642857145</v>
      </c>
    </row>
    <row r="4506" spans="1:5" ht="15" x14ac:dyDescent="0.2">
      <c r="A4506" s="48">
        <v>4505</v>
      </c>
      <c r="B4506" s="67">
        <v>14.86</v>
      </c>
      <c r="C4506" s="67">
        <v>1.7122515492957744</v>
      </c>
      <c r="D4506" s="84">
        <v>0.68550638297872346</v>
      </c>
      <c r="E4506" s="67">
        <v>20.971178035714285</v>
      </c>
    </row>
    <row r="4507" spans="1:5" ht="15" x14ac:dyDescent="0.2">
      <c r="A4507" s="48">
        <v>4506</v>
      </c>
      <c r="B4507" s="67">
        <v>13.88</v>
      </c>
      <c r="C4507" s="67">
        <v>0.45541219999999999</v>
      </c>
      <c r="D4507" s="84">
        <v>7.3894736842105277E-2</v>
      </c>
      <c r="E4507" s="67">
        <v>3.2750383636363645</v>
      </c>
    </row>
    <row r="4508" spans="1:5" ht="15" x14ac:dyDescent="0.2">
      <c r="A4508" s="48">
        <v>4507</v>
      </c>
      <c r="B4508" s="67">
        <v>13.85</v>
      </c>
      <c r="C4508" s="67">
        <v>3.5197938144329893E-2</v>
      </c>
      <c r="D4508" s="83">
        <v>0</v>
      </c>
      <c r="E4508" s="68">
        <v>0</v>
      </c>
    </row>
    <row r="4509" spans="1:5" ht="15" x14ac:dyDescent="0.2">
      <c r="A4509" s="48">
        <v>4508</v>
      </c>
      <c r="B4509" s="67">
        <v>12.09</v>
      </c>
      <c r="C4509" s="68">
        <v>0</v>
      </c>
      <c r="D4509" s="83">
        <v>0</v>
      </c>
      <c r="E4509" s="68">
        <v>0</v>
      </c>
    </row>
    <row r="4510" spans="1:5" ht="15" x14ac:dyDescent="0.2">
      <c r="A4510" s="48">
        <v>4509</v>
      </c>
      <c r="B4510" s="67">
        <v>11.98</v>
      </c>
      <c r="C4510" s="68">
        <v>0</v>
      </c>
      <c r="D4510" s="83">
        <v>0</v>
      </c>
      <c r="E4510" s="68">
        <v>0</v>
      </c>
    </row>
    <row r="4511" spans="1:5" ht="15" x14ac:dyDescent="0.2">
      <c r="A4511" s="48">
        <v>4510</v>
      </c>
      <c r="B4511" s="67">
        <v>11.79</v>
      </c>
      <c r="C4511" s="68">
        <v>0</v>
      </c>
      <c r="D4511" s="83">
        <v>0</v>
      </c>
      <c r="E4511" s="68">
        <v>0</v>
      </c>
    </row>
    <row r="4512" spans="1:5" ht="15" x14ac:dyDescent="0.2">
      <c r="A4512" s="48">
        <v>4511</v>
      </c>
      <c r="B4512" s="67">
        <v>11.78</v>
      </c>
      <c r="C4512" s="68">
        <v>0</v>
      </c>
      <c r="D4512" s="83">
        <v>0</v>
      </c>
      <c r="E4512" s="68">
        <v>0</v>
      </c>
    </row>
    <row r="4513" spans="1:5" ht="15" x14ac:dyDescent="0.2">
      <c r="A4513" s="48">
        <v>4512</v>
      </c>
      <c r="B4513" s="67">
        <v>12.27</v>
      </c>
      <c r="C4513" s="68">
        <v>0</v>
      </c>
      <c r="D4513" s="83">
        <v>0</v>
      </c>
      <c r="E4513" s="68">
        <v>0</v>
      </c>
    </row>
    <row r="4514" spans="1:5" ht="15" x14ac:dyDescent="0.2">
      <c r="A4514" s="48">
        <v>4513</v>
      </c>
      <c r="B4514" s="67">
        <v>10.97</v>
      </c>
      <c r="C4514" s="68">
        <v>0</v>
      </c>
      <c r="D4514" s="83">
        <v>0</v>
      </c>
      <c r="E4514" s="68">
        <v>0</v>
      </c>
    </row>
    <row r="4515" spans="1:5" ht="15" x14ac:dyDescent="0.2">
      <c r="A4515" s="48">
        <v>4514</v>
      </c>
      <c r="B4515" s="70">
        <v>9.1</v>
      </c>
      <c r="C4515" s="68">
        <v>0</v>
      </c>
      <c r="D4515" s="83">
        <v>0</v>
      </c>
      <c r="E4515" s="68">
        <v>0</v>
      </c>
    </row>
    <row r="4516" spans="1:5" ht="15" x14ac:dyDescent="0.2">
      <c r="A4516" s="48">
        <v>4515</v>
      </c>
      <c r="B4516" s="70">
        <v>11.42</v>
      </c>
      <c r="C4516" s="68">
        <v>0</v>
      </c>
      <c r="D4516" s="83">
        <v>0</v>
      </c>
      <c r="E4516" s="68">
        <v>0</v>
      </c>
    </row>
    <row r="4517" spans="1:5" ht="15" x14ac:dyDescent="0.2">
      <c r="A4517" s="48">
        <v>4516</v>
      </c>
      <c r="B4517" s="70">
        <v>10.78</v>
      </c>
      <c r="C4517" s="68">
        <v>0</v>
      </c>
      <c r="D4517" s="83">
        <v>0</v>
      </c>
      <c r="E4517" s="68">
        <v>0</v>
      </c>
    </row>
    <row r="4518" spans="1:5" ht="15" x14ac:dyDescent="0.2">
      <c r="A4518" s="48">
        <v>4517</v>
      </c>
      <c r="B4518" s="70">
        <v>8.9600000000000009</v>
      </c>
      <c r="C4518" s="68">
        <v>0</v>
      </c>
      <c r="D4518" s="83">
        <v>0</v>
      </c>
      <c r="E4518" s="68">
        <v>0</v>
      </c>
    </row>
    <row r="4519" spans="1:5" ht="15" x14ac:dyDescent="0.2">
      <c r="A4519" s="48">
        <v>4518</v>
      </c>
      <c r="B4519" s="70">
        <v>7.17</v>
      </c>
      <c r="C4519" s="67">
        <v>1.7500000000000002E-2</v>
      </c>
      <c r="D4519" s="83">
        <v>0</v>
      </c>
      <c r="E4519" s="69">
        <v>0.20897214285714288</v>
      </c>
    </row>
    <row r="4520" spans="1:5" ht="15" x14ac:dyDescent="0.2">
      <c r="A4520" s="48">
        <v>4519</v>
      </c>
      <c r="B4520" s="70">
        <v>5.88</v>
      </c>
      <c r="C4520" s="67">
        <v>0.37340954022988498</v>
      </c>
      <c r="D4520" s="84">
        <v>2.8971428571428572E-2</v>
      </c>
      <c r="E4520" s="67">
        <v>8.0675501785714285</v>
      </c>
    </row>
    <row r="4521" spans="1:5" ht="15" x14ac:dyDescent="0.2">
      <c r="A4521" s="48">
        <v>4520</v>
      </c>
      <c r="B4521" s="70">
        <v>3.67</v>
      </c>
      <c r="C4521" s="67">
        <v>1.7866851396648047</v>
      </c>
      <c r="D4521" s="84">
        <v>0.34431428571428574</v>
      </c>
      <c r="E4521" s="67">
        <v>26.42724446428571</v>
      </c>
    </row>
    <row r="4522" spans="1:5" ht="15" x14ac:dyDescent="0.2">
      <c r="A4522" s="48">
        <v>4521</v>
      </c>
      <c r="B4522" s="70">
        <v>6.38</v>
      </c>
      <c r="C4522" s="67">
        <v>3.4684230083565448</v>
      </c>
      <c r="D4522" s="84">
        <v>1.3414666666666675</v>
      </c>
      <c r="E4522" s="67">
        <v>38.459507857142853</v>
      </c>
    </row>
    <row r="4523" spans="1:5" ht="15" x14ac:dyDescent="0.2">
      <c r="A4523" s="48">
        <v>4522</v>
      </c>
      <c r="B4523" s="70">
        <v>4.3499999999999996</v>
      </c>
      <c r="C4523" s="67">
        <v>4.84851113888889</v>
      </c>
      <c r="D4523" s="84">
        <v>2.7260072727272728</v>
      </c>
      <c r="E4523" s="67">
        <v>44.371247142857136</v>
      </c>
    </row>
    <row r="4524" spans="1:5" ht="15" x14ac:dyDescent="0.2">
      <c r="A4524" s="48">
        <v>4523</v>
      </c>
      <c r="B4524" s="70">
        <v>7.22</v>
      </c>
      <c r="C4524" s="67">
        <v>5.5659580501392796</v>
      </c>
      <c r="D4524" s="84">
        <v>3.371764285714284</v>
      </c>
      <c r="E4524" s="67">
        <v>47.937899464285714</v>
      </c>
    </row>
    <row r="4525" spans="1:5" ht="15" x14ac:dyDescent="0.2">
      <c r="A4525" s="48">
        <v>4524</v>
      </c>
      <c r="B4525" s="70">
        <v>9.74</v>
      </c>
      <c r="C4525" s="67">
        <v>5.5604566111111096</v>
      </c>
      <c r="D4525" s="84">
        <v>3.6748714285714281</v>
      </c>
      <c r="E4525" s="67">
        <v>48.008893035714273</v>
      </c>
    </row>
    <row r="4526" spans="1:5" ht="15" x14ac:dyDescent="0.2">
      <c r="A4526" s="48">
        <v>4525</v>
      </c>
      <c r="B4526" s="70">
        <v>9.89</v>
      </c>
      <c r="C4526" s="67">
        <v>5.4567020555555583</v>
      </c>
      <c r="D4526" s="84">
        <v>3.6309642857142852</v>
      </c>
      <c r="E4526" s="67">
        <v>47.730091964285705</v>
      </c>
    </row>
    <row r="4527" spans="1:5" ht="15" x14ac:dyDescent="0.2">
      <c r="A4527" s="48">
        <v>4526</v>
      </c>
      <c r="B4527" s="70">
        <v>9.15</v>
      </c>
      <c r="C4527" s="67">
        <v>5.1674466295264612</v>
      </c>
      <c r="D4527" s="84">
        <v>3.3231000000000006</v>
      </c>
      <c r="E4527" s="67">
        <v>45.087336607142866</v>
      </c>
    </row>
    <row r="4528" spans="1:5" ht="15" x14ac:dyDescent="0.2">
      <c r="A4528" s="48">
        <v>4527</v>
      </c>
      <c r="B4528" s="70">
        <v>11.38</v>
      </c>
      <c r="C4528" s="67">
        <v>4.1951484722222245</v>
      </c>
      <c r="D4528" s="84">
        <v>2.5383927272727269</v>
      </c>
      <c r="E4528" s="67">
        <v>43.226276250000012</v>
      </c>
    </row>
    <row r="4529" spans="1:5" ht="15" x14ac:dyDescent="0.2">
      <c r="A4529" s="48">
        <v>4528</v>
      </c>
      <c r="B4529" s="70">
        <v>13.74</v>
      </c>
      <c r="C4529" s="67">
        <v>3.0894752367688039</v>
      </c>
      <c r="D4529" s="84">
        <v>1.5610666666666666</v>
      </c>
      <c r="E4529" s="67">
        <v>37.650419642857145</v>
      </c>
    </row>
    <row r="4530" spans="1:5" ht="15" x14ac:dyDescent="0.2">
      <c r="A4530" s="48">
        <v>4529</v>
      </c>
      <c r="B4530" s="70">
        <v>14.86</v>
      </c>
      <c r="C4530" s="67">
        <v>1.7122515492957744</v>
      </c>
      <c r="D4530" s="84">
        <v>0.68550638297872346</v>
      </c>
      <c r="E4530" s="67">
        <v>20.971178035714285</v>
      </c>
    </row>
    <row r="4531" spans="1:5" ht="15" x14ac:dyDescent="0.2">
      <c r="A4531" s="48">
        <v>4530</v>
      </c>
      <c r="B4531" s="70">
        <v>13.88</v>
      </c>
      <c r="C4531" s="67">
        <v>0.45541219999999999</v>
      </c>
      <c r="D4531" s="84">
        <v>7.3894736842105277E-2</v>
      </c>
      <c r="E4531" s="67">
        <v>3.2750383636363645</v>
      </c>
    </row>
    <row r="4532" spans="1:5" ht="15" x14ac:dyDescent="0.2">
      <c r="A4532" s="48">
        <v>4531</v>
      </c>
      <c r="B4532" s="70">
        <v>13.85</v>
      </c>
      <c r="C4532" s="67">
        <v>3.5197938144329893E-2</v>
      </c>
      <c r="D4532" s="83">
        <v>0</v>
      </c>
      <c r="E4532" s="68">
        <v>0</v>
      </c>
    </row>
    <row r="4533" spans="1:5" ht="15" x14ac:dyDescent="0.2">
      <c r="A4533" s="48">
        <v>4532</v>
      </c>
      <c r="B4533" s="70">
        <v>12.09</v>
      </c>
      <c r="C4533" s="68">
        <v>0</v>
      </c>
      <c r="D4533" s="83">
        <v>0</v>
      </c>
      <c r="E4533" s="68">
        <v>0</v>
      </c>
    </row>
    <row r="4534" spans="1:5" ht="15" x14ac:dyDescent="0.2">
      <c r="A4534" s="48">
        <v>4533</v>
      </c>
      <c r="B4534" s="70">
        <v>11.98</v>
      </c>
      <c r="C4534" s="68">
        <v>0</v>
      </c>
      <c r="D4534" s="83">
        <v>0</v>
      </c>
      <c r="E4534" s="68">
        <v>0</v>
      </c>
    </row>
    <row r="4535" spans="1:5" ht="15" x14ac:dyDescent="0.2">
      <c r="A4535" s="48">
        <v>4534</v>
      </c>
      <c r="B4535" s="70">
        <v>11.79</v>
      </c>
      <c r="C4535" s="68">
        <v>0</v>
      </c>
      <c r="D4535" s="83">
        <v>0</v>
      </c>
      <c r="E4535" s="68">
        <v>0</v>
      </c>
    </row>
    <row r="4536" spans="1:5" ht="15" x14ac:dyDescent="0.2">
      <c r="A4536" s="48">
        <v>4535</v>
      </c>
      <c r="B4536" s="70">
        <v>11.78</v>
      </c>
      <c r="C4536" s="68">
        <v>0</v>
      </c>
      <c r="D4536" s="83">
        <v>0</v>
      </c>
      <c r="E4536" s="68">
        <v>0</v>
      </c>
    </row>
    <row r="4537" spans="1:5" ht="15" x14ac:dyDescent="0.2">
      <c r="A4537" s="48">
        <v>4536</v>
      </c>
      <c r="B4537" s="70">
        <v>12.27</v>
      </c>
      <c r="C4537" s="68">
        <v>0</v>
      </c>
      <c r="D4537" s="83">
        <v>0</v>
      </c>
      <c r="E4537" s="68">
        <v>0</v>
      </c>
    </row>
    <row r="4538" spans="1:5" ht="15" x14ac:dyDescent="0.2">
      <c r="A4538" s="48">
        <v>4537</v>
      </c>
      <c r="B4538" s="67">
        <v>10.97</v>
      </c>
      <c r="C4538" s="68">
        <v>0</v>
      </c>
      <c r="D4538" s="83">
        <v>0</v>
      </c>
      <c r="E4538" s="68">
        <v>0</v>
      </c>
    </row>
    <row r="4539" spans="1:5" ht="15" x14ac:dyDescent="0.2">
      <c r="A4539" s="48">
        <v>4538</v>
      </c>
      <c r="B4539" s="70">
        <v>9.1</v>
      </c>
      <c r="C4539" s="68">
        <v>0</v>
      </c>
      <c r="D4539" s="83">
        <v>0</v>
      </c>
      <c r="E4539" s="68">
        <v>0</v>
      </c>
    </row>
    <row r="4540" spans="1:5" ht="15" x14ac:dyDescent="0.2">
      <c r="A4540" s="48">
        <v>4539</v>
      </c>
      <c r="B4540" s="70">
        <v>11.42</v>
      </c>
      <c r="C4540" s="68">
        <v>0</v>
      </c>
      <c r="D4540" s="83">
        <v>0</v>
      </c>
      <c r="E4540" s="68">
        <v>0</v>
      </c>
    </row>
    <row r="4541" spans="1:5" ht="15" x14ac:dyDescent="0.2">
      <c r="A4541" s="48">
        <v>4540</v>
      </c>
      <c r="B4541" s="70">
        <v>10.78</v>
      </c>
      <c r="C4541" s="68">
        <v>0</v>
      </c>
      <c r="D4541" s="83">
        <v>0</v>
      </c>
      <c r="E4541" s="68">
        <v>0</v>
      </c>
    </row>
    <row r="4542" spans="1:5" ht="15" x14ac:dyDescent="0.2">
      <c r="A4542" s="48">
        <v>4541</v>
      </c>
      <c r="B4542" s="70">
        <v>8.9600000000000009</v>
      </c>
      <c r="C4542" s="68">
        <v>0</v>
      </c>
      <c r="D4542" s="83">
        <v>0</v>
      </c>
      <c r="E4542" s="68">
        <v>0</v>
      </c>
    </row>
    <row r="4543" spans="1:5" ht="15" x14ac:dyDescent="0.2">
      <c r="A4543" s="48">
        <v>4542</v>
      </c>
      <c r="B4543" s="70">
        <v>7.17</v>
      </c>
      <c r="C4543" s="67">
        <v>1.7500000000000002E-2</v>
      </c>
      <c r="D4543" s="83">
        <v>0</v>
      </c>
      <c r="E4543" s="69">
        <v>0.20897214285714288</v>
      </c>
    </row>
    <row r="4544" spans="1:5" ht="15" x14ac:dyDescent="0.2">
      <c r="A4544" s="48">
        <v>4543</v>
      </c>
      <c r="B4544" s="70">
        <v>5.88</v>
      </c>
      <c r="C4544" s="67">
        <v>0.37340954022988498</v>
      </c>
      <c r="D4544" s="84">
        <v>2.8971428571428572E-2</v>
      </c>
      <c r="E4544" s="67">
        <v>8.0675501785714285</v>
      </c>
    </row>
    <row r="4545" spans="1:5" ht="15" x14ac:dyDescent="0.2">
      <c r="A4545" s="48">
        <v>4544</v>
      </c>
      <c r="B4545" s="70">
        <v>3.67</v>
      </c>
      <c r="C4545" s="67">
        <v>1.7866851396648047</v>
      </c>
      <c r="D4545" s="84">
        <v>0.34431428571428574</v>
      </c>
      <c r="E4545" s="67">
        <v>26.42724446428571</v>
      </c>
    </row>
    <row r="4546" spans="1:5" ht="15" x14ac:dyDescent="0.2">
      <c r="A4546" s="48">
        <v>4545</v>
      </c>
      <c r="B4546" s="70">
        <v>6.38</v>
      </c>
      <c r="C4546" s="67">
        <v>3.4684230083565448</v>
      </c>
      <c r="D4546" s="84">
        <v>1.3414666666666675</v>
      </c>
      <c r="E4546" s="67">
        <v>38.459507857142853</v>
      </c>
    </row>
    <row r="4547" spans="1:5" ht="15" x14ac:dyDescent="0.2">
      <c r="A4547" s="48">
        <v>4546</v>
      </c>
      <c r="B4547" s="70">
        <v>4.3499999999999996</v>
      </c>
      <c r="C4547" s="67">
        <v>4.84851113888889</v>
      </c>
      <c r="D4547" s="84">
        <v>2.7260072727272728</v>
      </c>
      <c r="E4547" s="67">
        <v>44.371247142857136</v>
      </c>
    </row>
    <row r="4548" spans="1:5" ht="15" x14ac:dyDescent="0.2">
      <c r="A4548" s="48">
        <v>4547</v>
      </c>
      <c r="B4548" s="70">
        <v>7.22</v>
      </c>
      <c r="C4548" s="67">
        <v>5.5659580501392796</v>
      </c>
      <c r="D4548" s="84">
        <v>3.371764285714284</v>
      </c>
      <c r="E4548" s="67">
        <v>47.937899464285714</v>
      </c>
    </row>
    <row r="4549" spans="1:5" ht="15" x14ac:dyDescent="0.2">
      <c r="A4549" s="48">
        <v>4548</v>
      </c>
      <c r="B4549" s="70">
        <v>9.74</v>
      </c>
      <c r="C4549" s="67">
        <v>5.5604566111111096</v>
      </c>
      <c r="D4549" s="84">
        <v>3.6748714285714281</v>
      </c>
      <c r="E4549" s="67">
        <v>48.008893035714273</v>
      </c>
    </row>
    <row r="4550" spans="1:5" ht="15" x14ac:dyDescent="0.2">
      <c r="A4550" s="48">
        <v>4549</v>
      </c>
      <c r="B4550" s="70">
        <v>9.89</v>
      </c>
      <c r="C4550" s="67">
        <v>5.4567020555555583</v>
      </c>
      <c r="D4550" s="84">
        <v>3.6309642857142852</v>
      </c>
      <c r="E4550" s="67">
        <v>47.730091964285705</v>
      </c>
    </row>
    <row r="4551" spans="1:5" ht="15" x14ac:dyDescent="0.2">
      <c r="A4551" s="48">
        <v>4550</v>
      </c>
      <c r="B4551" s="70">
        <v>9.15</v>
      </c>
      <c r="C4551" s="67">
        <v>5.1674466295264612</v>
      </c>
      <c r="D4551" s="84">
        <v>3.3231000000000006</v>
      </c>
      <c r="E4551" s="67">
        <v>45.087336607142866</v>
      </c>
    </row>
    <row r="4552" spans="1:5" ht="15" x14ac:dyDescent="0.2">
      <c r="A4552" s="48">
        <v>4551</v>
      </c>
      <c r="B4552" s="70">
        <v>11.38</v>
      </c>
      <c r="C4552" s="67">
        <v>4.1951484722222245</v>
      </c>
      <c r="D4552" s="84">
        <v>2.5383927272727269</v>
      </c>
      <c r="E4552" s="67">
        <v>43.226276250000012</v>
      </c>
    </row>
    <row r="4553" spans="1:5" ht="15" x14ac:dyDescent="0.2">
      <c r="A4553" s="48">
        <v>4552</v>
      </c>
      <c r="B4553" s="70">
        <v>13.74</v>
      </c>
      <c r="C4553" s="67">
        <v>3.0894752367688039</v>
      </c>
      <c r="D4553" s="84">
        <v>1.5610666666666666</v>
      </c>
      <c r="E4553" s="67">
        <v>37.650419642857145</v>
      </c>
    </row>
    <row r="4554" spans="1:5" ht="15" x14ac:dyDescent="0.2">
      <c r="A4554" s="48">
        <v>4553</v>
      </c>
      <c r="B4554" s="70">
        <v>14.86</v>
      </c>
      <c r="C4554" s="67">
        <v>1.7122515492957744</v>
      </c>
      <c r="D4554" s="84">
        <v>0.68550638297872346</v>
      </c>
      <c r="E4554" s="67">
        <v>20.971178035714285</v>
      </c>
    </row>
    <row r="4555" spans="1:5" ht="15" x14ac:dyDescent="0.2">
      <c r="A4555" s="48">
        <v>4554</v>
      </c>
      <c r="B4555" s="70">
        <v>13.88</v>
      </c>
      <c r="C4555" s="67">
        <v>0.45541219999999999</v>
      </c>
      <c r="D4555" s="84">
        <v>7.3894736842105277E-2</v>
      </c>
      <c r="E4555" s="67">
        <v>3.2750383636363645</v>
      </c>
    </row>
    <row r="4556" spans="1:5" ht="15" x14ac:dyDescent="0.2">
      <c r="A4556" s="48">
        <v>4555</v>
      </c>
      <c r="B4556" s="70">
        <v>13.85</v>
      </c>
      <c r="C4556" s="67">
        <v>3.5197938144329893E-2</v>
      </c>
      <c r="D4556" s="83">
        <v>0</v>
      </c>
      <c r="E4556" s="68">
        <v>0</v>
      </c>
    </row>
    <row r="4557" spans="1:5" ht="15" x14ac:dyDescent="0.2">
      <c r="A4557" s="48">
        <v>4556</v>
      </c>
      <c r="B4557" s="70">
        <v>12.09</v>
      </c>
      <c r="C4557" s="68">
        <v>0</v>
      </c>
      <c r="D4557" s="83">
        <v>0</v>
      </c>
      <c r="E4557" s="68">
        <v>0</v>
      </c>
    </row>
    <row r="4558" spans="1:5" ht="15" x14ac:dyDescent="0.2">
      <c r="A4558" s="48">
        <v>4557</v>
      </c>
      <c r="B4558" s="70">
        <v>11.98</v>
      </c>
      <c r="C4558" s="68">
        <v>0</v>
      </c>
      <c r="D4558" s="83">
        <v>0</v>
      </c>
      <c r="E4558" s="68">
        <v>0</v>
      </c>
    </row>
    <row r="4559" spans="1:5" ht="15" x14ac:dyDescent="0.2">
      <c r="A4559" s="48">
        <v>4558</v>
      </c>
      <c r="B4559" s="70">
        <v>11.79</v>
      </c>
      <c r="C4559" s="68">
        <v>0</v>
      </c>
      <c r="D4559" s="83">
        <v>0</v>
      </c>
      <c r="E4559" s="68">
        <v>0</v>
      </c>
    </row>
    <row r="4560" spans="1:5" ht="15" x14ac:dyDescent="0.2">
      <c r="A4560" s="48">
        <v>4559</v>
      </c>
      <c r="B4560" s="70">
        <v>11.78</v>
      </c>
      <c r="C4560" s="68">
        <v>0</v>
      </c>
      <c r="D4560" s="83">
        <v>0</v>
      </c>
      <c r="E4560" s="68">
        <v>0</v>
      </c>
    </row>
    <row r="4561" spans="1:5" ht="15" x14ac:dyDescent="0.2">
      <c r="A4561" s="48">
        <v>4560</v>
      </c>
      <c r="B4561" s="70">
        <v>12.27</v>
      </c>
      <c r="C4561" s="68">
        <v>0</v>
      </c>
      <c r="D4561" s="83">
        <v>0</v>
      </c>
      <c r="E4561" s="68">
        <v>0</v>
      </c>
    </row>
    <row r="4562" spans="1:5" ht="15" x14ac:dyDescent="0.2">
      <c r="A4562" s="48">
        <v>4561</v>
      </c>
      <c r="B4562" s="67">
        <v>10.97</v>
      </c>
      <c r="C4562" s="68">
        <v>0</v>
      </c>
      <c r="D4562" s="83">
        <v>0</v>
      </c>
      <c r="E4562" s="68">
        <v>0</v>
      </c>
    </row>
    <row r="4563" spans="1:5" ht="15" x14ac:dyDescent="0.2">
      <c r="A4563" s="48">
        <v>4562</v>
      </c>
      <c r="B4563" s="67">
        <v>9.1</v>
      </c>
      <c r="C4563" s="68">
        <v>0</v>
      </c>
      <c r="D4563" s="83">
        <v>0</v>
      </c>
      <c r="E4563" s="68">
        <v>0</v>
      </c>
    </row>
    <row r="4564" spans="1:5" ht="15" x14ac:dyDescent="0.2">
      <c r="A4564" s="48">
        <v>4563</v>
      </c>
      <c r="B4564" s="67">
        <v>11.42</v>
      </c>
      <c r="C4564" s="68">
        <v>0</v>
      </c>
      <c r="D4564" s="83">
        <v>0</v>
      </c>
      <c r="E4564" s="68">
        <v>0</v>
      </c>
    </row>
    <row r="4565" spans="1:5" ht="15" x14ac:dyDescent="0.2">
      <c r="A4565" s="48">
        <v>4564</v>
      </c>
      <c r="B4565" s="67">
        <v>10.78</v>
      </c>
      <c r="C4565" s="68">
        <v>0</v>
      </c>
      <c r="D4565" s="83">
        <v>0</v>
      </c>
      <c r="E4565" s="68">
        <v>0</v>
      </c>
    </row>
    <row r="4566" spans="1:5" ht="15" x14ac:dyDescent="0.2">
      <c r="A4566" s="48">
        <v>4565</v>
      </c>
      <c r="B4566" s="67">
        <v>8.9600000000000009</v>
      </c>
      <c r="C4566" s="68">
        <v>0</v>
      </c>
      <c r="D4566" s="83">
        <v>0</v>
      </c>
      <c r="E4566" s="68">
        <v>0</v>
      </c>
    </row>
    <row r="4567" spans="1:5" ht="15" x14ac:dyDescent="0.2">
      <c r="A4567" s="48">
        <v>4566</v>
      </c>
      <c r="B4567" s="67">
        <v>7.17</v>
      </c>
      <c r="C4567" s="67">
        <v>1.7500000000000002E-2</v>
      </c>
      <c r="D4567" s="83">
        <v>0</v>
      </c>
      <c r="E4567" s="69">
        <v>0.20897214285714288</v>
      </c>
    </row>
    <row r="4568" spans="1:5" ht="15" x14ac:dyDescent="0.2">
      <c r="A4568" s="48">
        <v>4567</v>
      </c>
      <c r="B4568" s="67">
        <v>5.88</v>
      </c>
      <c r="C4568" s="67">
        <v>0.37340954022988498</v>
      </c>
      <c r="D4568" s="84">
        <v>2.8971428571428572E-2</v>
      </c>
      <c r="E4568" s="67">
        <v>8.0675501785714285</v>
      </c>
    </row>
    <row r="4569" spans="1:5" ht="15" x14ac:dyDescent="0.2">
      <c r="A4569" s="48">
        <v>4568</v>
      </c>
      <c r="B4569" s="67">
        <v>3.67</v>
      </c>
      <c r="C4569" s="67">
        <v>1.7866851396648047</v>
      </c>
      <c r="D4569" s="84">
        <v>0.34431428571428574</v>
      </c>
      <c r="E4569" s="67">
        <v>26.42724446428571</v>
      </c>
    </row>
    <row r="4570" spans="1:5" ht="15" x14ac:dyDescent="0.2">
      <c r="A4570" s="48">
        <v>4569</v>
      </c>
      <c r="B4570" s="67">
        <v>6.38</v>
      </c>
      <c r="C4570" s="67">
        <v>3.4684230083565448</v>
      </c>
      <c r="D4570" s="84">
        <v>1.3414666666666675</v>
      </c>
      <c r="E4570" s="67">
        <v>38.459507857142853</v>
      </c>
    </row>
    <row r="4571" spans="1:5" ht="15" x14ac:dyDescent="0.2">
      <c r="A4571" s="48">
        <v>4570</v>
      </c>
      <c r="B4571" s="67">
        <v>4.3499999999999996</v>
      </c>
      <c r="C4571" s="67">
        <v>4.84851113888889</v>
      </c>
      <c r="D4571" s="84">
        <v>2.7260072727272728</v>
      </c>
      <c r="E4571" s="67">
        <v>44.371247142857136</v>
      </c>
    </row>
    <row r="4572" spans="1:5" ht="15" x14ac:dyDescent="0.2">
      <c r="A4572" s="48">
        <v>4571</v>
      </c>
      <c r="B4572" s="67">
        <v>7.22</v>
      </c>
      <c r="C4572" s="67">
        <v>5.5659580501392796</v>
      </c>
      <c r="D4572" s="84">
        <v>3.371764285714284</v>
      </c>
      <c r="E4572" s="67">
        <v>47.937899464285714</v>
      </c>
    </row>
    <row r="4573" spans="1:5" ht="15" x14ac:dyDescent="0.2">
      <c r="A4573" s="48">
        <v>4572</v>
      </c>
      <c r="B4573" s="67">
        <v>9.74</v>
      </c>
      <c r="C4573" s="67">
        <v>5.5604566111111096</v>
      </c>
      <c r="D4573" s="84">
        <v>3.6748714285714281</v>
      </c>
      <c r="E4573" s="67">
        <v>48.008893035714273</v>
      </c>
    </row>
    <row r="4574" spans="1:5" ht="15" x14ac:dyDescent="0.2">
      <c r="A4574" s="48">
        <v>4573</v>
      </c>
      <c r="B4574" s="67">
        <v>9.89</v>
      </c>
      <c r="C4574" s="67">
        <v>5.4567020555555583</v>
      </c>
      <c r="D4574" s="84">
        <v>3.6309642857142852</v>
      </c>
      <c r="E4574" s="67">
        <v>47.730091964285705</v>
      </c>
    </row>
    <row r="4575" spans="1:5" ht="15" x14ac:dyDescent="0.2">
      <c r="A4575" s="48">
        <v>4574</v>
      </c>
      <c r="B4575" s="67">
        <v>9.15</v>
      </c>
      <c r="C4575" s="67">
        <v>5.1674466295264612</v>
      </c>
      <c r="D4575" s="84">
        <v>3.3231000000000006</v>
      </c>
      <c r="E4575" s="67">
        <v>45.087336607142866</v>
      </c>
    </row>
    <row r="4576" spans="1:5" ht="15" x14ac:dyDescent="0.2">
      <c r="A4576" s="48">
        <v>4575</v>
      </c>
      <c r="B4576" s="67">
        <v>11.38</v>
      </c>
      <c r="C4576" s="67">
        <v>4.1951484722222245</v>
      </c>
      <c r="D4576" s="84">
        <v>2.5383927272727269</v>
      </c>
      <c r="E4576" s="67">
        <v>43.226276250000012</v>
      </c>
    </row>
    <row r="4577" spans="1:5" ht="15" x14ac:dyDescent="0.2">
      <c r="A4577" s="48">
        <v>4576</v>
      </c>
      <c r="B4577" s="67">
        <v>13.74</v>
      </c>
      <c r="C4577" s="67">
        <v>3.0894752367688039</v>
      </c>
      <c r="D4577" s="84">
        <v>1.5610666666666666</v>
      </c>
      <c r="E4577" s="67">
        <v>37.650419642857145</v>
      </c>
    </row>
    <row r="4578" spans="1:5" ht="15" x14ac:dyDescent="0.2">
      <c r="A4578" s="48">
        <v>4577</v>
      </c>
      <c r="B4578" s="67">
        <v>14.86</v>
      </c>
      <c r="C4578" s="67">
        <v>1.7122515492957744</v>
      </c>
      <c r="D4578" s="84">
        <v>0.68550638297872346</v>
      </c>
      <c r="E4578" s="67">
        <v>20.971178035714285</v>
      </c>
    </row>
    <row r="4579" spans="1:5" ht="15" x14ac:dyDescent="0.2">
      <c r="A4579" s="48">
        <v>4578</v>
      </c>
      <c r="B4579" s="67">
        <v>13.88</v>
      </c>
      <c r="C4579" s="67">
        <v>0.45541219999999999</v>
      </c>
      <c r="D4579" s="84">
        <v>7.3894736842105277E-2</v>
      </c>
      <c r="E4579" s="67">
        <v>3.2750383636363645</v>
      </c>
    </row>
    <row r="4580" spans="1:5" ht="15" x14ac:dyDescent="0.2">
      <c r="A4580" s="48">
        <v>4579</v>
      </c>
      <c r="B4580" s="67">
        <v>13.85</v>
      </c>
      <c r="C4580" s="67">
        <v>3.5197938144329893E-2</v>
      </c>
      <c r="D4580" s="83">
        <v>0</v>
      </c>
      <c r="E4580" s="68">
        <v>0</v>
      </c>
    </row>
    <row r="4581" spans="1:5" ht="15" x14ac:dyDescent="0.2">
      <c r="A4581" s="48">
        <v>4580</v>
      </c>
      <c r="B4581" s="67">
        <v>12.09</v>
      </c>
      <c r="C4581" s="68">
        <v>0</v>
      </c>
      <c r="D4581" s="83">
        <v>0</v>
      </c>
      <c r="E4581" s="68">
        <v>0</v>
      </c>
    </row>
    <row r="4582" spans="1:5" ht="15" x14ac:dyDescent="0.2">
      <c r="A4582" s="48">
        <v>4581</v>
      </c>
      <c r="B4582" s="67">
        <v>11.98</v>
      </c>
      <c r="C4582" s="68">
        <v>0</v>
      </c>
      <c r="D4582" s="83">
        <v>0</v>
      </c>
      <c r="E4582" s="68">
        <v>0</v>
      </c>
    </row>
    <row r="4583" spans="1:5" ht="15" x14ac:dyDescent="0.2">
      <c r="A4583" s="48">
        <v>4582</v>
      </c>
      <c r="B4583" s="67">
        <v>11.79</v>
      </c>
      <c r="C4583" s="68">
        <v>0</v>
      </c>
      <c r="D4583" s="83">
        <v>0</v>
      </c>
      <c r="E4583" s="68">
        <v>0</v>
      </c>
    </row>
    <row r="4584" spans="1:5" ht="15" x14ac:dyDescent="0.2">
      <c r="A4584" s="48">
        <v>4583</v>
      </c>
      <c r="B4584" s="67">
        <v>11.78</v>
      </c>
      <c r="C4584" s="68">
        <v>0</v>
      </c>
      <c r="D4584" s="83">
        <v>0</v>
      </c>
      <c r="E4584" s="68">
        <v>0</v>
      </c>
    </row>
    <row r="4585" spans="1:5" ht="15" x14ac:dyDescent="0.2">
      <c r="A4585" s="48">
        <v>4584</v>
      </c>
      <c r="B4585" s="67">
        <v>12.27</v>
      </c>
      <c r="C4585" s="68">
        <v>0</v>
      </c>
      <c r="D4585" s="83">
        <v>0</v>
      </c>
      <c r="E4585" s="68">
        <v>0</v>
      </c>
    </row>
    <row r="4586" spans="1:5" ht="15" x14ac:dyDescent="0.2">
      <c r="A4586" s="48">
        <v>4585</v>
      </c>
      <c r="B4586" s="67">
        <v>10.97</v>
      </c>
      <c r="C4586" s="68">
        <v>0</v>
      </c>
      <c r="D4586" s="83">
        <v>0</v>
      </c>
      <c r="E4586" s="68">
        <v>0</v>
      </c>
    </row>
    <row r="4587" spans="1:5" ht="15" x14ac:dyDescent="0.2">
      <c r="A4587" s="48">
        <v>4586</v>
      </c>
      <c r="B4587" s="67">
        <v>9.1</v>
      </c>
      <c r="C4587" s="68">
        <v>0</v>
      </c>
      <c r="D4587" s="83">
        <v>0</v>
      </c>
      <c r="E4587" s="68">
        <v>0</v>
      </c>
    </row>
    <row r="4588" spans="1:5" ht="15" x14ac:dyDescent="0.2">
      <c r="A4588" s="48">
        <v>4587</v>
      </c>
      <c r="B4588" s="67">
        <v>11.42</v>
      </c>
      <c r="C4588" s="68">
        <v>0</v>
      </c>
      <c r="D4588" s="83">
        <v>0</v>
      </c>
      <c r="E4588" s="68">
        <v>0</v>
      </c>
    </row>
    <row r="4589" spans="1:5" ht="15" x14ac:dyDescent="0.2">
      <c r="A4589" s="48">
        <v>4588</v>
      </c>
      <c r="B4589" s="67">
        <v>10.78</v>
      </c>
      <c r="C4589" s="68">
        <v>0</v>
      </c>
      <c r="D4589" s="83">
        <v>0</v>
      </c>
      <c r="E4589" s="68">
        <v>0</v>
      </c>
    </row>
    <row r="4590" spans="1:5" ht="15" x14ac:dyDescent="0.2">
      <c r="A4590" s="48">
        <v>4589</v>
      </c>
      <c r="B4590" s="67">
        <v>8.9600000000000009</v>
      </c>
      <c r="C4590" s="68">
        <v>0</v>
      </c>
      <c r="D4590" s="83">
        <v>0</v>
      </c>
      <c r="E4590" s="68">
        <v>0</v>
      </c>
    </row>
    <row r="4591" spans="1:5" ht="15" x14ac:dyDescent="0.2">
      <c r="A4591" s="48">
        <v>4590</v>
      </c>
      <c r="B4591" s="67">
        <v>7.17</v>
      </c>
      <c r="C4591" s="67">
        <v>1.7500000000000002E-2</v>
      </c>
      <c r="D4591" s="83">
        <v>0</v>
      </c>
      <c r="E4591" s="69">
        <v>0.20897214285714288</v>
      </c>
    </row>
    <row r="4592" spans="1:5" ht="15" x14ac:dyDescent="0.2">
      <c r="A4592" s="48">
        <v>4591</v>
      </c>
      <c r="B4592" s="67">
        <v>5.88</v>
      </c>
      <c r="C4592" s="67">
        <v>0.37340954022988498</v>
      </c>
      <c r="D4592" s="84">
        <v>2.8971428571428572E-2</v>
      </c>
      <c r="E4592" s="67">
        <v>8.0675501785714285</v>
      </c>
    </row>
    <row r="4593" spans="1:5" ht="15" x14ac:dyDescent="0.2">
      <c r="A4593" s="48">
        <v>4592</v>
      </c>
      <c r="B4593" s="67">
        <v>3.67</v>
      </c>
      <c r="C4593" s="67">
        <v>1.7866851396648047</v>
      </c>
      <c r="D4593" s="84">
        <v>0.34431428571428574</v>
      </c>
      <c r="E4593" s="67">
        <v>26.42724446428571</v>
      </c>
    </row>
    <row r="4594" spans="1:5" ht="15" x14ac:dyDescent="0.2">
      <c r="A4594" s="48">
        <v>4593</v>
      </c>
      <c r="B4594" s="67">
        <v>6.38</v>
      </c>
      <c r="C4594" s="67">
        <v>3.4684230083565448</v>
      </c>
      <c r="D4594" s="84">
        <v>1.3414666666666675</v>
      </c>
      <c r="E4594" s="67">
        <v>38.459507857142853</v>
      </c>
    </row>
    <row r="4595" spans="1:5" ht="15" x14ac:dyDescent="0.2">
      <c r="A4595" s="48">
        <v>4594</v>
      </c>
      <c r="B4595" s="67">
        <v>4.3499999999999996</v>
      </c>
      <c r="C4595" s="67">
        <v>4.84851113888889</v>
      </c>
      <c r="D4595" s="84">
        <v>2.7260072727272728</v>
      </c>
      <c r="E4595" s="67">
        <v>44.371247142857136</v>
      </c>
    </row>
    <row r="4596" spans="1:5" ht="15" x14ac:dyDescent="0.2">
      <c r="A4596" s="48">
        <v>4595</v>
      </c>
      <c r="B4596" s="67">
        <v>7.22</v>
      </c>
      <c r="C4596" s="67">
        <v>5.5659580501392796</v>
      </c>
      <c r="D4596" s="84">
        <v>3.371764285714284</v>
      </c>
      <c r="E4596" s="67">
        <v>47.937899464285714</v>
      </c>
    </row>
    <row r="4597" spans="1:5" ht="15" x14ac:dyDescent="0.2">
      <c r="A4597" s="48">
        <v>4596</v>
      </c>
      <c r="B4597" s="67">
        <v>9.74</v>
      </c>
      <c r="C4597" s="67">
        <v>5.5604566111111096</v>
      </c>
      <c r="D4597" s="84">
        <v>3.6748714285714281</v>
      </c>
      <c r="E4597" s="67">
        <v>48.008893035714273</v>
      </c>
    </row>
    <row r="4598" spans="1:5" ht="15" x14ac:dyDescent="0.2">
      <c r="A4598" s="48">
        <v>4597</v>
      </c>
      <c r="B4598" s="67">
        <v>9.89</v>
      </c>
      <c r="C4598" s="67">
        <v>5.4567020555555583</v>
      </c>
      <c r="D4598" s="84">
        <v>3.6309642857142852</v>
      </c>
      <c r="E4598" s="67">
        <v>47.730091964285705</v>
      </c>
    </row>
    <row r="4599" spans="1:5" ht="15" x14ac:dyDescent="0.2">
      <c r="A4599" s="48">
        <v>4598</v>
      </c>
      <c r="B4599" s="67">
        <v>9.15</v>
      </c>
      <c r="C4599" s="67">
        <v>5.1674466295264612</v>
      </c>
      <c r="D4599" s="84">
        <v>3.3231000000000006</v>
      </c>
      <c r="E4599" s="67">
        <v>45.087336607142866</v>
      </c>
    </row>
    <row r="4600" spans="1:5" ht="15" x14ac:dyDescent="0.2">
      <c r="A4600" s="48">
        <v>4599</v>
      </c>
      <c r="B4600" s="67">
        <v>11.38</v>
      </c>
      <c r="C4600" s="67">
        <v>4.1951484722222245</v>
      </c>
      <c r="D4600" s="84">
        <v>2.5383927272727269</v>
      </c>
      <c r="E4600" s="67">
        <v>43.226276250000012</v>
      </c>
    </row>
    <row r="4601" spans="1:5" ht="15" x14ac:dyDescent="0.2">
      <c r="A4601" s="48">
        <v>4600</v>
      </c>
      <c r="B4601" s="67">
        <v>13.74</v>
      </c>
      <c r="C4601" s="67">
        <v>3.0894752367688039</v>
      </c>
      <c r="D4601" s="84">
        <v>1.5610666666666666</v>
      </c>
      <c r="E4601" s="67">
        <v>37.650419642857145</v>
      </c>
    </row>
    <row r="4602" spans="1:5" ht="15" x14ac:dyDescent="0.2">
      <c r="A4602" s="48">
        <v>4601</v>
      </c>
      <c r="B4602" s="67">
        <v>14.86</v>
      </c>
      <c r="C4602" s="67">
        <v>1.7122515492957744</v>
      </c>
      <c r="D4602" s="84">
        <v>0.68550638297872346</v>
      </c>
      <c r="E4602" s="67">
        <v>20.971178035714285</v>
      </c>
    </row>
    <row r="4603" spans="1:5" ht="15" x14ac:dyDescent="0.2">
      <c r="A4603" s="48">
        <v>4602</v>
      </c>
      <c r="B4603" s="67">
        <v>13.88</v>
      </c>
      <c r="C4603" s="67">
        <v>0.45541219999999999</v>
      </c>
      <c r="D4603" s="84">
        <v>7.3894736842105277E-2</v>
      </c>
      <c r="E4603" s="67">
        <v>3.2750383636363645</v>
      </c>
    </row>
    <row r="4604" spans="1:5" ht="15" x14ac:dyDescent="0.2">
      <c r="A4604" s="48">
        <v>4603</v>
      </c>
      <c r="B4604" s="67">
        <v>13.85</v>
      </c>
      <c r="C4604" s="67">
        <v>3.5197938144329893E-2</v>
      </c>
      <c r="D4604" s="83">
        <v>0</v>
      </c>
      <c r="E4604" s="68">
        <v>0</v>
      </c>
    </row>
    <row r="4605" spans="1:5" ht="15" x14ac:dyDescent="0.2">
      <c r="A4605" s="48">
        <v>4604</v>
      </c>
      <c r="B4605" s="67">
        <v>12.09</v>
      </c>
      <c r="C4605" s="68">
        <v>0</v>
      </c>
      <c r="D4605" s="83">
        <v>0</v>
      </c>
      <c r="E4605" s="68">
        <v>0</v>
      </c>
    </row>
    <row r="4606" spans="1:5" ht="15" x14ac:dyDescent="0.2">
      <c r="A4606" s="48">
        <v>4605</v>
      </c>
      <c r="B4606" s="67">
        <v>11.98</v>
      </c>
      <c r="C4606" s="68">
        <v>0</v>
      </c>
      <c r="D4606" s="83">
        <v>0</v>
      </c>
      <c r="E4606" s="68">
        <v>0</v>
      </c>
    </row>
    <row r="4607" spans="1:5" ht="15" x14ac:dyDescent="0.2">
      <c r="A4607" s="48">
        <v>4606</v>
      </c>
      <c r="B4607" s="67">
        <v>11.79</v>
      </c>
      <c r="C4607" s="68">
        <v>0</v>
      </c>
      <c r="D4607" s="83">
        <v>0</v>
      </c>
      <c r="E4607" s="68">
        <v>0</v>
      </c>
    </row>
    <row r="4608" spans="1:5" ht="15" x14ac:dyDescent="0.2">
      <c r="A4608" s="48">
        <v>4607</v>
      </c>
      <c r="B4608" s="67">
        <v>11.78</v>
      </c>
      <c r="C4608" s="68">
        <v>0</v>
      </c>
      <c r="D4608" s="83">
        <v>0</v>
      </c>
      <c r="E4608" s="68">
        <v>0</v>
      </c>
    </row>
    <row r="4609" spans="1:5" ht="15" x14ac:dyDescent="0.2">
      <c r="A4609" s="48">
        <v>4608</v>
      </c>
      <c r="B4609" s="67">
        <v>12.27</v>
      </c>
      <c r="C4609" s="68">
        <v>0</v>
      </c>
      <c r="D4609" s="83">
        <v>0</v>
      </c>
      <c r="E4609" s="68">
        <v>0</v>
      </c>
    </row>
    <row r="4610" spans="1:5" ht="15" x14ac:dyDescent="0.2">
      <c r="A4610" s="48">
        <v>4609</v>
      </c>
      <c r="B4610" s="67">
        <v>10.97</v>
      </c>
      <c r="C4610" s="68">
        <v>0</v>
      </c>
      <c r="D4610" s="83">
        <v>0</v>
      </c>
      <c r="E4610" s="68">
        <v>0</v>
      </c>
    </row>
    <row r="4611" spans="1:5" ht="15" x14ac:dyDescent="0.2">
      <c r="A4611" s="48">
        <v>4610</v>
      </c>
      <c r="B4611" s="67">
        <v>9.1</v>
      </c>
      <c r="C4611" s="68">
        <v>0</v>
      </c>
      <c r="D4611" s="83">
        <v>0</v>
      </c>
      <c r="E4611" s="68">
        <v>0</v>
      </c>
    </row>
    <row r="4612" spans="1:5" ht="15" x14ac:dyDescent="0.2">
      <c r="A4612" s="48">
        <v>4611</v>
      </c>
      <c r="B4612" s="67">
        <v>11.42</v>
      </c>
      <c r="C4612" s="68">
        <v>0</v>
      </c>
      <c r="D4612" s="83">
        <v>0</v>
      </c>
      <c r="E4612" s="68">
        <v>0</v>
      </c>
    </row>
    <row r="4613" spans="1:5" ht="15" x14ac:dyDescent="0.2">
      <c r="A4613" s="48">
        <v>4612</v>
      </c>
      <c r="B4613" s="67">
        <v>10.78</v>
      </c>
      <c r="C4613" s="68">
        <v>0</v>
      </c>
      <c r="D4613" s="83">
        <v>0</v>
      </c>
      <c r="E4613" s="68">
        <v>0</v>
      </c>
    </row>
    <row r="4614" spans="1:5" ht="15" x14ac:dyDescent="0.2">
      <c r="A4614" s="48">
        <v>4613</v>
      </c>
      <c r="B4614" s="67">
        <v>8.9600000000000009</v>
      </c>
      <c r="C4614" s="68">
        <v>0</v>
      </c>
      <c r="D4614" s="83">
        <v>0</v>
      </c>
      <c r="E4614" s="68">
        <v>0</v>
      </c>
    </row>
    <row r="4615" spans="1:5" ht="15" x14ac:dyDescent="0.2">
      <c r="A4615" s="48">
        <v>4614</v>
      </c>
      <c r="B4615" s="67">
        <v>7.17</v>
      </c>
      <c r="C4615" s="67">
        <v>1.7500000000000002E-2</v>
      </c>
      <c r="D4615" s="83">
        <v>0</v>
      </c>
      <c r="E4615" s="69">
        <v>0.20897214285714288</v>
      </c>
    </row>
    <row r="4616" spans="1:5" ht="15" x14ac:dyDescent="0.2">
      <c r="A4616" s="48">
        <v>4615</v>
      </c>
      <c r="B4616" s="67">
        <v>5.88</v>
      </c>
      <c r="C4616" s="67">
        <v>0.37340954022988498</v>
      </c>
      <c r="D4616" s="84">
        <v>2.8971428571428572E-2</v>
      </c>
      <c r="E4616" s="67">
        <v>8.0675501785714285</v>
      </c>
    </row>
    <row r="4617" spans="1:5" ht="15" x14ac:dyDescent="0.2">
      <c r="A4617" s="48">
        <v>4616</v>
      </c>
      <c r="B4617" s="67">
        <v>3.67</v>
      </c>
      <c r="C4617" s="67">
        <v>1.7866851396648047</v>
      </c>
      <c r="D4617" s="84">
        <v>0.34431428571428574</v>
      </c>
      <c r="E4617" s="67">
        <v>26.42724446428571</v>
      </c>
    </row>
    <row r="4618" spans="1:5" ht="15" x14ac:dyDescent="0.2">
      <c r="A4618" s="48">
        <v>4617</v>
      </c>
      <c r="B4618" s="67">
        <v>6.38</v>
      </c>
      <c r="C4618" s="67">
        <v>3.4684230083565448</v>
      </c>
      <c r="D4618" s="84">
        <v>1.3414666666666675</v>
      </c>
      <c r="E4618" s="67">
        <v>38.459507857142853</v>
      </c>
    </row>
    <row r="4619" spans="1:5" ht="15" x14ac:dyDescent="0.2">
      <c r="A4619" s="48">
        <v>4618</v>
      </c>
      <c r="B4619" s="67">
        <v>4.3499999999999996</v>
      </c>
      <c r="C4619" s="67">
        <v>4.84851113888889</v>
      </c>
      <c r="D4619" s="84">
        <v>2.7260072727272728</v>
      </c>
      <c r="E4619" s="67">
        <v>44.371247142857136</v>
      </c>
    </row>
    <row r="4620" spans="1:5" ht="15" x14ac:dyDescent="0.2">
      <c r="A4620" s="48">
        <v>4619</v>
      </c>
      <c r="B4620" s="67">
        <v>7.22</v>
      </c>
      <c r="C4620" s="67">
        <v>5.5659580501392796</v>
      </c>
      <c r="D4620" s="84">
        <v>3.371764285714284</v>
      </c>
      <c r="E4620" s="67">
        <v>47.937899464285714</v>
      </c>
    </row>
    <row r="4621" spans="1:5" ht="15" x14ac:dyDescent="0.2">
      <c r="A4621" s="48">
        <v>4620</v>
      </c>
      <c r="B4621" s="67">
        <v>9.74</v>
      </c>
      <c r="C4621" s="67">
        <v>5.5604566111111096</v>
      </c>
      <c r="D4621" s="84">
        <v>3.6748714285714281</v>
      </c>
      <c r="E4621" s="67">
        <v>48.008893035714273</v>
      </c>
    </row>
    <row r="4622" spans="1:5" ht="15" x14ac:dyDescent="0.2">
      <c r="A4622" s="48">
        <v>4621</v>
      </c>
      <c r="B4622" s="67">
        <v>9.89</v>
      </c>
      <c r="C4622" s="67">
        <v>5.4567020555555583</v>
      </c>
      <c r="D4622" s="84">
        <v>3.6309642857142852</v>
      </c>
      <c r="E4622" s="67">
        <v>47.730091964285705</v>
      </c>
    </row>
    <row r="4623" spans="1:5" ht="15" x14ac:dyDescent="0.2">
      <c r="A4623" s="48">
        <v>4622</v>
      </c>
      <c r="B4623" s="67">
        <v>9.15</v>
      </c>
      <c r="C4623" s="67">
        <v>5.1674466295264612</v>
      </c>
      <c r="D4623" s="84">
        <v>3.3231000000000006</v>
      </c>
      <c r="E4623" s="67">
        <v>45.087336607142866</v>
      </c>
    </row>
    <row r="4624" spans="1:5" ht="15" x14ac:dyDescent="0.2">
      <c r="A4624" s="48">
        <v>4623</v>
      </c>
      <c r="B4624" s="67">
        <v>11.38</v>
      </c>
      <c r="C4624" s="67">
        <v>4.1951484722222245</v>
      </c>
      <c r="D4624" s="84">
        <v>2.5383927272727269</v>
      </c>
      <c r="E4624" s="67">
        <v>43.226276250000012</v>
      </c>
    </row>
    <row r="4625" spans="1:5" ht="15" x14ac:dyDescent="0.2">
      <c r="A4625" s="48">
        <v>4624</v>
      </c>
      <c r="B4625" s="67">
        <v>13.74</v>
      </c>
      <c r="C4625" s="67">
        <v>3.0894752367688039</v>
      </c>
      <c r="D4625" s="84">
        <v>1.5610666666666666</v>
      </c>
      <c r="E4625" s="67">
        <v>37.650419642857145</v>
      </c>
    </row>
    <row r="4626" spans="1:5" ht="15" x14ac:dyDescent="0.2">
      <c r="A4626" s="48">
        <v>4625</v>
      </c>
      <c r="B4626" s="67">
        <v>14.86</v>
      </c>
      <c r="C4626" s="67">
        <v>1.7122515492957744</v>
      </c>
      <c r="D4626" s="84">
        <v>0.68550638297872346</v>
      </c>
      <c r="E4626" s="67">
        <v>20.971178035714285</v>
      </c>
    </row>
    <row r="4627" spans="1:5" ht="15" x14ac:dyDescent="0.2">
      <c r="A4627" s="48">
        <v>4626</v>
      </c>
      <c r="B4627" s="67">
        <v>13.88</v>
      </c>
      <c r="C4627" s="67">
        <v>0.45541219999999999</v>
      </c>
      <c r="D4627" s="84">
        <v>7.3894736842105277E-2</v>
      </c>
      <c r="E4627" s="67">
        <v>3.2750383636363645</v>
      </c>
    </row>
    <row r="4628" spans="1:5" ht="15" x14ac:dyDescent="0.2">
      <c r="A4628" s="48">
        <v>4627</v>
      </c>
      <c r="B4628" s="67">
        <v>13.85</v>
      </c>
      <c r="C4628" s="67">
        <v>3.5197938144329893E-2</v>
      </c>
      <c r="D4628" s="83">
        <v>0</v>
      </c>
      <c r="E4628" s="68">
        <v>0</v>
      </c>
    </row>
    <row r="4629" spans="1:5" ht="15" x14ac:dyDescent="0.2">
      <c r="A4629" s="48">
        <v>4628</v>
      </c>
      <c r="B4629" s="67">
        <v>12.09</v>
      </c>
      <c r="C4629" s="68">
        <v>0</v>
      </c>
      <c r="D4629" s="83">
        <v>0</v>
      </c>
      <c r="E4629" s="68">
        <v>0</v>
      </c>
    </row>
    <row r="4630" spans="1:5" ht="15" x14ac:dyDescent="0.2">
      <c r="A4630" s="48">
        <v>4629</v>
      </c>
      <c r="B4630" s="67">
        <v>11.98</v>
      </c>
      <c r="C4630" s="68">
        <v>0</v>
      </c>
      <c r="D4630" s="83">
        <v>0</v>
      </c>
      <c r="E4630" s="68">
        <v>0</v>
      </c>
    </row>
    <row r="4631" spans="1:5" ht="15" x14ac:dyDescent="0.2">
      <c r="A4631" s="48">
        <v>4630</v>
      </c>
      <c r="B4631" s="67">
        <v>11.79</v>
      </c>
      <c r="C4631" s="68">
        <v>0</v>
      </c>
      <c r="D4631" s="83">
        <v>0</v>
      </c>
      <c r="E4631" s="68">
        <v>0</v>
      </c>
    </row>
    <row r="4632" spans="1:5" ht="15" x14ac:dyDescent="0.2">
      <c r="A4632" s="48">
        <v>4631</v>
      </c>
      <c r="B4632" s="67">
        <v>11.78</v>
      </c>
      <c r="C4632" s="68">
        <v>0</v>
      </c>
      <c r="D4632" s="83">
        <v>0</v>
      </c>
      <c r="E4632" s="68">
        <v>0</v>
      </c>
    </row>
    <row r="4633" spans="1:5" ht="15" x14ac:dyDescent="0.2">
      <c r="A4633" s="48">
        <v>4632</v>
      </c>
      <c r="B4633" s="67">
        <v>12.27</v>
      </c>
      <c r="C4633" s="68">
        <v>0</v>
      </c>
      <c r="D4633" s="83">
        <v>0</v>
      </c>
      <c r="E4633" s="68">
        <v>0</v>
      </c>
    </row>
    <row r="4634" spans="1:5" ht="15" x14ac:dyDescent="0.2">
      <c r="A4634" s="48">
        <v>4633</v>
      </c>
      <c r="B4634" s="67">
        <v>10.97</v>
      </c>
      <c r="C4634" s="68">
        <v>0</v>
      </c>
      <c r="D4634" s="83">
        <v>0</v>
      </c>
      <c r="E4634" s="68">
        <v>0</v>
      </c>
    </row>
    <row r="4635" spans="1:5" ht="15" x14ac:dyDescent="0.2">
      <c r="A4635" s="48">
        <v>4634</v>
      </c>
      <c r="B4635" s="70">
        <v>9.1</v>
      </c>
      <c r="C4635" s="68">
        <v>0</v>
      </c>
      <c r="D4635" s="83">
        <v>0</v>
      </c>
      <c r="E4635" s="68">
        <v>0</v>
      </c>
    </row>
    <row r="4636" spans="1:5" ht="15" x14ac:dyDescent="0.2">
      <c r="A4636" s="48">
        <v>4635</v>
      </c>
      <c r="B4636" s="70">
        <v>11.42</v>
      </c>
      <c r="C4636" s="68">
        <v>0</v>
      </c>
      <c r="D4636" s="83">
        <v>0</v>
      </c>
      <c r="E4636" s="68">
        <v>0</v>
      </c>
    </row>
    <row r="4637" spans="1:5" ht="15" x14ac:dyDescent="0.2">
      <c r="A4637" s="48">
        <v>4636</v>
      </c>
      <c r="B4637" s="70">
        <v>10.78</v>
      </c>
      <c r="C4637" s="68">
        <v>0</v>
      </c>
      <c r="D4637" s="83">
        <v>0</v>
      </c>
      <c r="E4637" s="68">
        <v>0</v>
      </c>
    </row>
    <row r="4638" spans="1:5" ht="15" x14ac:dyDescent="0.2">
      <c r="A4638" s="48">
        <v>4637</v>
      </c>
      <c r="B4638" s="70">
        <v>8.9600000000000009</v>
      </c>
      <c r="C4638" s="68">
        <v>0</v>
      </c>
      <c r="D4638" s="83">
        <v>0</v>
      </c>
      <c r="E4638" s="68">
        <v>0</v>
      </c>
    </row>
    <row r="4639" spans="1:5" ht="15" x14ac:dyDescent="0.2">
      <c r="A4639" s="48">
        <v>4638</v>
      </c>
      <c r="B4639" s="70">
        <v>7.17</v>
      </c>
      <c r="C4639" s="67">
        <v>1.7500000000000002E-2</v>
      </c>
      <c r="D4639" s="83">
        <v>0</v>
      </c>
      <c r="E4639" s="69">
        <v>0.20897214285714288</v>
      </c>
    </row>
    <row r="4640" spans="1:5" ht="15" x14ac:dyDescent="0.2">
      <c r="A4640" s="48">
        <v>4639</v>
      </c>
      <c r="B4640" s="70">
        <v>5.88</v>
      </c>
      <c r="C4640" s="67">
        <v>0.37340954022988498</v>
      </c>
      <c r="D4640" s="84">
        <v>2.8971428571428572E-2</v>
      </c>
      <c r="E4640" s="67">
        <v>8.0675501785714285</v>
      </c>
    </row>
    <row r="4641" spans="1:5" ht="15" x14ac:dyDescent="0.2">
      <c r="A4641" s="48">
        <v>4640</v>
      </c>
      <c r="B4641" s="70">
        <v>3.67</v>
      </c>
      <c r="C4641" s="67">
        <v>1.7866851396648047</v>
      </c>
      <c r="D4641" s="84">
        <v>0.34431428571428574</v>
      </c>
      <c r="E4641" s="67">
        <v>26.42724446428571</v>
      </c>
    </row>
    <row r="4642" spans="1:5" ht="15" x14ac:dyDescent="0.2">
      <c r="A4642" s="48">
        <v>4641</v>
      </c>
      <c r="B4642" s="70">
        <v>6.38</v>
      </c>
      <c r="C4642" s="67">
        <v>3.4684230083565448</v>
      </c>
      <c r="D4642" s="84">
        <v>1.3414666666666675</v>
      </c>
      <c r="E4642" s="67">
        <v>38.459507857142853</v>
      </c>
    </row>
    <row r="4643" spans="1:5" ht="15" x14ac:dyDescent="0.2">
      <c r="A4643" s="48">
        <v>4642</v>
      </c>
      <c r="B4643" s="70">
        <v>4.3499999999999996</v>
      </c>
      <c r="C4643" s="67">
        <v>4.84851113888889</v>
      </c>
      <c r="D4643" s="84">
        <v>2.7260072727272728</v>
      </c>
      <c r="E4643" s="67">
        <v>44.371247142857136</v>
      </c>
    </row>
    <row r="4644" spans="1:5" ht="15" x14ac:dyDescent="0.2">
      <c r="A4644" s="48">
        <v>4643</v>
      </c>
      <c r="B4644" s="70">
        <v>7.22</v>
      </c>
      <c r="C4644" s="67">
        <v>5.5659580501392796</v>
      </c>
      <c r="D4644" s="84">
        <v>3.371764285714284</v>
      </c>
      <c r="E4644" s="67">
        <v>47.937899464285714</v>
      </c>
    </row>
    <row r="4645" spans="1:5" ht="15" x14ac:dyDescent="0.2">
      <c r="A4645" s="48">
        <v>4644</v>
      </c>
      <c r="B4645" s="70">
        <v>9.74</v>
      </c>
      <c r="C4645" s="67">
        <v>5.5604566111111096</v>
      </c>
      <c r="D4645" s="84">
        <v>3.6748714285714281</v>
      </c>
      <c r="E4645" s="67">
        <v>48.008893035714273</v>
      </c>
    </row>
    <row r="4646" spans="1:5" ht="15" x14ac:dyDescent="0.2">
      <c r="A4646" s="48">
        <v>4645</v>
      </c>
      <c r="B4646" s="70">
        <v>9.89</v>
      </c>
      <c r="C4646" s="67">
        <v>5.4567020555555583</v>
      </c>
      <c r="D4646" s="84">
        <v>3.6309642857142852</v>
      </c>
      <c r="E4646" s="67">
        <v>47.730091964285705</v>
      </c>
    </row>
    <row r="4647" spans="1:5" ht="15" x14ac:dyDescent="0.2">
      <c r="A4647" s="48">
        <v>4646</v>
      </c>
      <c r="B4647" s="70">
        <v>9.15</v>
      </c>
      <c r="C4647" s="67">
        <v>5.1674466295264612</v>
      </c>
      <c r="D4647" s="84">
        <v>3.3231000000000006</v>
      </c>
      <c r="E4647" s="67">
        <v>45.087336607142866</v>
      </c>
    </row>
    <row r="4648" spans="1:5" ht="15" x14ac:dyDescent="0.2">
      <c r="A4648" s="48">
        <v>4647</v>
      </c>
      <c r="B4648" s="70">
        <v>11.38</v>
      </c>
      <c r="C4648" s="67">
        <v>4.1951484722222245</v>
      </c>
      <c r="D4648" s="84">
        <v>2.5383927272727269</v>
      </c>
      <c r="E4648" s="67">
        <v>43.226276250000012</v>
      </c>
    </row>
    <row r="4649" spans="1:5" ht="15" x14ac:dyDescent="0.2">
      <c r="A4649" s="48">
        <v>4648</v>
      </c>
      <c r="B4649" s="70">
        <v>13.74</v>
      </c>
      <c r="C4649" s="67">
        <v>3.0894752367688039</v>
      </c>
      <c r="D4649" s="84">
        <v>1.5610666666666666</v>
      </c>
      <c r="E4649" s="67">
        <v>37.650419642857145</v>
      </c>
    </row>
    <row r="4650" spans="1:5" ht="15" x14ac:dyDescent="0.2">
      <c r="A4650" s="48">
        <v>4649</v>
      </c>
      <c r="B4650" s="70">
        <v>14.86</v>
      </c>
      <c r="C4650" s="67">
        <v>1.7122515492957744</v>
      </c>
      <c r="D4650" s="84">
        <v>0.68550638297872346</v>
      </c>
      <c r="E4650" s="67">
        <v>20.971178035714285</v>
      </c>
    </row>
    <row r="4651" spans="1:5" ht="15" x14ac:dyDescent="0.2">
      <c r="A4651" s="48">
        <v>4650</v>
      </c>
      <c r="B4651" s="70">
        <v>13.88</v>
      </c>
      <c r="C4651" s="67">
        <v>0.45541219999999999</v>
      </c>
      <c r="D4651" s="84">
        <v>7.3894736842105277E-2</v>
      </c>
      <c r="E4651" s="67">
        <v>3.2750383636363645</v>
      </c>
    </row>
    <row r="4652" spans="1:5" ht="15" x14ac:dyDescent="0.2">
      <c r="A4652" s="48">
        <v>4651</v>
      </c>
      <c r="B4652" s="70">
        <v>13.85</v>
      </c>
      <c r="C4652" s="67">
        <v>3.5197938144329893E-2</v>
      </c>
      <c r="D4652" s="83">
        <v>0</v>
      </c>
      <c r="E4652" s="68">
        <v>0</v>
      </c>
    </row>
    <row r="4653" spans="1:5" ht="15" x14ac:dyDescent="0.2">
      <c r="A4653" s="48">
        <v>4652</v>
      </c>
      <c r="B4653" s="70">
        <v>12.09</v>
      </c>
      <c r="C4653" s="68">
        <v>0</v>
      </c>
      <c r="D4653" s="83">
        <v>0</v>
      </c>
      <c r="E4653" s="68">
        <v>0</v>
      </c>
    </row>
    <row r="4654" spans="1:5" ht="15" x14ac:dyDescent="0.2">
      <c r="A4654" s="48">
        <v>4653</v>
      </c>
      <c r="B4654" s="70">
        <v>11.98</v>
      </c>
      <c r="C4654" s="68">
        <v>0</v>
      </c>
      <c r="D4654" s="83">
        <v>0</v>
      </c>
      <c r="E4654" s="68">
        <v>0</v>
      </c>
    </row>
    <row r="4655" spans="1:5" ht="15" x14ac:dyDescent="0.2">
      <c r="A4655" s="48">
        <v>4654</v>
      </c>
      <c r="B4655" s="70">
        <v>11.79</v>
      </c>
      <c r="C4655" s="68">
        <v>0</v>
      </c>
      <c r="D4655" s="83">
        <v>0</v>
      </c>
      <c r="E4655" s="68">
        <v>0</v>
      </c>
    </row>
    <row r="4656" spans="1:5" ht="15" x14ac:dyDescent="0.2">
      <c r="A4656" s="48">
        <v>4655</v>
      </c>
      <c r="B4656" s="70">
        <v>11.78</v>
      </c>
      <c r="C4656" s="68">
        <v>0</v>
      </c>
      <c r="D4656" s="83">
        <v>0</v>
      </c>
      <c r="E4656" s="68">
        <v>0</v>
      </c>
    </row>
    <row r="4657" spans="1:5" ht="15" x14ac:dyDescent="0.2">
      <c r="A4657" s="48">
        <v>4656</v>
      </c>
      <c r="B4657" s="70">
        <v>12.27</v>
      </c>
      <c r="C4657" s="68">
        <v>0</v>
      </c>
      <c r="D4657" s="83">
        <v>0</v>
      </c>
      <c r="E4657" s="68">
        <v>0</v>
      </c>
    </row>
    <row r="4658" spans="1:5" ht="15" x14ac:dyDescent="0.2">
      <c r="A4658" s="48">
        <v>4657</v>
      </c>
      <c r="B4658" s="67">
        <v>10.97</v>
      </c>
      <c r="C4658" s="68">
        <v>0</v>
      </c>
      <c r="D4658" s="83">
        <v>0</v>
      </c>
      <c r="E4658" s="68">
        <v>0</v>
      </c>
    </row>
    <row r="4659" spans="1:5" ht="15" x14ac:dyDescent="0.2">
      <c r="A4659" s="48">
        <v>4658</v>
      </c>
      <c r="B4659" s="70">
        <v>9.1</v>
      </c>
      <c r="C4659" s="68">
        <v>0</v>
      </c>
      <c r="D4659" s="83">
        <v>0</v>
      </c>
      <c r="E4659" s="68">
        <v>0</v>
      </c>
    </row>
    <row r="4660" spans="1:5" ht="15" x14ac:dyDescent="0.2">
      <c r="A4660" s="48">
        <v>4659</v>
      </c>
      <c r="B4660" s="70">
        <v>11.42</v>
      </c>
      <c r="C4660" s="68">
        <v>0</v>
      </c>
      <c r="D4660" s="83">
        <v>0</v>
      </c>
      <c r="E4660" s="68">
        <v>0</v>
      </c>
    </row>
    <row r="4661" spans="1:5" ht="15" x14ac:dyDescent="0.2">
      <c r="A4661" s="48">
        <v>4660</v>
      </c>
      <c r="B4661" s="70">
        <v>10.78</v>
      </c>
      <c r="C4661" s="68">
        <v>0</v>
      </c>
      <c r="D4661" s="83">
        <v>0</v>
      </c>
      <c r="E4661" s="68">
        <v>0</v>
      </c>
    </row>
    <row r="4662" spans="1:5" ht="15" x14ac:dyDescent="0.2">
      <c r="A4662" s="48">
        <v>4661</v>
      </c>
      <c r="B4662" s="70">
        <v>8.9600000000000009</v>
      </c>
      <c r="C4662" s="68">
        <v>0</v>
      </c>
      <c r="D4662" s="83">
        <v>0</v>
      </c>
      <c r="E4662" s="68">
        <v>0</v>
      </c>
    </row>
    <row r="4663" spans="1:5" ht="15" x14ac:dyDescent="0.2">
      <c r="A4663" s="48">
        <v>4662</v>
      </c>
      <c r="B4663" s="70">
        <v>7.17</v>
      </c>
      <c r="C4663" s="67">
        <v>1.7500000000000002E-2</v>
      </c>
      <c r="D4663" s="83">
        <v>0</v>
      </c>
      <c r="E4663" s="69">
        <v>0.20897214285714288</v>
      </c>
    </row>
    <row r="4664" spans="1:5" ht="15" x14ac:dyDescent="0.2">
      <c r="A4664" s="48">
        <v>4663</v>
      </c>
      <c r="B4664" s="70">
        <v>5.88</v>
      </c>
      <c r="C4664" s="67">
        <v>0.37340954022988498</v>
      </c>
      <c r="D4664" s="84">
        <v>2.8971428571428572E-2</v>
      </c>
      <c r="E4664" s="67">
        <v>8.0675501785714285</v>
      </c>
    </row>
    <row r="4665" spans="1:5" ht="15" x14ac:dyDescent="0.2">
      <c r="A4665" s="48">
        <v>4664</v>
      </c>
      <c r="B4665" s="70">
        <v>3.67</v>
      </c>
      <c r="C4665" s="67">
        <v>1.7866851396648047</v>
      </c>
      <c r="D4665" s="84">
        <v>0.34431428571428574</v>
      </c>
      <c r="E4665" s="67">
        <v>26.42724446428571</v>
      </c>
    </row>
    <row r="4666" spans="1:5" ht="15" x14ac:dyDescent="0.2">
      <c r="A4666" s="48">
        <v>4665</v>
      </c>
      <c r="B4666" s="70">
        <v>6.38</v>
      </c>
      <c r="C4666" s="67">
        <v>3.4684230083565448</v>
      </c>
      <c r="D4666" s="84">
        <v>1.3414666666666675</v>
      </c>
      <c r="E4666" s="67">
        <v>38.459507857142853</v>
      </c>
    </row>
    <row r="4667" spans="1:5" ht="15" x14ac:dyDescent="0.2">
      <c r="A4667" s="48">
        <v>4666</v>
      </c>
      <c r="B4667" s="70">
        <v>4.3499999999999996</v>
      </c>
      <c r="C4667" s="67">
        <v>4.84851113888889</v>
      </c>
      <c r="D4667" s="84">
        <v>2.7260072727272728</v>
      </c>
      <c r="E4667" s="67">
        <v>44.371247142857136</v>
      </c>
    </row>
    <row r="4668" spans="1:5" ht="15" x14ac:dyDescent="0.2">
      <c r="A4668" s="48">
        <v>4667</v>
      </c>
      <c r="B4668" s="70">
        <v>7.22</v>
      </c>
      <c r="C4668" s="67">
        <v>5.5659580501392796</v>
      </c>
      <c r="D4668" s="84">
        <v>3.371764285714284</v>
      </c>
      <c r="E4668" s="67">
        <v>47.937899464285714</v>
      </c>
    </row>
    <row r="4669" spans="1:5" ht="15" x14ac:dyDescent="0.2">
      <c r="A4669" s="48">
        <v>4668</v>
      </c>
      <c r="B4669" s="70">
        <v>9.74</v>
      </c>
      <c r="C4669" s="67">
        <v>5.5604566111111096</v>
      </c>
      <c r="D4669" s="84">
        <v>3.6748714285714281</v>
      </c>
      <c r="E4669" s="67">
        <v>48.008893035714273</v>
      </c>
    </row>
    <row r="4670" spans="1:5" ht="15" x14ac:dyDescent="0.2">
      <c r="A4670" s="48">
        <v>4669</v>
      </c>
      <c r="B4670" s="70">
        <v>9.89</v>
      </c>
      <c r="C4670" s="67">
        <v>5.4567020555555583</v>
      </c>
      <c r="D4670" s="84">
        <v>3.6309642857142852</v>
      </c>
      <c r="E4670" s="67">
        <v>47.730091964285705</v>
      </c>
    </row>
    <row r="4671" spans="1:5" ht="15" x14ac:dyDescent="0.2">
      <c r="A4671" s="48">
        <v>4670</v>
      </c>
      <c r="B4671" s="70">
        <v>9.15</v>
      </c>
      <c r="C4671" s="67">
        <v>5.1674466295264612</v>
      </c>
      <c r="D4671" s="84">
        <v>3.3231000000000006</v>
      </c>
      <c r="E4671" s="67">
        <v>45.087336607142866</v>
      </c>
    </row>
    <row r="4672" spans="1:5" ht="15" x14ac:dyDescent="0.2">
      <c r="A4672" s="48">
        <v>4671</v>
      </c>
      <c r="B4672" s="70">
        <v>11.38</v>
      </c>
      <c r="C4672" s="67">
        <v>4.1951484722222245</v>
      </c>
      <c r="D4672" s="84">
        <v>2.5383927272727269</v>
      </c>
      <c r="E4672" s="67">
        <v>43.226276250000012</v>
      </c>
    </row>
    <row r="4673" spans="1:5" ht="15" x14ac:dyDescent="0.2">
      <c r="A4673" s="48">
        <v>4672</v>
      </c>
      <c r="B4673" s="70">
        <v>13.74</v>
      </c>
      <c r="C4673" s="67">
        <v>3.0894752367688039</v>
      </c>
      <c r="D4673" s="84">
        <v>1.5610666666666666</v>
      </c>
      <c r="E4673" s="67">
        <v>37.650419642857145</v>
      </c>
    </row>
    <row r="4674" spans="1:5" ht="15" x14ac:dyDescent="0.2">
      <c r="A4674" s="48">
        <v>4673</v>
      </c>
      <c r="B4674" s="70">
        <v>14.86</v>
      </c>
      <c r="C4674" s="67">
        <v>1.7122515492957744</v>
      </c>
      <c r="D4674" s="84">
        <v>0.68550638297872346</v>
      </c>
      <c r="E4674" s="67">
        <v>20.971178035714285</v>
      </c>
    </row>
    <row r="4675" spans="1:5" ht="15" x14ac:dyDescent="0.2">
      <c r="A4675" s="48">
        <v>4674</v>
      </c>
      <c r="B4675" s="70">
        <v>13.88</v>
      </c>
      <c r="C4675" s="67">
        <v>0.45541219999999999</v>
      </c>
      <c r="D4675" s="84">
        <v>7.3894736842105277E-2</v>
      </c>
      <c r="E4675" s="67">
        <v>3.2750383636363645</v>
      </c>
    </row>
    <row r="4676" spans="1:5" ht="15" x14ac:dyDescent="0.2">
      <c r="A4676" s="48">
        <v>4675</v>
      </c>
      <c r="B4676" s="70">
        <v>13.85</v>
      </c>
      <c r="C4676" s="67">
        <v>3.5197938144329893E-2</v>
      </c>
      <c r="D4676" s="83">
        <v>0</v>
      </c>
      <c r="E4676" s="68">
        <v>0</v>
      </c>
    </row>
    <row r="4677" spans="1:5" ht="15" x14ac:dyDescent="0.2">
      <c r="A4677" s="48">
        <v>4676</v>
      </c>
      <c r="B4677" s="70">
        <v>12.09</v>
      </c>
      <c r="C4677" s="68">
        <v>0</v>
      </c>
      <c r="D4677" s="83">
        <v>0</v>
      </c>
      <c r="E4677" s="68">
        <v>0</v>
      </c>
    </row>
    <row r="4678" spans="1:5" ht="15" x14ac:dyDescent="0.2">
      <c r="A4678" s="48">
        <v>4677</v>
      </c>
      <c r="B4678" s="70">
        <v>11.98</v>
      </c>
      <c r="C4678" s="68">
        <v>0</v>
      </c>
      <c r="D4678" s="83">
        <v>0</v>
      </c>
      <c r="E4678" s="68">
        <v>0</v>
      </c>
    </row>
    <row r="4679" spans="1:5" ht="15" x14ac:dyDescent="0.2">
      <c r="A4679" s="48">
        <v>4678</v>
      </c>
      <c r="B4679" s="70">
        <v>11.79</v>
      </c>
      <c r="C4679" s="68">
        <v>0</v>
      </c>
      <c r="D4679" s="83">
        <v>0</v>
      </c>
      <c r="E4679" s="68">
        <v>0</v>
      </c>
    </row>
    <row r="4680" spans="1:5" ht="15" x14ac:dyDescent="0.2">
      <c r="A4680" s="48">
        <v>4679</v>
      </c>
      <c r="B4680" s="70">
        <v>11.78</v>
      </c>
      <c r="C4680" s="68">
        <v>0</v>
      </c>
      <c r="D4680" s="83">
        <v>0</v>
      </c>
      <c r="E4680" s="68">
        <v>0</v>
      </c>
    </row>
    <row r="4681" spans="1:5" ht="15" x14ac:dyDescent="0.2">
      <c r="A4681" s="48">
        <v>4680</v>
      </c>
      <c r="B4681" s="70">
        <v>12.27</v>
      </c>
      <c r="C4681" s="68">
        <v>0</v>
      </c>
      <c r="D4681" s="83">
        <v>0</v>
      </c>
      <c r="E4681" s="68">
        <v>0</v>
      </c>
    </row>
    <row r="4682" spans="1:5" ht="15" x14ac:dyDescent="0.2">
      <c r="A4682" s="48">
        <v>4681</v>
      </c>
      <c r="B4682" s="67">
        <v>10.97</v>
      </c>
      <c r="C4682" s="68">
        <v>0</v>
      </c>
      <c r="D4682" s="83">
        <v>0</v>
      </c>
      <c r="E4682" s="68">
        <v>0</v>
      </c>
    </row>
    <row r="4683" spans="1:5" ht="15" x14ac:dyDescent="0.2">
      <c r="A4683" s="48">
        <v>4682</v>
      </c>
      <c r="B4683" s="67">
        <v>9.1</v>
      </c>
      <c r="C4683" s="68">
        <v>0</v>
      </c>
      <c r="D4683" s="83">
        <v>0</v>
      </c>
      <c r="E4683" s="68">
        <v>0</v>
      </c>
    </row>
    <row r="4684" spans="1:5" ht="15" x14ac:dyDescent="0.2">
      <c r="A4684" s="48">
        <v>4683</v>
      </c>
      <c r="B4684" s="67">
        <v>11.42</v>
      </c>
      <c r="C4684" s="68">
        <v>0</v>
      </c>
      <c r="D4684" s="83">
        <v>0</v>
      </c>
      <c r="E4684" s="68">
        <v>0</v>
      </c>
    </row>
    <row r="4685" spans="1:5" ht="15" x14ac:dyDescent="0.2">
      <c r="A4685" s="48">
        <v>4684</v>
      </c>
      <c r="B4685" s="67">
        <v>10.78</v>
      </c>
      <c r="C4685" s="68">
        <v>0</v>
      </c>
      <c r="D4685" s="83">
        <v>0</v>
      </c>
      <c r="E4685" s="68">
        <v>0</v>
      </c>
    </row>
    <row r="4686" spans="1:5" ht="15" x14ac:dyDescent="0.2">
      <c r="A4686" s="48">
        <v>4685</v>
      </c>
      <c r="B4686" s="67">
        <v>8.9600000000000009</v>
      </c>
      <c r="C4686" s="68">
        <v>0</v>
      </c>
      <c r="D4686" s="83">
        <v>0</v>
      </c>
      <c r="E4686" s="68">
        <v>0</v>
      </c>
    </row>
    <row r="4687" spans="1:5" ht="15" x14ac:dyDescent="0.2">
      <c r="A4687" s="48">
        <v>4686</v>
      </c>
      <c r="B4687" s="67">
        <v>7.17</v>
      </c>
      <c r="C4687" s="67">
        <v>1.7500000000000002E-2</v>
      </c>
      <c r="D4687" s="83">
        <v>0</v>
      </c>
      <c r="E4687" s="69">
        <v>0.20897214285714288</v>
      </c>
    </row>
    <row r="4688" spans="1:5" ht="15" x14ac:dyDescent="0.2">
      <c r="A4688" s="48">
        <v>4687</v>
      </c>
      <c r="B4688" s="67">
        <v>5.88</v>
      </c>
      <c r="C4688" s="67">
        <v>0.37340954022988498</v>
      </c>
      <c r="D4688" s="84">
        <v>2.8971428571428572E-2</v>
      </c>
      <c r="E4688" s="67">
        <v>8.0675501785714285</v>
      </c>
    </row>
    <row r="4689" spans="1:5" ht="15" x14ac:dyDescent="0.2">
      <c r="A4689" s="48">
        <v>4688</v>
      </c>
      <c r="B4689" s="67">
        <v>3.67</v>
      </c>
      <c r="C4689" s="67">
        <v>1.7866851396648047</v>
      </c>
      <c r="D4689" s="84">
        <v>0.34431428571428574</v>
      </c>
      <c r="E4689" s="67">
        <v>26.42724446428571</v>
      </c>
    </row>
    <row r="4690" spans="1:5" ht="15" x14ac:dyDescent="0.2">
      <c r="A4690" s="48">
        <v>4689</v>
      </c>
      <c r="B4690" s="67">
        <v>6.38</v>
      </c>
      <c r="C4690" s="67">
        <v>3.4684230083565448</v>
      </c>
      <c r="D4690" s="84">
        <v>1.3414666666666675</v>
      </c>
      <c r="E4690" s="67">
        <v>38.459507857142853</v>
      </c>
    </row>
    <row r="4691" spans="1:5" ht="15" x14ac:dyDescent="0.2">
      <c r="A4691" s="48">
        <v>4690</v>
      </c>
      <c r="B4691" s="67">
        <v>4.3499999999999996</v>
      </c>
      <c r="C4691" s="67">
        <v>4.84851113888889</v>
      </c>
      <c r="D4691" s="84">
        <v>2.7260072727272728</v>
      </c>
      <c r="E4691" s="67">
        <v>44.371247142857136</v>
      </c>
    </row>
    <row r="4692" spans="1:5" ht="15" x14ac:dyDescent="0.2">
      <c r="A4692" s="48">
        <v>4691</v>
      </c>
      <c r="B4692" s="67">
        <v>7.22</v>
      </c>
      <c r="C4692" s="67">
        <v>5.5659580501392796</v>
      </c>
      <c r="D4692" s="84">
        <v>3.371764285714284</v>
      </c>
      <c r="E4692" s="67">
        <v>47.937899464285714</v>
      </c>
    </row>
    <row r="4693" spans="1:5" ht="15" x14ac:dyDescent="0.2">
      <c r="A4693" s="48">
        <v>4692</v>
      </c>
      <c r="B4693" s="67">
        <v>9.74</v>
      </c>
      <c r="C4693" s="67">
        <v>5.5604566111111096</v>
      </c>
      <c r="D4693" s="84">
        <v>3.6748714285714281</v>
      </c>
      <c r="E4693" s="67">
        <v>48.008893035714273</v>
      </c>
    </row>
    <row r="4694" spans="1:5" ht="15" x14ac:dyDescent="0.2">
      <c r="A4694" s="48">
        <v>4693</v>
      </c>
      <c r="B4694" s="67">
        <v>9.89</v>
      </c>
      <c r="C4694" s="67">
        <v>5.4567020555555583</v>
      </c>
      <c r="D4694" s="84">
        <v>3.6309642857142852</v>
      </c>
      <c r="E4694" s="67">
        <v>47.730091964285705</v>
      </c>
    </row>
    <row r="4695" spans="1:5" ht="15" x14ac:dyDescent="0.2">
      <c r="A4695" s="48">
        <v>4694</v>
      </c>
      <c r="B4695" s="67">
        <v>9.15</v>
      </c>
      <c r="C4695" s="67">
        <v>5.1674466295264612</v>
      </c>
      <c r="D4695" s="84">
        <v>3.3231000000000006</v>
      </c>
      <c r="E4695" s="67">
        <v>45.087336607142866</v>
      </c>
    </row>
    <row r="4696" spans="1:5" ht="15" x14ac:dyDescent="0.2">
      <c r="A4696" s="48">
        <v>4695</v>
      </c>
      <c r="B4696" s="67">
        <v>11.38</v>
      </c>
      <c r="C4696" s="67">
        <v>4.1951484722222245</v>
      </c>
      <c r="D4696" s="84">
        <v>2.5383927272727269</v>
      </c>
      <c r="E4696" s="67">
        <v>43.226276250000012</v>
      </c>
    </row>
    <row r="4697" spans="1:5" ht="15" x14ac:dyDescent="0.2">
      <c r="A4697" s="48">
        <v>4696</v>
      </c>
      <c r="B4697" s="67">
        <v>13.74</v>
      </c>
      <c r="C4697" s="67">
        <v>3.0894752367688039</v>
      </c>
      <c r="D4697" s="84">
        <v>1.5610666666666666</v>
      </c>
      <c r="E4697" s="67">
        <v>37.650419642857145</v>
      </c>
    </row>
    <row r="4698" spans="1:5" ht="15" x14ac:dyDescent="0.2">
      <c r="A4698" s="48">
        <v>4697</v>
      </c>
      <c r="B4698" s="67">
        <v>14.86</v>
      </c>
      <c r="C4698" s="67">
        <v>1.7122515492957744</v>
      </c>
      <c r="D4698" s="84">
        <v>0.68550638297872346</v>
      </c>
      <c r="E4698" s="67">
        <v>20.971178035714285</v>
      </c>
    </row>
    <row r="4699" spans="1:5" ht="15" x14ac:dyDescent="0.2">
      <c r="A4699" s="48">
        <v>4698</v>
      </c>
      <c r="B4699" s="67">
        <v>13.88</v>
      </c>
      <c r="C4699" s="67">
        <v>0.45541219999999999</v>
      </c>
      <c r="D4699" s="84">
        <v>7.3894736842105277E-2</v>
      </c>
      <c r="E4699" s="67">
        <v>3.2750383636363645</v>
      </c>
    </row>
    <row r="4700" spans="1:5" ht="15" x14ac:dyDescent="0.2">
      <c r="A4700" s="48">
        <v>4699</v>
      </c>
      <c r="B4700" s="67">
        <v>13.85</v>
      </c>
      <c r="C4700" s="67">
        <v>3.5197938144329893E-2</v>
      </c>
      <c r="D4700" s="83">
        <v>0</v>
      </c>
      <c r="E4700" s="68">
        <v>0</v>
      </c>
    </row>
    <row r="4701" spans="1:5" ht="15" x14ac:dyDescent="0.2">
      <c r="A4701" s="48">
        <v>4700</v>
      </c>
      <c r="B4701" s="67">
        <v>12.09</v>
      </c>
      <c r="C4701" s="68">
        <v>0</v>
      </c>
      <c r="D4701" s="83">
        <v>0</v>
      </c>
      <c r="E4701" s="68">
        <v>0</v>
      </c>
    </row>
    <row r="4702" spans="1:5" ht="15" x14ac:dyDescent="0.2">
      <c r="A4702" s="48">
        <v>4701</v>
      </c>
      <c r="B4702" s="67">
        <v>11.98</v>
      </c>
      <c r="C4702" s="68">
        <v>0</v>
      </c>
      <c r="D4702" s="83">
        <v>0</v>
      </c>
      <c r="E4702" s="68">
        <v>0</v>
      </c>
    </row>
    <row r="4703" spans="1:5" ht="15" x14ac:dyDescent="0.2">
      <c r="A4703" s="48">
        <v>4702</v>
      </c>
      <c r="B4703" s="67">
        <v>11.79</v>
      </c>
      <c r="C4703" s="68">
        <v>0</v>
      </c>
      <c r="D4703" s="83">
        <v>0</v>
      </c>
      <c r="E4703" s="68">
        <v>0</v>
      </c>
    </row>
    <row r="4704" spans="1:5" ht="15" x14ac:dyDescent="0.2">
      <c r="A4704" s="48">
        <v>4703</v>
      </c>
      <c r="B4704" s="67">
        <v>11.78</v>
      </c>
      <c r="C4704" s="68">
        <v>0</v>
      </c>
      <c r="D4704" s="83">
        <v>0</v>
      </c>
      <c r="E4704" s="68">
        <v>0</v>
      </c>
    </row>
    <row r="4705" spans="1:5" ht="15" x14ac:dyDescent="0.2">
      <c r="A4705" s="48">
        <v>4704</v>
      </c>
      <c r="B4705" s="67">
        <v>12.27</v>
      </c>
      <c r="C4705" s="68">
        <v>0</v>
      </c>
      <c r="D4705" s="83">
        <v>0</v>
      </c>
      <c r="E4705" s="68">
        <v>0</v>
      </c>
    </row>
    <row r="4706" spans="1:5" ht="15" x14ac:dyDescent="0.2">
      <c r="A4706" s="48">
        <v>4705</v>
      </c>
      <c r="B4706" s="67">
        <v>10.97</v>
      </c>
      <c r="C4706" s="68">
        <v>0</v>
      </c>
      <c r="D4706" s="83">
        <v>0</v>
      </c>
      <c r="E4706" s="68">
        <v>0</v>
      </c>
    </row>
    <row r="4707" spans="1:5" ht="15" x14ac:dyDescent="0.2">
      <c r="A4707" s="48">
        <v>4706</v>
      </c>
      <c r="B4707" s="67">
        <v>9.1</v>
      </c>
      <c r="C4707" s="68">
        <v>0</v>
      </c>
      <c r="D4707" s="83">
        <v>0</v>
      </c>
      <c r="E4707" s="68">
        <v>0</v>
      </c>
    </row>
    <row r="4708" spans="1:5" ht="15" x14ac:dyDescent="0.2">
      <c r="A4708" s="48">
        <v>4707</v>
      </c>
      <c r="B4708" s="67">
        <v>11.42</v>
      </c>
      <c r="C4708" s="68">
        <v>0</v>
      </c>
      <c r="D4708" s="83">
        <v>0</v>
      </c>
      <c r="E4708" s="68">
        <v>0</v>
      </c>
    </row>
    <row r="4709" spans="1:5" ht="15" x14ac:dyDescent="0.2">
      <c r="A4709" s="48">
        <v>4708</v>
      </c>
      <c r="B4709" s="67">
        <v>10.78</v>
      </c>
      <c r="C4709" s="68">
        <v>0</v>
      </c>
      <c r="D4709" s="83">
        <v>0</v>
      </c>
      <c r="E4709" s="68">
        <v>0</v>
      </c>
    </row>
    <row r="4710" spans="1:5" ht="15" x14ac:dyDescent="0.2">
      <c r="A4710" s="48">
        <v>4709</v>
      </c>
      <c r="B4710" s="67">
        <v>8.9600000000000009</v>
      </c>
      <c r="C4710" s="68">
        <v>0</v>
      </c>
      <c r="D4710" s="83">
        <v>0</v>
      </c>
      <c r="E4710" s="68">
        <v>0</v>
      </c>
    </row>
    <row r="4711" spans="1:5" ht="15" x14ac:dyDescent="0.2">
      <c r="A4711" s="48">
        <v>4710</v>
      </c>
      <c r="B4711" s="67">
        <v>7.17</v>
      </c>
      <c r="C4711" s="67">
        <v>1.7500000000000002E-2</v>
      </c>
      <c r="D4711" s="83">
        <v>0</v>
      </c>
      <c r="E4711" s="69">
        <v>0.20897214285714288</v>
      </c>
    </row>
    <row r="4712" spans="1:5" ht="15" x14ac:dyDescent="0.2">
      <c r="A4712" s="48">
        <v>4711</v>
      </c>
      <c r="B4712" s="67">
        <v>5.88</v>
      </c>
      <c r="C4712" s="67">
        <v>0.37340954022988498</v>
      </c>
      <c r="D4712" s="84">
        <v>2.8971428571428572E-2</v>
      </c>
      <c r="E4712" s="67">
        <v>8.0675501785714285</v>
      </c>
    </row>
    <row r="4713" spans="1:5" ht="15" x14ac:dyDescent="0.2">
      <c r="A4713" s="48">
        <v>4712</v>
      </c>
      <c r="B4713" s="67">
        <v>3.67</v>
      </c>
      <c r="C4713" s="67">
        <v>1.7866851396648047</v>
      </c>
      <c r="D4713" s="84">
        <v>0.34431428571428574</v>
      </c>
      <c r="E4713" s="67">
        <v>26.42724446428571</v>
      </c>
    </row>
    <row r="4714" spans="1:5" ht="15" x14ac:dyDescent="0.2">
      <c r="A4714" s="48">
        <v>4713</v>
      </c>
      <c r="B4714" s="67">
        <v>6.38</v>
      </c>
      <c r="C4714" s="67">
        <v>3.4684230083565448</v>
      </c>
      <c r="D4714" s="84">
        <v>1.3414666666666675</v>
      </c>
      <c r="E4714" s="67">
        <v>38.459507857142853</v>
      </c>
    </row>
    <row r="4715" spans="1:5" ht="15" x14ac:dyDescent="0.2">
      <c r="A4715" s="48">
        <v>4714</v>
      </c>
      <c r="B4715" s="67">
        <v>4.3499999999999996</v>
      </c>
      <c r="C4715" s="67">
        <v>4.84851113888889</v>
      </c>
      <c r="D4715" s="84">
        <v>2.7260072727272728</v>
      </c>
      <c r="E4715" s="67">
        <v>44.371247142857136</v>
      </c>
    </row>
    <row r="4716" spans="1:5" ht="15" x14ac:dyDescent="0.2">
      <c r="A4716" s="48">
        <v>4715</v>
      </c>
      <c r="B4716" s="67">
        <v>7.22</v>
      </c>
      <c r="C4716" s="67">
        <v>5.5659580501392796</v>
      </c>
      <c r="D4716" s="84">
        <v>3.371764285714284</v>
      </c>
      <c r="E4716" s="67">
        <v>47.937899464285714</v>
      </c>
    </row>
    <row r="4717" spans="1:5" ht="15" x14ac:dyDescent="0.2">
      <c r="A4717" s="48">
        <v>4716</v>
      </c>
      <c r="B4717" s="67">
        <v>9.74</v>
      </c>
      <c r="C4717" s="67">
        <v>5.5604566111111096</v>
      </c>
      <c r="D4717" s="84">
        <v>3.6748714285714281</v>
      </c>
      <c r="E4717" s="67">
        <v>48.008893035714273</v>
      </c>
    </row>
    <row r="4718" spans="1:5" ht="15" x14ac:dyDescent="0.2">
      <c r="A4718" s="48">
        <v>4717</v>
      </c>
      <c r="B4718" s="67">
        <v>9.89</v>
      </c>
      <c r="C4718" s="67">
        <v>5.4567020555555583</v>
      </c>
      <c r="D4718" s="84">
        <v>3.6309642857142852</v>
      </c>
      <c r="E4718" s="67">
        <v>47.730091964285705</v>
      </c>
    </row>
    <row r="4719" spans="1:5" ht="15" x14ac:dyDescent="0.2">
      <c r="A4719" s="48">
        <v>4718</v>
      </c>
      <c r="B4719" s="67">
        <v>9.15</v>
      </c>
      <c r="C4719" s="67">
        <v>5.1674466295264612</v>
      </c>
      <c r="D4719" s="84">
        <v>3.3231000000000006</v>
      </c>
      <c r="E4719" s="67">
        <v>45.087336607142866</v>
      </c>
    </row>
    <row r="4720" spans="1:5" ht="15" x14ac:dyDescent="0.2">
      <c r="A4720" s="48">
        <v>4719</v>
      </c>
      <c r="B4720" s="67">
        <v>11.38</v>
      </c>
      <c r="C4720" s="67">
        <v>4.1951484722222245</v>
      </c>
      <c r="D4720" s="84">
        <v>2.5383927272727269</v>
      </c>
      <c r="E4720" s="67">
        <v>43.226276250000012</v>
      </c>
    </row>
    <row r="4721" spans="1:5" ht="15" x14ac:dyDescent="0.2">
      <c r="A4721" s="48">
        <v>4720</v>
      </c>
      <c r="B4721" s="67">
        <v>13.74</v>
      </c>
      <c r="C4721" s="67">
        <v>3.0894752367688039</v>
      </c>
      <c r="D4721" s="84">
        <v>1.5610666666666666</v>
      </c>
      <c r="E4721" s="67">
        <v>37.650419642857145</v>
      </c>
    </row>
    <row r="4722" spans="1:5" ht="15" x14ac:dyDescent="0.2">
      <c r="A4722" s="48">
        <v>4721</v>
      </c>
      <c r="B4722" s="67">
        <v>14.86</v>
      </c>
      <c r="C4722" s="67">
        <v>1.7122515492957744</v>
      </c>
      <c r="D4722" s="84">
        <v>0.68550638297872346</v>
      </c>
      <c r="E4722" s="67">
        <v>20.971178035714285</v>
      </c>
    </row>
    <row r="4723" spans="1:5" ht="15" x14ac:dyDescent="0.2">
      <c r="A4723" s="48">
        <v>4722</v>
      </c>
      <c r="B4723" s="67">
        <v>13.88</v>
      </c>
      <c r="C4723" s="67">
        <v>0.45541219999999999</v>
      </c>
      <c r="D4723" s="84">
        <v>7.3894736842105277E-2</v>
      </c>
      <c r="E4723" s="67">
        <v>3.2750383636363645</v>
      </c>
    </row>
    <row r="4724" spans="1:5" ht="15" x14ac:dyDescent="0.2">
      <c r="A4724" s="48">
        <v>4723</v>
      </c>
      <c r="B4724" s="67">
        <v>13.85</v>
      </c>
      <c r="C4724" s="67">
        <v>3.5197938144329893E-2</v>
      </c>
      <c r="D4724" s="83">
        <v>0</v>
      </c>
      <c r="E4724" s="68">
        <v>0</v>
      </c>
    </row>
    <row r="4725" spans="1:5" ht="15" x14ac:dyDescent="0.2">
      <c r="A4725" s="48">
        <v>4724</v>
      </c>
      <c r="B4725" s="67">
        <v>12.09</v>
      </c>
      <c r="C4725" s="68">
        <v>0</v>
      </c>
      <c r="D4725" s="83">
        <v>0</v>
      </c>
      <c r="E4725" s="68">
        <v>0</v>
      </c>
    </row>
    <row r="4726" spans="1:5" ht="15" x14ac:dyDescent="0.2">
      <c r="A4726" s="48">
        <v>4725</v>
      </c>
      <c r="B4726" s="67">
        <v>11.98</v>
      </c>
      <c r="C4726" s="68">
        <v>0</v>
      </c>
      <c r="D4726" s="83">
        <v>0</v>
      </c>
      <c r="E4726" s="68">
        <v>0</v>
      </c>
    </row>
    <row r="4727" spans="1:5" ht="15" x14ac:dyDescent="0.2">
      <c r="A4727" s="48">
        <v>4726</v>
      </c>
      <c r="B4727" s="67">
        <v>11.79</v>
      </c>
      <c r="C4727" s="68">
        <v>0</v>
      </c>
      <c r="D4727" s="83">
        <v>0</v>
      </c>
      <c r="E4727" s="68">
        <v>0</v>
      </c>
    </row>
    <row r="4728" spans="1:5" ht="15" x14ac:dyDescent="0.2">
      <c r="A4728" s="48">
        <v>4727</v>
      </c>
      <c r="B4728" s="67">
        <v>11.78</v>
      </c>
      <c r="C4728" s="68">
        <v>0</v>
      </c>
      <c r="D4728" s="83">
        <v>0</v>
      </c>
      <c r="E4728" s="68">
        <v>0</v>
      </c>
    </row>
    <row r="4729" spans="1:5" ht="15" x14ac:dyDescent="0.2">
      <c r="A4729" s="48">
        <v>4728</v>
      </c>
      <c r="B4729" s="67">
        <v>12.27</v>
      </c>
      <c r="C4729" s="68">
        <v>0</v>
      </c>
      <c r="D4729" s="83">
        <v>0</v>
      </c>
      <c r="E4729" s="68">
        <v>0</v>
      </c>
    </row>
    <row r="4730" spans="1:5" ht="15" x14ac:dyDescent="0.2">
      <c r="A4730" s="48">
        <v>4729</v>
      </c>
      <c r="B4730" s="67">
        <v>10.97</v>
      </c>
      <c r="C4730" s="68">
        <v>0</v>
      </c>
      <c r="D4730" s="83">
        <v>0</v>
      </c>
      <c r="E4730" s="68">
        <v>0</v>
      </c>
    </row>
    <row r="4731" spans="1:5" ht="15" x14ac:dyDescent="0.2">
      <c r="A4731" s="48">
        <v>4730</v>
      </c>
      <c r="B4731" s="67">
        <v>9.1</v>
      </c>
      <c r="C4731" s="68">
        <v>0</v>
      </c>
      <c r="D4731" s="83">
        <v>0</v>
      </c>
      <c r="E4731" s="68">
        <v>0</v>
      </c>
    </row>
    <row r="4732" spans="1:5" ht="15" x14ac:dyDescent="0.2">
      <c r="A4732" s="48">
        <v>4731</v>
      </c>
      <c r="B4732" s="67">
        <v>11.42</v>
      </c>
      <c r="C4732" s="68">
        <v>0</v>
      </c>
      <c r="D4732" s="83">
        <v>0</v>
      </c>
      <c r="E4732" s="68">
        <v>0</v>
      </c>
    </row>
    <row r="4733" spans="1:5" ht="15" x14ac:dyDescent="0.2">
      <c r="A4733" s="48">
        <v>4732</v>
      </c>
      <c r="B4733" s="67">
        <v>10.78</v>
      </c>
      <c r="C4733" s="68">
        <v>0</v>
      </c>
      <c r="D4733" s="83">
        <v>0</v>
      </c>
      <c r="E4733" s="68">
        <v>0</v>
      </c>
    </row>
    <row r="4734" spans="1:5" ht="15" x14ac:dyDescent="0.2">
      <c r="A4734" s="48">
        <v>4733</v>
      </c>
      <c r="B4734" s="67">
        <v>8.9600000000000009</v>
      </c>
      <c r="C4734" s="68">
        <v>0</v>
      </c>
      <c r="D4734" s="83">
        <v>0</v>
      </c>
      <c r="E4734" s="68">
        <v>0</v>
      </c>
    </row>
    <row r="4735" spans="1:5" ht="15" x14ac:dyDescent="0.2">
      <c r="A4735" s="48">
        <v>4734</v>
      </c>
      <c r="B4735" s="67">
        <v>7.17</v>
      </c>
      <c r="C4735" s="67">
        <v>1.7500000000000002E-2</v>
      </c>
      <c r="D4735" s="83">
        <v>0</v>
      </c>
      <c r="E4735" s="69">
        <v>0.20897214285714288</v>
      </c>
    </row>
    <row r="4736" spans="1:5" ht="15" x14ac:dyDescent="0.2">
      <c r="A4736" s="48">
        <v>4735</v>
      </c>
      <c r="B4736" s="67">
        <v>5.88</v>
      </c>
      <c r="C4736" s="67">
        <v>0.37340954022988498</v>
      </c>
      <c r="D4736" s="84">
        <v>2.8971428571428572E-2</v>
      </c>
      <c r="E4736" s="67">
        <v>8.0675501785714285</v>
      </c>
    </row>
    <row r="4737" spans="1:5" ht="15" x14ac:dyDescent="0.2">
      <c r="A4737" s="48">
        <v>4736</v>
      </c>
      <c r="B4737" s="67">
        <v>3.67</v>
      </c>
      <c r="C4737" s="67">
        <v>1.7866851396648047</v>
      </c>
      <c r="D4737" s="84">
        <v>0.34431428571428574</v>
      </c>
      <c r="E4737" s="67">
        <v>26.42724446428571</v>
      </c>
    </row>
    <row r="4738" spans="1:5" ht="15" x14ac:dyDescent="0.2">
      <c r="A4738" s="48">
        <v>4737</v>
      </c>
      <c r="B4738" s="67">
        <v>6.38</v>
      </c>
      <c r="C4738" s="67">
        <v>3.4684230083565448</v>
      </c>
      <c r="D4738" s="84">
        <v>1.3414666666666675</v>
      </c>
      <c r="E4738" s="67">
        <v>38.459507857142853</v>
      </c>
    </row>
    <row r="4739" spans="1:5" ht="15" x14ac:dyDescent="0.2">
      <c r="A4739" s="48">
        <v>4738</v>
      </c>
      <c r="B4739" s="67">
        <v>4.3499999999999996</v>
      </c>
      <c r="C4739" s="67">
        <v>4.84851113888889</v>
      </c>
      <c r="D4739" s="84">
        <v>2.7260072727272728</v>
      </c>
      <c r="E4739" s="67">
        <v>44.371247142857136</v>
      </c>
    </row>
    <row r="4740" spans="1:5" ht="15" x14ac:dyDescent="0.2">
      <c r="A4740" s="48">
        <v>4739</v>
      </c>
      <c r="B4740" s="67">
        <v>7.22</v>
      </c>
      <c r="C4740" s="67">
        <v>5.5659580501392796</v>
      </c>
      <c r="D4740" s="84">
        <v>3.371764285714284</v>
      </c>
      <c r="E4740" s="67">
        <v>47.937899464285714</v>
      </c>
    </row>
    <row r="4741" spans="1:5" ht="15" x14ac:dyDescent="0.2">
      <c r="A4741" s="48">
        <v>4740</v>
      </c>
      <c r="B4741" s="67">
        <v>9.74</v>
      </c>
      <c r="C4741" s="67">
        <v>5.5604566111111096</v>
      </c>
      <c r="D4741" s="84">
        <v>3.6748714285714281</v>
      </c>
      <c r="E4741" s="67">
        <v>48.008893035714273</v>
      </c>
    </row>
    <row r="4742" spans="1:5" ht="15" x14ac:dyDescent="0.2">
      <c r="A4742" s="48">
        <v>4741</v>
      </c>
      <c r="B4742" s="67">
        <v>9.89</v>
      </c>
      <c r="C4742" s="67">
        <v>5.4567020555555583</v>
      </c>
      <c r="D4742" s="84">
        <v>3.6309642857142852</v>
      </c>
      <c r="E4742" s="67">
        <v>47.730091964285705</v>
      </c>
    </row>
    <row r="4743" spans="1:5" ht="15" x14ac:dyDescent="0.2">
      <c r="A4743" s="48">
        <v>4742</v>
      </c>
      <c r="B4743" s="67">
        <v>9.15</v>
      </c>
      <c r="C4743" s="67">
        <v>5.1674466295264612</v>
      </c>
      <c r="D4743" s="84">
        <v>3.3231000000000006</v>
      </c>
      <c r="E4743" s="67">
        <v>45.087336607142866</v>
      </c>
    </row>
    <row r="4744" spans="1:5" ht="15" x14ac:dyDescent="0.2">
      <c r="A4744" s="48">
        <v>4743</v>
      </c>
      <c r="B4744" s="67">
        <v>11.38</v>
      </c>
      <c r="C4744" s="67">
        <v>4.1951484722222245</v>
      </c>
      <c r="D4744" s="84">
        <v>2.5383927272727269</v>
      </c>
      <c r="E4744" s="67">
        <v>43.226276250000012</v>
      </c>
    </row>
    <row r="4745" spans="1:5" ht="15" x14ac:dyDescent="0.2">
      <c r="A4745" s="48">
        <v>4744</v>
      </c>
      <c r="B4745" s="67">
        <v>13.74</v>
      </c>
      <c r="C4745" s="67">
        <v>3.0894752367688039</v>
      </c>
      <c r="D4745" s="84">
        <v>1.5610666666666666</v>
      </c>
      <c r="E4745" s="67">
        <v>37.650419642857145</v>
      </c>
    </row>
    <row r="4746" spans="1:5" ht="15" x14ac:dyDescent="0.2">
      <c r="A4746" s="48">
        <v>4745</v>
      </c>
      <c r="B4746" s="67">
        <v>14.86</v>
      </c>
      <c r="C4746" s="67">
        <v>1.7122515492957744</v>
      </c>
      <c r="D4746" s="84">
        <v>0.68550638297872346</v>
      </c>
      <c r="E4746" s="67">
        <v>20.971178035714285</v>
      </c>
    </row>
    <row r="4747" spans="1:5" ht="15" x14ac:dyDescent="0.2">
      <c r="A4747" s="48">
        <v>4746</v>
      </c>
      <c r="B4747" s="67">
        <v>13.88</v>
      </c>
      <c r="C4747" s="67">
        <v>0.45541219999999999</v>
      </c>
      <c r="D4747" s="84">
        <v>7.3894736842105277E-2</v>
      </c>
      <c r="E4747" s="67">
        <v>3.2750383636363645</v>
      </c>
    </row>
    <row r="4748" spans="1:5" ht="15" x14ac:dyDescent="0.2">
      <c r="A4748" s="48">
        <v>4747</v>
      </c>
      <c r="B4748" s="67">
        <v>13.85</v>
      </c>
      <c r="C4748" s="67">
        <v>3.5197938144329893E-2</v>
      </c>
      <c r="D4748" s="83">
        <v>0</v>
      </c>
      <c r="E4748" s="68">
        <v>0</v>
      </c>
    </row>
    <row r="4749" spans="1:5" ht="15" x14ac:dyDescent="0.2">
      <c r="A4749" s="48">
        <v>4748</v>
      </c>
      <c r="B4749" s="67">
        <v>12.09</v>
      </c>
      <c r="C4749" s="68">
        <v>0</v>
      </c>
      <c r="D4749" s="83">
        <v>0</v>
      </c>
      <c r="E4749" s="68">
        <v>0</v>
      </c>
    </row>
    <row r="4750" spans="1:5" ht="15" x14ac:dyDescent="0.2">
      <c r="A4750" s="48">
        <v>4749</v>
      </c>
      <c r="B4750" s="67">
        <v>11.98</v>
      </c>
      <c r="C4750" s="68">
        <v>0</v>
      </c>
      <c r="D4750" s="83">
        <v>0</v>
      </c>
      <c r="E4750" s="68">
        <v>0</v>
      </c>
    </row>
    <row r="4751" spans="1:5" ht="15" x14ac:dyDescent="0.2">
      <c r="A4751" s="48">
        <v>4750</v>
      </c>
      <c r="B4751" s="67">
        <v>11.79</v>
      </c>
      <c r="C4751" s="68">
        <v>0</v>
      </c>
      <c r="D4751" s="83">
        <v>0</v>
      </c>
      <c r="E4751" s="68">
        <v>0</v>
      </c>
    </row>
    <row r="4752" spans="1:5" ht="15" x14ac:dyDescent="0.2">
      <c r="A4752" s="48">
        <v>4751</v>
      </c>
      <c r="B4752" s="67">
        <v>11.78</v>
      </c>
      <c r="C4752" s="68">
        <v>0</v>
      </c>
      <c r="D4752" s="83">
        <v>0</v>
      </c>
      <c r="E4752" s="68">
        <v>0</v>
      </c>
    </row>
    <row r="4753" spans="1:5" ht="15" x14ac:dyDescent="0.2">
      <c r="A4753" s="48">
        <v>4752</v>
      </c>
      <c r="B4753" s="67">
        <v>12.27</v>
      </c>
      <c r="C4753" s="68">
        <v>0</v>
      </c>
      <c r="D4753" s="83">
        <v>0</v>
      </c>
      <c r="E4753" s="68">
        <v>0</v>
      </c>
    </row>
    <row r="4754" spans="1:5" ht="15" x14ac:dyDescent="0.2">
      <c r="A4754" s="48">
        <v>4753</v>
      </c>
      <c r="B4754" s="67">
        <v>10.97</v>
      </c>
      <c r="C4754" s="68">
        <v>0</v>
      </c>
      <c r="D4754" s="83">
        <v>0</v>
      </c>
      <c r="E4754" s="68">
        <v>0</v>
      </c>
    </row>
    <row r="4755" spans="1:5" ht="15" x14ac:dyDescent="0.2">
      <c r="A4755" s="48">
        <v>4754</v>
      </c>
      <c r="B4755" s="70">
        <v>9.1</v>
      </c>
      <c r="C4755" s="68">
        <v>0</v>
      </c>
      <c r="D4755" s="83">
        <v>0</v>
      </c>
      <c r="E4755" s="68">
        <v>0</v>
      </c>
    </row>
    <row r="4756" spans="1:5" ht="15" x14ac:dyDescent="0.2">
      <c r="A4756" s="48">
        <v>4755</v>
      </c>
      <c r="B4756" s="70">
        <v>11.42</v>
      </c>
      <c r="C4756" s="68">
        <v>0</v>
      </c>
      <c r="D4756" s="83">
        <v>0</v>
      </c>
      <c r="E4756" s="68">
        <v>0</v>
      </c>
    </row>
    <row r="4757" spans="1:5" ht="15" x14ac:dyDescent="0.2">
      <c r="A4757" s="48">
        <v>4756</v>
      </c>
      <c r="B4757" s="70">
        <v>10.78</v>
      </c>
      <c r="C4757" s="68">
        <v>0</v>
      </c>
      <c r="D4757" s="83">
        <v>0</v>
      </c>
      <c r="E4757" s="68">
        <v>0</v>
      </c>
    </row>
    <row r="4758" spans="1:5" ht="15" x14ac:dyDescent="0.2">
      <c r="A4758" s="48">
        <v>4757</v>
      </c>
      <c r="B4758" s="70">
        <v>8.9600000000000009</v>
      </c>
      <c r="C4758" s="68">
        <v>0</v>
      </c>
      <c r="D4758" s="83">
        <v>0</v>
      </c>
      <c r="E4758" s="68">
        <v>0</v>
      </c>
    </row>
    <row r="4759" spans="1:5" ht="15" x14ac:dyDescent="0.2">
      <c r="A4759" s="48">
        <v>4758</v>
      </c>
      <c r="B4759" s="70">
        <v>7.17</v>
      </c>
      <c r="C4759" s="67">
        <v>1.7500000000000002E-2</v>
      </c>
      <c r="D4759" s="83">
        <v>0</v>
      </c>
      <c r="E4759" s="69">
        <v>0.20897214285714288</v>
      </c>
    </row>
    <row r="4760" spans="1:5" ht="15" x14ac:dyDescent="0.2">
      <c r="A4760" s="48">
        <v>4759</v>
      </c>
      <c r="B4760" s="70">
        <v>5.88</v>
      </c>
      <c r="C4760" s="67">
        <v>0.37340954022988498</v>
      </c>
      <c r="D4760" s="84">
        <v>2.8971428571428572E-2</v>
      </c>
      <c r="E4760" s="67">
        <v>8.0675501785714285</v>
      </c>
    </row>
    <row r="4761" spans="1:5" ht="15" x14ac:dyDescent="0.2">
      <c r="A4761" s="48">
        <v>4760</v>
      </c>
      <c r="B4761" s="70">
        <v>3.67</v>
      </c>
      <c r="C4761" s="67">
        <v>1.7866851396648047</v>
      </c>
      <c r="D4761" s="84">
        <v>0.34431428571428574</v>
      </c>
      <c r="E4761" s="67">
        <v>26.42724446428571</v>
      </c>
    </row>
    <row r="4762" spans="1:5" ht="15" x14ac:dyDescent="0.2">
      <c r="A4762" s="48">
        <v>4761</v>
      </c>
      <c r="B4762" s="70">
        <v>6.38</v>
      </c>
      <c r="C4762" s="67">
        <v>3.4684230083565448</v>
      </c>
      <c r="D4762" s="84">
        <v>1.3414666666666675</v>
      </c>
      <c r="E4762" s="67">
        <v>38.459507857142853</v>
      </c>
    </row>
    <row r="4763" spans="1:5" ht="15" x14ac:dyDescent="0.2">
      <c r="A4763" s="48">
        <v>4762</v>
      </c>
      <c r="B4763" s="70">
        <v>4.3499999999999996</v>
      </c>
      <c r="C4763" s="67">
        <v>4.84851113888889</v>
      </c>
      <c r="D4763" s="84">
        <v>2.7260072727272728</v>
      </c>
      <c r="E4763" s="67">
        <v>44.371247142857136</v>
      </c>
    </row>
    <row r="4764" spans="1:5" ht="15" x14ac:dyDescent="0.2">
      <c r="A4764" s="48">
        <v>4763</v>
      </c>
      <c r="B4764" s="70">
        <v>7.22</v>
      </c>
      <c r="C4764" s="67">
        <v>5.5659580501392796</v>
      </c>
      <c r="D4764" s="84">
        <v>3.371764285714284</v>
      </c>
      <c r="E4764" s="67">
        <v>47.937899464285714</v>
      </c>
    </row>
    <row r="4765" spans="1:5" ht="15" x14ac:dyDescent="0.2">
      <c r="A4765" s="48">
        <v>4764</v>
      </c>
      <c r="B4765" s="70">
        <v>9.74</v>
      </c>
      <c r="C4765" s="67">
        <v>5.5604566111111096</v>
      </c>
      <c r="D4765" s="84">
        <v>3.6748714285714281</v>
      </c>
      <c r="E4765" s="67">
        <v>48.008893035714273</v>
      </c>
    </row>
    <row r="4766" spans="1:5" ht="15" x14ac:dyDescent="0.2">
      <c r="A4766" s="48">
        <v>4765</v>
      </c>
      <c r="B4766" s="70">
        <v>9.89</v>
      </c>
      <c r="C4766" s="67">
        <v>5.4567020555555583</v>
      </c>
      <c r="D4766" s="84">
        <v>3.6309642857142852</v>
      </c>
      <c r="E4766" s="67">
        <v>47.730091964285705</v>
      </c>
    </row>
    <row r="4767" spans="1:5" ht="15" x14ac:dyDescent="0.2">
      <c r="A4767" s="48">
        <v>4766</v>
      </c>
      <c r="B4767" s="70">
        <v>9.15</v>
      </c>
      <c r="C4767" s="67">
        <v>5.1674466295264612</v>
      </c>
      <c r="D4767" s="84">
        <v>3.3231000000000006</v>
      </c>
      <c r="E4767" s="67">
        <v>45.087336607142866</v>
      </c>
    </row>
    <row r="4768" spans="1:5" ht="15" x14ac:dyDescent="0.2">
      <c r="A4768" s="48">
        <v>4767</v>
      </c>
      <c r="B4768" s="70">
        <v>11.38</v>
      </c>
      <c r="C4768" s="67">
        <v>4.1951484722222245</v>
      </c>
      <c r="D4768" s="84">
        <v>2.5383927272727269</v>
      </c>
      <c r="E4768" s="67">
        <v>43.226276250000012</v>
      </c>
    </row>
    <row r="4769" spans="1:5" ht="15" x14ac:dyDescent="0.2">
      <c r="A4769" s="48">
        <v>4768</v>
      </c>
      <c r="B4769" s="70">
        <v>13.74</v>
      </c>
      <c r="C4769" s="67">
        <v>3.0894752367688039</v>
      </c>
      <c r="D4769" s="84">
        <v>1.5610666666666666</v>
      </c>
      <c r="E4769" s="67">
        <v>37.650419642857145</v>
      </c>
    </row>
    <row r="4770" spans="1:5" ht="15" x14ac:dyDescent="0.2">
      <c r="A4770" s="48">
        <v>4769</v>
      </c>
      <c r="B4770" s="70">
        <v>14.86</v>
      </c>
      <c r="C4770" s="67">
        <v>1.7122515492957744</v>
      </c>
      <c r="D4770" s="84">
        <v>0.68550638297872346</v>
      </c>
      <c r="E4770" s="67">
        <v>20.971178035714285</v>
      </c>
    </row>
    <row r="4771" spans="1:5" ht="15" x14ac:dyDescent="0.2">
      <c r="A4771" s="48">
        <v>4770</v>
      </c>
      <c r="B4771" s="70">
        <v>13.88</v>
      </c>
      <c r="C4771" s="67">
        <v>0.45541219999999999</v>
      </c>
      <c r="D4771" s="84">
        <v>7.3894736842105277E-2</v>
      </c>
      <c r="E4771" s="67">
        <v>3.2750383636363645</v>
      </c>
    </row>
    <row r="4772" spans="1:5" ht="15" x14ac:dyDescent="0.2">
      <c r="A4772" s="48">
        <v>4771</v>
      </c>
      <c r="B4772" s="70">
        <v>13.85</v>
      </c>
      <c r="C4772" s="67">
        <v>3.5197938144329893E-2</v>
      </c>
      <c r="D4772" s="83">
        <v>0</v>
      </c>
      <c r="E4772" s="68">
        <v>0</v>
      </c>
    </row>
    <row r="4773" spans="1:5" ht="15" x14ac:dyDescent="0.2">
      <c r="A4773" s="48">
        <v>4772</v>
      </c>
      <c r="B4773" s="70">
        <v>12.09</v>
      </c>
      <c r="C4773" s="68">
        <v>0</v>
      </c>
      <c r="D4773" s="83">
        <v>0</v>
      </c>
      <c r="E4773" s="68">
        <v>0</v>
      </c>
    </row>
    <row r="4774" spans="1:5" ht="15" x14ac:dyDescent="0.2">
      <c r="A4774" s="48">
        <v>4773</v>
      </c>
      <c r="B4774" s="70">
        <v>11.98</v>
      </c>
      <c r="C4774" s="68">
        <v>0</v>
      </c>
      <c r="D4774" s="83">
        <v>0</v>
      </c>
      <c r="E4774" s="68">
        <v>0</v>
      </c>
    </row>
    <row r="4775" spans="1:5" ht="15" x14ac:dyDescent="0.2">
      <c r="A4775" s="48">
        <v>4774</v>
      </c>
      <c r="B4775" s="70">
        <v>11.79</v>
      </c>
      <c r="C4775" s="68">
        <v>0</v>
      </c>
      <c r="D4775" s="83">
        <v>0</v>
      </c>
      <c r="E4775" s="68">
        <v>0</v>
      </c>
    </row>
    <row r="4776" spans="1:5" ht="15" x14ac:dyDescent="0.2">
      <c r="A4776" s="48">
        <v>4775</v>
      </c>
      <c r="B4776" s="70">
        <v>11.78</v>
      </c>
      <c r="C4776" s="68">
        <v>0</v>
      </c>
      <c r="D4776" s="83">
        <v>0</v>
      </c>
      <c r="E4776" s="68">
        <v>0</v>
      </c>
    </row>
    <row r="4777" spans="1:5" ht="15" x14ac:dyDescent="0.2">
      <c r="A4777" s="48">
        <v>4776</v>
      </c>
      <c r="B4777" s="70">
        <v>12.27</v>
      </c>
      <c r="C4777" s="68">
        <v>0</v>
      </c>
      <c r="D4777" s="83">
        <v>0</v>
      </c>
      <c r="E4777" s="68">
        <v>0</v>
      </c>
    </row>
    <row r="4778" spans="1:5" ht="15" x14ac:dyDescent="0.2">
      <c r="A4778" s="48">
        <v>4777</v>
      </c>
      <c r="B4778" s="67">
        <v>10.97</v>
      </c>
      <c r="C4778" s="68">
        <v>0</v>
      </c>
      <c r="D4778" s="83">
        <v>0</v>
      </c>
      <c r="E4778" s="68">
        <v>0</v>
      </c>
    </row>
    <row r="4779" spans="1:5" ht="15" x14ac:dyDescent="0.2">
      <c r="A4779" s="48">
        <v>4778</v>
      </c>
      <c r="B4779" s="70">
        <v>9.1</v>
      </c>
      <c r="C4779" s="68">
        <v>0</v>
      </c>
      <c r="D4779" s="83">
        <v>0</v>
      </c>
      <c r="E4779" s="68">
        <v>0</v>
      </c>
    </row>
    <row r="4780" spans="1:5" ht="15" x14ac:dyDescent="0.2">
      <c r="A4780" s="48">
        <v>4779</v>
      </c>
      <c r="B4780" s="70">
        <v>11.42</v>
      </c>
      <c r="C4780" s="68">
        <v>0</v>
      </c>
      <c r="D4780" s="83">
        <v>0</v>
      </c>
      <c r="E4780" s="68">
        <v>0</v>
      </c>
    </row>
    <row r="4781" spans="1:5" ht="15" x14ac:dyDescent="0.2">
      <c r="A4781" s="48">
        <v>4780</v>
      </c>
      <c r="B4781" s="70">
        <v>10.78</v>
      </c>
      <c r="C4781" s="68">
        <v>0</v>
      </c>
      <c r="D4781" s="83">
        <v>0</v>
      </c>
      <c r="E4781" s="68">
        <v>0</v>
      </c>
    </row>
    <row r="4782" spans="1:5" ht="15" x14ac:dyDescent="0.2">
      <c r="A4782" s="48">
        <v>4781</v>
      </c>
      <c r="B4782" s="70">
        <v>8.9600000000000009</v>
      </c>
      <c r="C4782" s="68">
        <v>0</v>
      </c>
      <c r="D4782" s="83">
        <v>0</v>
      </c>
      <c r="E4782" s="68">
        <v>0</v>
      </c>
    </row>
    <row r="4783" spans="1:5" ht="15" x14ac:dyDescent="0.2">
      <c r="A4783" s="48">
        <v>4782</v>
      </c>
      <c r="B4783" s="70">
        <v>7.17</v>
      </c>
      <c r="C4783" s="67">
        <v>1.7500000000000002E-2</v>
      </c>
      <c r="D4783" s="83">
        <v>0</v>
      </c>
      <c r="E4783" s="69">
        <v>0.20897214285714288</v>
      </c>
    </row>
    <row r="4784" spans="1:5" ht="15" x14ac:dyDescent="0.2">
      <c r="A4784" s="48">
        <v>4783</v>
      </c>
      <c r="B4784" s="70">
        <v>5.88</v>
      </c>
      <c r="C4784" s="67">
        <v>0.37340954022988498</v>
      </c>
      <c r="D4784" s="84">
        <v>2.8971428571428572E-2</v>
      </c>
      <c r="E4784" s="67">
        <v>8.0675501785714285</v>
      </c>
    </row>
    <row r="4785" spans="1:5" ht="15" x14ac:dyDescent="0.2">
      <c r="A4785" s="48">
        <v>4784</v>
      </c>
      <c r="B4785" s="70">
        <v>3.67</v>
      </c>
      <c r="C4785" s="67">
        <v>1.7866851396648047</v>
      </c>
      <c r="D4785" s="84">
        <v>0.34431428571428574</v>
      </c>
      <c r="E4785" s="67">
        <v>26.42724446428571</v>
      </c>
    </row>
    <row r="4786" spans="1:5" ht="15" x14ac:dyDescent="0.2">
      <c r="A4786" s="48">
        <v>4785</v>
      </c>
      <c r="B4786" s="70">
        <v>6.38</v>
      </c>
      <c r="C4786" s="67">
        <v>3.4684230083565448</v>
      </c>
      <c r="D4786" s="84">
        <v>1.3414666666666675</v>
      </c>
      <c r="E4786" s="67">
        <v>38.459507857142853</v>
      </c>
    </row>
    <row r="4787" spans="1:5" ht="15" x14ac:dyDescent="0.2">
      <c r="A4787" s="48">
        <v>4786</v>
      </c>
      <c r="B4787" s="70">
        <v>4.3499999999999996</v>
      </c>
      <c r="C4787" s="67">
        <v>4.84851113888889</v>
      </c>
      <c r="D4787" s="84">
        <v>2.7260072727272728</v>
      </c>
      <c r="E4787" s="67">
        <v>44.371247142857136</v>
      </c>
    </row>
    <row r="4788" spans="1:5" ht="15" x14ac:dyDescent="0.2">
      <c r="A4788" s="48">
        <v>4787</v>
      </c>
      <c r="B4788" s="70">
        <v>7.22</v>
      </c>
      <c r="C4788" s="67">
        <v>5.5659580501392796</v>
      </c>
      <c r="D4788" s="84">
        <v>3.371764285714284</v>
      </c>
      <c r="E4788" s="67">
        <v>47.937899464285714</v>
      </c>
    </row>
    <row r="4789" spans="1:5" ht="15" x14ac:dyDescent="0.2">
      <c r="A4789" s="48">
        <v>4788</v>
      </c>
      <c r="B4789" s="70">
        <v>9.74</v>
      </c>
      <c r="C4789" s="67">
        <v>5.5604566111111096</v>
      </c>
      <c r="D4789" s="84">
        <v>3.6748714285714281</v>
      </c>
      <c r="E4789" s="67">
        <v>48.008893035714273</v>
      </c>
    </row>
    <row r="4790" spans="1:5" ht="15" x14ac:dyDescent="0.2">
      <c r="A4790" s="48">
        <v>4789</v>
      </c>
      <c r="B4790" s="70">
        <v>9.89</v>
      </c>
      <c r="C4790" s="67">
        <v>5.4567020555555583</v>
      </c>
      <c r="D4790" s="84">
        <v>3.6309642857142852</v>
      </c>
      <c r="E4790" s="67">
        <v>47.730091964285705</v>
      </c>
    </row>
    <row r="4791" spans="1:5" ht="15" x14ac:dyDescent="0.2">
      <c r="A4791" s="48">
        <v>4790</v>
      </c>
      <c r="B4791" s="70">
        <v>9.15</v>
      </c>
      <c r="C4791" s="67">
        <v>5.1674466295264612</v>
      </c>
      <c r="D4791" s="84">
        <v>3.3231000000000006</v>
      </c>
      <c r="E4791" s="67">
        <v>45.087336607142866</v>
      </c>
    </row>
    <row r="4792" spans="1:5" ht="15" x14ac:dyDescent="0.2">
      <c r="A4792" s="48">
        <v>4791</v>
      </c>
      <c r="B4792" s="70">
        <v>11.38</v>
      </c>
      <c r="C4792" s="67">
        <v>4.1951484722222245</v>
      </c>
      <c r="D4792" s="84">
        <v>2.5383927272727269</v>
      </c>
      <c r="E4792" s="67">
        <v>43.226276250000012</v>
      </c>
    </row>
    <row r="4793" spans="1:5" ht="15" x14ac:dyDescent="0.2">
      <c r="A4793" s="48">
        <v>4792</v>
      </c>
      <c r="B4793" s="70">
        <v>13.74</v>
      </c>
      <c r="C4793" s="67">
        <v>3.0894752367688039</v>
      </c>
      <c r="D4793" s="84">
        <v>1.5610666666666666</v>
      </c>
      <c r="E4793" s="67">
        <v>37.650419642857145</v>
      </c>
    </row>
    <row r="4794" spans="1:5" ht="15" x14ac:dyDescent="0.2">
      <c r="A4794" s="48">
        <v>4793</v>
      </c>
      <c r="B4794" s="70">
        <v>14.86</v>
      </c>
      <c r="C4794" s="67">
        <v>1.7122515492957744</v>
      </c>
      <c r="D4794" s="84">
        <v>0.68550638297872346</v>
      </c>
      <c r="E4794" s="67">
        <v>20.971178035714285</v>
      </c>
    </row>
    <row r="4795" spans="1:5" ht="15" x14ac:dyDescent="0.2">
      <c r="A4795" s="48">
        <v>4794</v>
      </c>
      <c r="B4795" s="70">
        <v>13.88</v>
      </c>
      <c r="C4795" s="67">
        <v>0.45541219999999999</v>
      </c>
      <c r="D4795" s="84">
        <v>7.3894736842105277E-2</v>
      </c>
      <c r="E4795" s="67">
        <v>3.2750383636363645</v>
      </c>
    </row>
    <row r="4796" spans="1:5" ht="15" x14ac:dyDescent="0.2">
      <c r="A4796" s="48">
        <v>4795</v>
      </c>
      <c r="B4796" s="70">
        <v>13.85</v>
      </c>
      <c r="C4796" s="67">
        <v>3.5197938144329893E-2</v>
      </c>
      <c r="D4796" s="83">
        <v>0</v>
      </c>
      <c r="E4796" s="68">
        <v>0</v>
      </c>
    </row>
    <row r="4797" spans="1:5" ht="15" x14ac:dyDescent="0.2">
      <c r="A4797" s="48">
        <v>4796</v>
      </c>
      <c r="B4797" s="70">
        <v>12.09</v>
      </c>
      <c r="C4797" s="68">
        <v>0</v>
      </c>
      <c r="D4797" s="83">
        <v>0</v>
      </c>
      <c r="E4797" s="68">
        <v>0</v>
      </c>
    </row>
    <row r="4798" spans="1:5" ht="15" x14ac:dyDescent="0.2">
      <c r="A4798" s="48">
        <v>4797</v>
      </c>
      <c r="B4798" s="70">
        <v>11.98</v>
      </c>
      <c r="C4798" s="68">
        <v>0</v>
      </c>
      <c r="D4798" s="83">
        <v>0</v>
      </c>
      <c r="E4798" s="68">
        <v>0</v>
      </c>
    </row>
    <row r="4799" spans="1:5" ht="15" x14ac:dyDescent="0.2">
      <c r="A4799" s="48">
        <v>4798</v>
      </c>
      <c r="B4799" s="70">
        <v>11.79</v>
      </c>
      <c r="C4799" s="68">
        <v>0</v>
      </c>
      <c r="D4799" s="83">
        <v>0</v>
      </c>
      <c r="E4799" s="68">
        <v>0</v>
      </c>
    </row>
    <row r="4800" spans="1:5" ht="15" x14ac:dyDescent="0.2">
      <c r="A4800" s="48">
        <v>4799</v>
      </c>
      <c r="B4800" s="70">
        <v>11.78</v>
      </c>
      <c r="C4800" s="68">
        <v>0</v>
      </c>
      <c r="D4800" s="83">
        <v>0</v>
      </c>
      <c r="E4800" s="68">
        <v>0</v>
      </c>
    </row>
    <row r="4801" spans="1:5" ht="15" x14ac:dyDescent="0.2">
      <c r="A4801" s="48">
        <v>4800</v>
      </c>
      <c r="B4801" s="70">
        <v>12.27</v>
      </c>
      <c r="C4801" s="68">
        <v>0</v>
      </c>
      <c r="D4801" s="83">
        <v>0</v>
      </c>
      <c r="E4801" s="68">
        <v>0</v>
      </c>
    </row>
    <row r="4802" spans="1:5" ht="15" x14ac:dyDescent="0.2">
      <c r="A4802" s="48">
        <v>4801</v>
      </c>
      <c r="B4802" s="67">
        <v>10.97</v>
      </c>
      <c r="C4802" s="68">
        <v>0</v>
      </c>
      <c r="D4802" s="83">
        <v>0</v>
      </c>
      <c r="E4802" s="68">
        <v>0</v>
      </c>
    </row>
    <row r="4803" spans="1:5" ht="15" x14ac:dyDescent="0.2">
      <c r="A4803" s="48">
        <v>4802</v>
      </c>
      <c r="B4803" s="67">
        <v>9.1</v>
      </c>
      <c r="C4803" s="68">
        <v>0</v>
      </c>
      <c r="D4803" s="83">
        <v>0</v>
      </c>
      <c r="E4803" s="68">
        <v>0</v>
      </c>
    </row>
    <row r="4804" spans="1:5" ht="15" x14ac:dyDescent="0.2">
      <c r="A4804" s="48">
        <v>4803</v>
      </c>
      <c r="B4804" s="67">
        <v>11.42</v>
      </c>
      <c r="C4804" s="68">
        <v>0</v>
      </c>
      <c r="D4804" s="83">
        <v>0</v>
      </c>
      <c r="E4804" s="68">
        <v>0</v>
      </c>
    </row>
    <row r="4805" spans="1:5" ht="15" x14ac:dyDescent="0.2">
      <c r="A4805" s="48">
        <v>4804</v>
      </c>
      <c r="B4805" s="67">
        <v>10.78</v>
      </c>
      <c r="C4805" s="68">
        <v>0</v>
      </c>
      <c r="D4805" s="83">
        <v>0</v>
      </c>
      <c r="E4805" s="68">
        <v>0</v>
      </c>
    </row>
    <row r="4806" spans="1:5" ht="15" x14ac:dyDescent="0.2">
      <c r="A4806" s="48">
        <v>4805</v>
      </c>
      <c r="B4806" s="67">
        <v>8.9600000000000009</v>
      </c>
      <c r="C4806" s="68">
        <v>0</v>
      </c>
      <c r="D4806" s="83">
        <v>0</v>
      </c>
      <c r="E4806" s="68">
        <v>0</v>
      </c>
    </row>
    <row r="4807" spans="1:5" ht="15" x14ac:dyDescent="0.2">
      <c r="A4807" s="48">
        <v>4806</v>
      </c>
      <c r="B4807" s="67">
        <v>7.17</v>
      </c>
      <c r="C4807" s="67">
        <v>1.7500000000000002E-2</v>
      </c>
      <c r="D4807" s="83">
        <v>0</v>
      </c>
      <c r="E4807" s="69">
        <v>0.20897214285714288</v>
      </c>
    </row>
    <row r="4808" spans="1:5" ht="15" x14ac:dyDescent="0.2">
      <c r="A4808" s="48">
        <v>4807</v>
      </c>
      <c r="B4808" s="67">
        <v>5.88</v>
      </c>
      <c r="C4808" s="67">
        <v>0.37340954022988498</v>
      </c>
      <c r="D4808" s="84">
        <v>2.8971428571428572E-2</v>
      </c>
      <c r="E4808" s="67">
        <v>8.0675501785714285</v>
      </c>
    </row>
    <row r="4809" spans="1:5" ht="15" x14ac:dyDescent="0.2">
      <c r="A4809" s="48">
        <v>4808</v>
      </c>
      <c r="B4809" s="67">
        <v>3.67</v>
      </c>
      <c r="C4809" s="67">
        <v>1.7866851396648047</v>
      </c>
      <c r="D4809" s="84">
        <v>0.34431428571428574</v>
      </c>
      <c r="E4809" s="67">
        <v>26.42724446428571</v>
      </c>
    </row>
    <row r="4810" spans="1:5" ht="15" x14ac:dyDescent="0.2">
      <c r="A4810" s="48">
        <v>4809</v>
      </c>
      <c r="B4810" s="67">
        <v>6.38</v>
      </c>
      <c r="C4810" s="67">
        <v>3.4684230083565448</v>
      </c>
      <c r="D4810" s="84">
        <v>1.3414666666666675</v>
      </c>
      <c r="E4810" s="67">
        <v>38.459507857142853</v>
      </c>
    </row>
    <row r="4811" spans="1:5" ht="15" x14ac:dyDescent="0.2">
      <c r="A4811" s="48">
        <v>4810</v>
      </c>
      <c r="B4811" s="67">
        <v>4.3499999999999996</v>
      </c>
      <c r="C4811" s="67">
        <v>4.84851113888889</v>
      </c>
      <c r="D4811" s="84">
        <v>2.7260072727272728</v>
      </c>
      <c r="E4811" s="67">
        <v>44.371247142857136</v>
      </c>
    </row>
    <row r="4812" spans="1:5" ht="15" x14ac:dyDescent="0.2">
      <c r="A4812" s="48">
        <v>4811</v>
      </c>
      <c r="B4812" s="67">
        <v>7.22</v>
      </c>
      <c r="C4812" s="67">
        <v>5.5659580501392796</v>
      </c>
      <c r="D4812" s="84">
        <v>3.371764285714284</v>
      </c>
      <c r="E4812" s="67">
        <v>47.937899464285714</v>
      </c>
    </row>
    <row r="4813" spans="1:5" ht="15" x14ac:dyDescent="0.2">
      <c r="A4813" s="48">
        <v>4812</v>
      </c>
      <c r="B4813" s="67">
        <v>9.74</v>
      </c>
      <c r="C4813" s="67">
        <v>5.5604566111111096</v>
      </c>
      <c r="D4813" s="84">
        <v>3.6748714285714281</v>
      </c>
      <c r="E4813" s="67">
        <v>48.008893035714273</v>
      </c>
    </row>
    <row r="4814" spans="1:5" ht="15" x14ac:dyDescent="0.2">
      <c r="A4814" s="48">
        <v>4813</v>
      </c>
      <c r="B4814" s="67">
        <v>9.89</v>
      </c>
      <c r="C4814" s="67">
        <v>5.4567020555555583</v>
      </c>
      <c r="D4814" s="84">
        <v>3.6309642857142852</v>
      </c>
      <c r="E4814" s="67">
        <v>47.730091964285705</v>
      </c>
    </row>
    <row r="4815" spans="1:5" ht="15" x14ac:dyDescent="0.2">
      <c r="A4815" s="48">
        <v>4814</v>
      </c>
      <c r="B4815" s="67">
        <v>9.15</v>
      </c>
      <c r="C4815" s="67">
        <v>5.1674466295264612</v>
      </c>
      <c r="D4815" s="84">
        <v>3.3231000000000006</v>
      </c>
      <c r="E4815" s="67">
        <v>45.087336607142866</v>
      </c>
    </row>
    <row r="4816" spans="1:5" ht="15" x14ac:dyDescent="0.2">
      <c r="A4816" s="48">
        <v>4815</v>
      </c>
      <c r="B4816" s="67">
        <v>11.38</v>
      </c>
      <c r="C4816" s="67">
        <v>4.1951484722222245</v>
      </c>
      <c r="D4816" s="84">
        <v>2.5383927272727269</v>
      </c>
      <c r="E4816" s="67">
        <v>43.226276250000012</v>
      </c>
    </row>
    <row r="4817" spans="1:5" ht="15" x14ac:dyDescent="0.2">
      <c r="A4817" s="48">
        <v>4816</v>
      </c>
      <c r="B4817" s="67">
        <v>13.74</v>
      </c>
      <c r="C4817" s="67">
        <v>3.0894752367688039</v>
      </c>
      <c r="D4817" s="84">
        <v>1.5610666666666666</v>
      </c>
      <c r="E4817" s="67">
        <v>37.650419642857145</v>
      </c>
    </row>
    <row r="4818" spans="1:5" ht="15" x14ac:dyDescent="0.2">
      <c r="A4818" s="48">
        <v>4817</v>
      </c>
      <c r="B4818" s="67">
        <v>14.86</v>
      </c>
      <c r="C4818" s="67">
        <v>1.7122515492957744</v>
      </c>
      <c r="D4818" s="84">
        <v>0.68550638297872346</v>
      </c>
      <c r="E4818" s="67">
        <v>20.971178035714285</v>
      </c>
    </row>
    <row r="4819" spans="1:5" ht="15" x14ac:dyDescent="0.2">
      <c r="A4819" s="48">
        <v>4818</v>
      </c>
      <c r="B4819" s="67">
        <v>13.88</v>
      </c>
      <c r="C4819" s="67">
        <v>0.45541219999999999</v>
      </c>
      <c r="D4819" s="84">
        <v>7.3894736842105277E-2</v>
      </c>
      <c r="E4819" s="67">
        <v>3.2750383636363645</v>
      </c>
    </row>
    <row r="4820" spans="1:5" ht="15" x14ac:dyDescent="0.2">
      <c r="A4820" s="48">
        <v>4819</v>
      </c>
      <c r="B4820" s="67">
        <v>13.85</v>
      </c>
      <c r="C4820" s="67">
        <v>3.5197938144329893E-2</v>
      </c>
      <c r="D4820" s="83">
        <v>0</v>
      </c>
      <c r="E4820" s="68">
        <v>0</v>
      </c>
    </row>
    <row r="4821" spans="1:5" ht="15" x14ac:dyDescent="0.2">
      <c r="A4821" s="48">
        <v>4820</v>
      </c>
      <c r="B4821" s="67">
        <v>12.09</v>
      </c>
      <c r="C4821" s="68">
        <v>0</v>
      </c>
      <c r="D4821" s="83">
        <v>0</v>
      </c>
      <c r="E4821" s="68">
        <v>0</v>
      </c>
    </row>
    <row r="4822" spans="1:5" ht="15" x14ac:dyDescent="0.2">
      <c r="A4822" s="48">
        <v>4821</v>
      </c>
      <c r="B4822" s="67">
        <v>11.98</v>
      </c>
      <c r="C4822" s="68">
        <v>0</v>
      </c>
      <c r="D4822" s="83">
        <v>0</v>
      </c>
      <c r="E4822" s="68">
        <v>0</v>
      </c>
    </row>
    <row r="4823" spans="1:5" ht="15" x14ac:dyDescent="0.2">
      <c r="A4823" s="48">
        <v>4822</v>
      </c>
      <c r="B4823" s="67">
        <v>11.79</v>
      </c>
      <c r="C4823" s="68">
        <v>0</v>
      </c>
      <c r="D4823" s="83">
        <v>0</v>
      </c>
      <c r="E4823" s="68">
        <v>0</v>
      </c>
    </row>
    <row r="4824" spans="1:5" ht="15" x14ac:dyDescent="0.2">
      <c r="A4824" s="48">
        <v>4823</v>
      </c>
      <c r="B4824" s="67">
        <v>11.78</v>
      </c>
      <c r="C4824" s="68">
        <v>0</v>
      </c>
      <c r="D4824" s="83">
        <v>0</v>
      </c>
      <c r="E4824" s="68">
        <v>0</v>
      </c>
    </row>
    <row r="4825" spans="1:5" ht="15" x14ac:dyDescent="0.2">
      <c r="A4825" s="48">
        <v>4824</v>
      </c>
      <c r="B4825" s="67">
        <v>12.27</v>
      </c>
      <c r="C4825" s="68">
        <v>0</v>
      </c>
      <c r="D4825" s="83">
        <v>0</v>
      </c>
      <c r="E4825" s="68">
        <v>0</v>
      </c>
    </row>
    <row r="4826" spans="1:5" ht="15" x14ac:dyDescent="0.2">
      <c r="A4826" s="48">
        <v>4825</v>
      </c>
      <c r="B4826" s="67">
        <v>10.97</v>
      </c>
      <c r="C4826" s="68">
        <v>0</v>
      </c>
      <c r="D4826" s="83">
        <v>0</v>
      </c>
      <c r="E4826" s="68">
        <v>0</v>
      </c>
    </row>
    <row r="4827" spans="1:5" ht="15" x14ac:dyDescent="0.2">
      <c r="A4827" s="48">
        <v>4826</v>
      </c>
      <c r="B4827" s="67">
        <v>9.1</v>
      </c>
      <c r="C4827" s="68">
        <v>0</v>
      </c>
      <c r="D4827" s="83">
        <v>0</v>
      </c>
      <c r="E4827" s="68">
        <v>0</v>
      </c>
    </row>
    <row r="4828" spans="1:5" ht="15" x14ac:dyDescent="0.2">
      <c r="A4828" s="48">
        <v>4827</v>
      </c>
      <c r="B4828" s="67">
        <v>11.42</v>
      </c>
      <c r="C4828" s="68">
        <v>0</v>
      </c>
      <c r="D4828" s="83">
        <v>0</v>
      </c>
      <c r="E4828" s="68">
        <v>0</v>
      </c>
    </row>
    <row r="4829" spans="1:5" ht="15" x14ac:dyDescent="0.2">
      <c r="A4829" s="48">
        <v>4828</v>
      </c>
      <c r="B4829" s="67">
        <v>10.78</v>
      </c>
      <c r="C4829" s="68">
        <v>0</v>
      </c>
      <c r="D4829" s="83">
        <v>0</v>
      </c>
      <c r="E4829" s="68">
        <v>0</v>
      </c>
    </row>
    <row r="4830" spans="1:5" ht="15" x14ac:dyDescent="0.2">
      <c r="A4830" s="48">
        <v>4829</v>
      </c>
      <c r="B4830" s="67">
        <v>8.9600000000000009</v>
      </c>
      <c r="C4830" s="68">
        <v>0</v>
      </c>
      <c r="D4830" s="83">
        <v>0</v>
      </c>
      <c r="E4830" s="68">
        <v>0</v>
      </c>
    </row>
    <row r="4831" spans="1:5" ht="15" x14ac:dyDescent="0.2">
      <c r="A4831" s="48">
        <v>4830</v>
      </c>
      <c r="B4831" s="67">
        <v>7.17</v>
      </c>
      <c r="C4831" s="67">
        <v>1.7500000000000002E-2</v>
      </c>
      <c r="D4831" s="83">
        <v>0</v>
      </c>
      <c r="E4831" s="69">
        <v>0.20897214285714288</v>
      </c>
    </row>
    <row r="4832" spans="1:5" ht="15" x14ac:dyDescent="0.2">
      <c r="A4832" s="48">
        <v>4831</v>
      </c>
      <c r="B4832" s="67">
        <v>5.88</v>
      </c>
      <c r="C4832" s="67">
        <v>0.37340954022988498</v>
      </c>
      <c r="D4832" s="84">
        <v>2.8971428571428572E-2</v>
      </c>
      <c r="E4832" s="67">
        <v>8.0675501785714285</v>
      </c>
    </row>
    <row r="4833" spans="1:5" ht="15" x14ac:dyDescent="0.2">
      <c r="A4833" s="48">
        <v>4832</v>
      </c>
      <c r="B4833" s="67">
        <v>3.67</v>
      </c>
      <c r="C4833" s="67">
        <v>1.7866851396648047</v>
      </c>
      <c r="D4833" s="84">
        <v>0.34431428571428574</v>
      </c>
      <c r="E4833" s="67">
        <v>26.42724446428571</v>
      </c>
    </row>
    <row r="4834" spans="1:5" ht="15" x14ac:dyDescent="0.2">
      <c r="A4834" s="48">
        <v>4833</v>
      </c>
      <c r="B4834" s="67">
        <v>6.38</v>
      </c>
      <c r="C4834" s="67">
        <v>3.4684230083565448</v>
      </c>
      <c r="D4834" s="84">
        <v>1.3414666666666675</v>
      </c>
      <c r="E4834" s="67">
        <v>38.459507857142853</v>
      </c>
    </row>
    <row r="4835" spans="1:5" ht="15" x14ac:dyDescent="0.2">
      <c r="A4835" s="48">
        <v>4834</v>
      </c>
      <c r="B4835" s="67">
        <v>4.3499999999999996</v>
      </c>
      <c r="C4835" s="67">
        <v>4.84851113888889</v>
      </c>
      <c r="D4835" s="84">
        <v>2.7260072727272728</v>
      </c>
      <c r="E4835" s="67">
        <v>44.371247142857136</v>
      </c>
    </row>
    <row r="4836" spans="1:5" ht="15" x14ac:dyDescent="0.2">
      <c r="A4836" s="48">
        <v>4835</v>
      </c>
      <c r="B4836" s="67">
        <v>7.22</v>
      </c>
      <c r="C4836" s="67">
        <v>5.5659580501392796</v>
      </c>
      <c r="D4836" s="84">
        <v>3.371764285714284</v>
      </c>
      <c r="E4836" s="67">
        <v>47.937899464285714</v>
      </c>
    </row>
    <row r="4837" spans="1:5" ht="15" x14ac:dyDescent="0.2">
      <c r="A4837" s="48">
        <v>4836</v>
      </c>
      <c r="B4837" s="67">
        <v>9.74</v>
      </c>
      <c r="C4837" s="67">
        <v>5.5604566111111096</v>
      </c>
      <c r="D4837" s="84">
        <v>3.6748714285714281</v>
      </c>
      <c r="E4837" s="67">
        <v>48.008893035714273</v>
      </c>
    </row>
    <row r="4838" spans="1:5" ht="15" x14ac:dyDescent="0.2">
      <c r="A4838" s="48">
        <v>4837</v>
      </c>
      <c r="B4838" s="67">
        <v>9.89</v>
      </c>
      <c r="C4838" s="67">
        <v>5.4567020555555583</v>
      </c>
      <c r="D4838" s="84">
        <v>3.6309642857142852</v>
      </c>
      <c r="E4838" s="67">
        <v>47.730091964285705</v>
      </c>
    </row>
    <row r="4839" spans="1:5" ht="15" x14ac:dyDescent="0.2">
      <c r="A4839" s="48">
        <v>4838</v>
      </c>
      <c r="B4839" s="67">
        <v>9.15</v>
      </c>
      <c r="C4839" s="67">
        <v>5.1674466295264612</v>
      </c>
      <c r="D4839" s="84">
        <v>3.3231000000000006</v>
      </c>
      <c r="E4839" s="67">
        <v>45.087336607142866</v>
      </c>
    </row>
    <row r="4840" spans="1:5" ht="15" x14ac:dyDescent="0.2">
      <c r="A4840" s="48">
        <v>4839</v>
      </c>
      <c r="B4840" s="67">
        <v>11.38</v>
      </c>
      <c r="C4840" s="67">
        <v>4.1951484722222245</v>
      </c>
      <c r="D4840" s="84">
        <v>2.5383927272727269</v>
      </c>
      <c r="E4840" s="67">
        <v>43.226276250000012</v>
      </c>
    </row>
    <row r="4841" spans="1:5" ht="15" x14ac:dyDescent="0.2">
      <c r="A4841" s="48">
        <v>4840</v>
      </c>
      <c r="B4841" s="67">
        <v>13.74</v>
      </c>
      <c r="C4841" s="67">
        <v>3.0894752367688039</v>
      </c>
      <c r="D4841" s="84">
        <v>1.5610666666666666</v>
      </c>
      <c r="E4841" s="67">
        <v>37.650419642857145</v>
      </c>
    </row>
    <row r="4842" spans="1:5" ht="15" x14ac:dyDescent="0.2">
      <c r="A4842" s="48">
        <v>4841</v>
      </c>
      <c r="B4842" s="67">
        <v>14.86</v>
      </c>
      <c r="C4842" s="67">
        <v>1.7122515492957744</v>
      </c>
      <c r="D4842" s="84">
        <v>0.68550638297872346</v>
      </c>
      <c r="E4842" s="67">
        <v>20.971178035714285</v>
      </c>
    </row>
    <row r="4843" spans="1:5" ht="15" x14ac:dyDescent="0.2">
      <c r="A4843" s="48">
        <v>4842</v>
      </c>
      <c r="B4843" s="67">
        <v>13.88</v>
      </c>
      <c r="C4843" s="67">
        <v>0.45541219999999999</v>
      </c>
      <c r="D4843" s="84">
        <v>7.3894736842105277E-2</v>
      </c>
      <c r="E4843" s="67">
        <v>3.2750383636363645</v>
      </c>
    </row>
    <row r="4844" spans="1:5" ht="15" x14ac:dyDescent="0.2">
      <c r="A4844" s="48">
        <v>4843</v>
      </c>
      <c r="B4844" s="67">
        <v>13.85</v>
      </c>
      <c r="C4844" s="67">
        <v>3.5197938144329893E-2</v>
      </c>
      <c r="D4844" s="83">
        <v>0</v>
      </c>
      <c r="E4844" s="68">
        <v>0</v>
      </c>
    </row>
    <row r="4845" spans="1:5" ht="15" x14ac:dyDescent="0.2">
      <c r="A4845" s="48">
        <v>4844</v>
      </c>
      <c r="B4845" s="67">
        <v>12.09</v>
      </c>
      <c r="C4845" s="68">
        <v>0</v>
      </c>
      <c r="D4845" s="83">
        <v>0</v>
      </c>
      <c r="E4845" s="68">
        <v>0</v>
      </c>
    </row>
    <row r="4846" spans="1:5" ht="15" x14ac:dyDescent="0.2">
      <c r="A4846" s="48">
        <v>4845</v>
      </c>
      <c r="B4846" s="67">
        <v>11.98</v>
      </c>
      <c r="C4846" s="68">
        <v>0</v>
      </c>
      <c r="D4846" s="83">
        <v>0</v>
      </c>
      <c r="E4846" s="68">
        <v>0</v>
      </c>
    </row>
    <row r="4847" spans="1:5" ht="15" x14ac:dyDescent="0.2">
      <c r="A4847" s="48">
        <v>4846</v>
      </c>
      <c r="B4847" s="67">
        <v>11.79</v>
      </c>
      <c r="C4847" s="68">
        <v>0</v>
      </c>
      <c r="D4847" s="83">
        <v>0</v>
      </c>
      <c r="E4847" s="68">
        <v>0</v>
      </c>
    </row>
    <row r="4848" spans="1:5" ht="15" x14ac:dyDescent="0.2">
      <c r="A4848" s="48">
        <v>4847</v>
      </c>
      <c r="B4848" s="67">
        <v>11.78</v>
      </c>
      <c r="C4848" s="68">
        <v>0</v>
      </c>
      <c r="D4848" s="83">
        <v>0</v>
      </c>
      <c r="E4848" s="68">
        <v>0</v>
      </c>
    </row>
    <row r="4849" spans="1:5" ht="15" x14ac:dyDescent="0.2">
      <c r="A4849" s="48">
        <v>4848</v>
      </c>
      <c r="B4849" s="67">
        <v>12.27</v>
      </c>
      <c r="C4849" s="68">
        <v>0</v>
      </c>
      <c r="D4849" s="83">
        <v>0</v>
      </c>
      <c r="E4849" s="68">
        <v>0</v>
      </c>
    </row>
    <row r="4850" spans="1:5" ht="15" x14ac:dyDescent="0.2">
      <c r="A4850" s="48">
        <v>4849</v>
      </c>
      <c r="B4850" s="67">
        <v>10.97</v>
      </c>
      <c r="C4850" s="68">
        <v>0</v>
      </c>
      <c r="D4850" s="83">
        <v>0</v>
      </c>
      <c r="E4850" s="68">
        <v>0</v>
      </c>
    </row>
    <row r="4851" spans="1:5" ht="15" x14ac:dyDescent="0.2">
      <c r="A4851" s="48">
        <v>4850</v>
      </c>
      <c r="B4851" s="67">
        <v>9.1</v>
      </c>
      <c r="C4851" s="68">
        <v>0</v>
      </c>
      <c r="D4851" s="83">
        <v>0</v>
      </c>
      <c r="E4851" s="68">
        <v>0</v>
      </c>
    </row>
    <row r="4852" spans="1:5" ht="15" x14ac:dyDescent="0.2">
      <c r="A4852" s="48">
        <v>4851</v>
      </c>
      <c r="B4852" s="67">
        <v>11.42</v>
      </c>
      <c r="C4852" s="68">
        <v>0</v>
      </c>
      <c r="D4852" s="83">
        <v>0</v>
      </c>
      <c r="E4852" s="68">
        <v>0</v>
      </c>
    </row>
    <row r="4853" spans="1:5" ht="15" x14ac:dyDescent="0.2">
      <c r="A4853" s="48">
        <v>4852</v>
      </c>
      <c r="B4853" s="67">
        <v>10.78</v>
      </c>
      <c r="C4853" s="68">
        <v>0</v>
      </c>
      <c r="D4853" s="83">
        <v>0</v>
      </c>
      <c r="E4853" s="68">
        <v>0</v>
      </c>
    </row>
    <row r="4854" spans="1:5" ht="15" x14ac:dyDescent="0.2">
      <c r="A4854" s="48">
        <v>4853</v>
      </c>
      <c r="B4854" s="67">
        <v>8.9600000000000009</v>
      </c>
      <c r="C4854" s="68">
        <v>0</v>
      </c>
      <c r="D4854" s="83">
        <v>0</v>
      </c>
      <c r="E4854" s="68">
        <v>0</v>
      </c>
    </row>
    <row r="4855" spans="1:5" ht="15" x14ac:dyDescent="0.2">
      <c r="A4855" s="48">
        <v>4854</v>
      </c>
      <c r="B4855" s="67">
        <v>7.17</v>
      </c>
      <c r="C4855" s="67">
        <v>1.7500000000000002E-2</v>
      </c>
      <c r="D4855" s="83">
        <v>0</v>
      </c>
      <c r="E4855" s="69">
        <v>0.20897214285714288</v>
      </c>
    </row>
    <row r="4856" spans="1:5" ht="15" x14ac:dyDescent="0.2">
      <c r="A4856" s="48">
        <v>4855</v>
      </c>
      <c r="B4856" s="67">
        <v>5.88</v>
      </c>
      <c r="C4856" s="67">
        <v>0.37340954022988498</v>
      </c>
      <c r="D4856" s="84">
        <v>2.8971428571428572E-2</v>
      </c>
      <c r="E4856" s="67">
        <v>8.0675501785714285</v>
      </c>
    </row>
    <row r="4857" spans="1:5" ht="15" x14ac:dyDescent="0.2">
      <c r="A4857" s="48">
        <v>4856</v>
      </c>
      <c r="B4857" s="67">
        <v>3.67</v>
      </c>
      <c r="C4857" s="67">
        <v>1.7866851396648047</v>
      </c>
      <c r="D4857" s="84">
        <v>0.34431428571428574</v>
      </c>
      <c r="E4857" s="67">
        <v>26.42724446428571</v>
      </c>
    </row>
    <row r="4858" spans="1:5" ht="15" x14ac:dyDescent="0.2">
      <c r="A4858" s="48">
        <v>4857</v>
      </c>
      <c r="B4858" s="67">
        <v>6.38</v>
      </c>
      <c r="C4858" s="67">
        <v>3.4684230083565448</v>
      </c>
      <c r="D4858" s="84">
        <v>1.3414666666666675</v>
      </c>
      <c r="E4858" s="67">
        <v>38.459507857142853</v>
      </c>
    </row>
    <row r="4859" spans="1:5" ht="15" x14ac:dyDescent="0.2">
      <c r="A4859" s="48">
        <v>4858</v>
      </c>
      <c r="B4859" s="67">
        <v>4.3499999999999996</v>
      </c>
      <c r="C4859" s="67">
        <v>4.84851113888889</v>
      </c>
      <c r="D4859" s="84">
        <v>2.7260072727272728</v>
      </c>
      <c r="E4859" s="67">
        <v>44.371247142857136</v>
      </c>
    </row>
    <row r="4860" spans="1:5" ht="15" x14ac:dyDescent="0.2">
      <c r="A4860" s="48">
        <v>4859</v>
      </c>
      <c r="B4860" s="67">
        <v>7.22</v>
      </c>
      <c r="C4860" s="67">
        <v>5.5659580501392796</v>
      </c>
      <c r="D4860" s="84">
        <v>3.371764285714284</v>
      </c>
      <c r="E4860" s="67">
        <v>47.937899464285714</v>
      </c>
    </row>
    <row r="4861" spans="1:5" ht="15" x14ac:dyDescent="0.2">
      <c r="A4861" s="48">
        <v>4860</v>
      </c>
      <c r="B4861" s="67">
        <v>9.74</v>
      </c>
      <c r="C4861" s="67">
        <v>5.5604566111111096</v>
      </c>
      <c r="D4861" s="84">
        <v>3.6748714285714281</v>
      </c>
      <c r="E4861" s="67">
        <v>48.008893035714273</v>
      </c>
    </row>
    <row r="4862" spans="1:5" ht="15" x14ac:dyDescent="0.2">
      <c r="A4862" s="48">
        <v>4861</v>
      </c>
      <c r="B4862" s="67">
        <v>9.89</v>
      </c>
      <c r="C4862" s="67">
        <v>5.4567020555555583</v>
      </c>
      <c r="D4862" s="84">
        <v>3.6309642857142852</v>
      </c>
      <c r="E4862" s="67">
        <v>47.730091964285705</v>
      </c>
    </row>
    <row r="4863" spans="1:5" ht="15" x14ac:dyDescent="0.2">
      <c r="A4863" s="48">
        <v>4862</v>
      </c>
      <c r="B4863" s="67">
        <v>9.15</v>
      </c>
      <c r="C4863" s="67">
        <v>5.1674466295264612</v>
      </c>
      <c r="D4863" s="84">
        <v>3.3231000000000006</v>
      </c>
      <c r="E4863" s="67">
        <v>45.087336607142866</v>
      </c>
    </row>
    <row r="4864" spans="1:5" ht="15" x14ac:dyDescent="0.2">
      <c r="A4864" s="48">
        <v>4863</v>
      </c>
      <c r="B4864" s="67">
        <v>11.38</v>
      </c>
      <c r="C4864" s="67">
        <v>4.1951484722222245</v>
      </c>
      <c r="D4864" s="84">
        <v>2.5383927272727269</v>
      </c>
      <c r="E4864" s="67">
        <v>43.226276250000012</v>
      </c>
    </row>
    <row r="4865" spans="1:5" ht="15" x14ac:dyDescent="0.2">
      <c r="A4865" s="48">
        <v>4864</v>
      </c>
      <c r="B4865" s="67">
        <v>13.74</v>
      </c>
      <c r="C4865" s="67">
        <v>3.0894752367688039</v>
      </c>
      <c r="D4865" s="84">
        <v>1.5610666666666666</v>
      </c>
      <c r="E4865" s="67">
        <v>37.650419642857145</v>
      </c>
    </row>
    <row r="4866" spans="1:5" ht="15" x14ac:dyDescent="0.2">
      <c r="A4866" s="48">
        <v>4865</v>
      </c>
      <c r="B4866" s="67">
        <v>14.86</v>
      </c>
      <c r="C4866" s="67">
        <v>1.7122515492957744</v>
      </c>
      <c r="D4866" s="84">
        <v>0.68550638297872346</v>
      </c>
      <c r="E4866" s="67">
        <v>20.971178035714285</v>
      </c>
    </row>
    <row r="4867" spans="1:5" ht="15" x14ac:dyDescent="0.2">
      <c r="A4867" s="48">
        <v>4866</v>
      </c>
      <c r="B4867" s="67">
        <v>13.88</v>
      </c>
      <c r="C4867" s="67">
        <v>0.45541219999999999</v>
      </c>
      <c r="D4867" s="84">
        <v>7.3894736842105277E-2</v>
      </c>
      <c r="E4867" s="67">
        <v>3.2750383636363645</v>
      </c>
    </row>
    <row r="4868" spans="1:5" ht="15" x14ac:dyDescent="0.2">
      <c r="A4868" s="48">
        <v>4867</v>
      </c>
      <c r="B4868" s="67">
        <v>13.85</v>
      </c>
      <c r="C4868" s="67">
        <v>3.5197938144329893E-2</v>
      </c>
      <c r="D4868" s="83">
        <v>0</v>
      </c>
      <c r="E4868" s="68">
        <v>0</v>
      </c>
    </row>
    <row r="4869" spans="1:5" ht="15" x14ac:dyDescent="0.2">
      <c r="A4869" s="48">
        <v>4868</v>
      </c>
      <c r="B4869" s="67">
        <v>12.09</v>
      </c>
      <c r="C4869" s="68">
        <v>0</v>
      </c>
      <c r="D4869" s="83">
        <v>0</v>
      </c>
      <c r="E4869" s="68">
        <v>0</v>
      </c>
    </row>
    <row r="4870" spans="1:5" ht="15" x14ac:dyDescent="0.2">
      <c r="A4870" s="48">
        <v>4869</v>
      </c>
      <c r="B4870" s="67">
        <v>11.98</v>
      </c>
      <c r="C4870" s="68">
        <v>0</v>
      </c>
      <c r="D4870" s="83">
        <v>0</v>
      </c>
      <c r="E4870" s="68">
        <v>0</v>
      </c>
    </row>
    <row r="4871" spans="1:5" ht="15" x14ac:dyDescent="0.2">
      <c r="A4871" s="48">
        <v>4870</v>
      </c>
      <c r="B4871" s="67">
        <v>11.79</v>
      </c>
      <c r="C4871" s="68">
        <v>0</v>
      </c>
      <c r="D4871" s="83">
        <v>0</v>
      </c>
      <c r="E4871" s="68">
        <v>0</v>
      </c>
    </row>
    <row r="4872" spans="1:5" ht="15" x14ac:dyDescent="0.2">
      <c r="A4872" s="48">
        <v>4871</v>
      </c>
      <c r="B4872" s="67">
        <v>11.78</v>
      </c>
      <c r="C4872" s="68">
        <v>0</v>
      </c>
      <c r="D4872" s="83">
        <v>0</v>
      </c>
      <c r="E4872" s="68">
        <v>0</v>
      </c>
    </row>
    <row r="4873" spans="1:5" ht="15" x14ac:dyDescent="0.2">
      <c r="A4873" s="48">
        <v>4872</v>
      </c>
      <c r="B4873" s="67">
        <v>12.27</v>
      </c>
      <c r="C4873" s="68">
        <v>0</v>
      </c>
      <c r="D4873" s="83">
        <v>0</v>
      </c>
      <c r="E4873" s="68">
        <v>0</v>
      </c>
    </row>
    <row r="4874" spans="1:5" ht="15" x14ac:dyDescent="0.2">
      <c r="A4874" s="48">
        <v>4873</v>
      </c>
      <c r="B4874" s="67">
        <v>10.97</v>
      </c>
      <c r="C4874" s="68">
        <v>0</v>
      </c>
      <c r="D4874" s="83">
        <v>0</v>
      </c>
      <c r="E4874" s="68">
        <v>0</v>
      </c>
    </row>
    <row r="4875" spans="1:5" ht="15" x14ac:dyDescent="0.2">
      <c r="A4875" s="48">
        <v>4874</v>
      </c>
      <c r="B4875" s="70">
        <v>9.1</v>
      </c>
      <c r="C4875" s="68">
        <v>0</v>
      </c>
      <c r="D4875" s="83">
        <v>0</v>
      </c>
      <c r="E4875" s="68">
        <v>0</v>
      </c>
    </row>
    <row r="4876" spans="1:5" ht="15" x14ac:dyDescent="0.2">
      <c r="A4876" s="48">
        <v>4875</v>
      </c>
      <c r="B4876" s="70">
        <v>11.42</v>
      </c>
      <c r="C4876" s="68">
        <v>0</v>
      </c>
      <c r="D4876" s="83">
        <v>0</v>
      </c>
      <c r="E4876" s="68">
        <v>0</v>
      </c>
    </row>
    <row r="4877" spans="1:5" ht="15" x14ac:dyDescent="0.2">
      <c r="A4877" s="48">
        <v>4876</v>
      </c>
      <c r="B4877" s="70">
        <v>10.78</v>
      </c>
      <c r="C4877" s="68">
        <v>0</v>
      </c>
      <c r="D4877" s="83">
        <v>0</v>
      </c>
      <c r="E4877" s="68">
        <v>0</v>
      </c>
    </row>
    <row r="4878" spans="1:5" ht="15" x14ac:dyDescent="0.2">
      <c r="A4878" s="48">
        <v>4877</v>
      </c>
      <c r="B4878" s="70">
        <v>8.9600000000000009</v>
      </c>
      <c r="C4878" s="68">
        <v>0</v>
      </c>
      <c r="D4878" s="83">
        <v>0</v>
      </c>
      <c r="E4878" s="68">
        <v>0</v>
      </c>
    </row>
    <row r="4879" spans="1:5" ht="15" x14ac:dyDescent="0.2">
      <c r="A4879" s="48">
        <v>4878</v>
      </c>
      <c r="B4879" s="70">
        <v>7.17</v>
      </c>
      <c r="C4879" s="67">
        <v>1.7500000000000002E-2</v>
      </c>
      <c r="D4879" s="83">
        <v>0</v>
      </c>
      <c r="E4879" s="69">
        <v>0.20897214285714288</v>
      </c>
    </row>
    <row r="4880" spans="1:5" ht="15" x14ac:dyDescent="0.2">
      <c r="A4880" s="48">
        <v>4879</v>
      </c>
      <c r="B4880" s="70">
        <v>5.88</v>
      </c>
      <c r="C4880" s="67">
        <v>0.37340954022988498</v>
      </c>
      <c r="D4880" s="84">
        <v>2.8971428571428572E-2</v>
      </c>
      <c r="E4880" s="67">
        <v>8.0675501785714285</v>
      </c>
    </row>
    <row r="4881" spans="1:5" ht="15" x14ac:dyDescent="0.2">
      <c r="A4881" s="48">
        <v>4880</v>
      </c>
      <c r="B4881" s="70">
        <v>3.67</v>
      </c>
      <c r="C4881" s="67">
        <v>1.7866851396648047</v>
      </c>
      <c r="D4881" s="84">
        <v>0.34431428571428574</v>
      </c>
      <c r="E4881" s="67">
        <v>26.42724446428571</v>
      </c>
    </row>
    <row r="4882" spans="1:5" ht="15" x14ac:dyDescent="0.2">
      <c r="A4882" s="48">
        <v>4881</v>
      </c>
      <c r="B4882" s="70">
        <v>6.38</v>
      </c>
      <c r="C4882" s="67">
        <v>3.4684230083565448</v>
      </c>
      <c r="D4882" s="84">
        <v>1.3414666666666675</v>
      </c>
      <c r="E4882" s="67">
        <v>38.459507857142853</v>
      </c>
    </row>
    <row r="4883" spans="1:5" ht="15" x14ac:dyDescent="0.2">
      <c r="A4883" s="48">
        <v>4882</v>
      </c>
      <c r="B4883" s="70">
        <v>4.3499999999999996</v>
      </c>
      <c r="C4883" s="67">
        <v>4.84851113888889</v>
      </c>
      <c r="D4883" s="84">
        <v>2.7260072727272728</v>
      </c>
      <c r="E4883" s="67">
        <v>44.371247142857136</v>
      </c>
    </row>
    <row r="4884" spans="1:5" ht="15" x14ac:dyDescent="0.2">
      <c r="A4884" s="48">
        <v>4883</v>
      </c>
      <c r="B4884" s="70">
        <v>7.22</v>
      </c>
      <c r="C4884" s="67">
        <v>5.5659580501392796</v>
      </c>
      <c r="D4884" s="84">
        <v>3.371764285714284</v>
      </c>
      <c r="E4884" s="67">
        <v>47.937899464285714</v>
      </c>
    </row>
    <row r="4885" spans="1:5" ht="15" x14ac:dyDescent="0.2">
      <c r="A4885" s="48">
        <v>4884</v>
      </c>
      <c r="B4885" s="70">
        <v>9.74</v>
      </c>
      <c r="C4885" s="67">
        <v>5.5604566111111096</v>
      </c>
      <c r="D4885" s="84">
        <v>3.6748714285714281</v>
      </c>
      <c r="E4885" s="67">
        <v>48.008893035714273</v>
      </c>
    </row>
    <row r="4886" spans="1:5" ht="15" x14ac:dyDescent="0.2">
      <c r="A4886" s="48">
        <v>4885</v>
      </c>
      <c r="B4886" s="70">
        <v>9.89</v>
      </c>
      <c r="C4886" s="67">
        <v>5.4567020555555583</v>
      </c>
      <c r="D4886" s="84">
        <v>3.6309642857142852</v>
      </c>
      <c r="E4886" s="67">
        <v>47.730091964285705</v>
      </c>
    </row>
    <row r="4887" spans="1:5" ht="15" x14ac:dyDescent="0.2">
      <c r="A4887" s="48">
        <v>4886</v>
      </c>
      <c r="B4887" s="70">
        <v>9.15</v>
      </c>
      <c r="C4887" s="67">
        <v>5.1674466295264612</v>
      </c>
      <c r="D4887" s="84">
        <v>3.3231000000000006</v>
      </c>
      <c r="E4887" s="67">
        <v>45.087336607142866</v>
      </c>
    </row>
    <row r="4888" spans="1:5" ht="15" x14ac:dyDescent="0.2">
      <c r="A4888" s="48">
        <v>4887</v>
      </c>
      <c r="B4888" s="70">
        <v>11.38</v>
      </c>
      <c r="C4888" s="67">
        <v>4.1951484722222245</v>
      </c>
      <c r="D4888" s="84">
        <v>2.5383927272727269</v>
      </c>
      <c r="E4888" s="67">
        <v>43.226276250000012</v>
      </c>
    </row>
    <row r="4889" spans="1:5" ht="15" x14ac:dyDescent="0.2">
      <c r="A4889" s="48">
        <v>4888</v>
      </c>
      <c r="B4889" s="70">
        <v>13.74</v>
      </c>
      <c r="C4889" s="67">
        <v>3.0894752367688039</v>
      </c>
      <c r="D4889" s="84">
        <v>1.5610666666666666</v>
      </c>
      <c r="E4889" s="67">
        <v>37.650419642857145</v>
      </c>
    </row>
    <row r="4890" spans="1:5" ht="15" x14ac:dyDescent="0.2">
      <c r="A4890" s="48">
        <v>4889</v>
      </c>
      <c r="B4890" s="70">
        <v>14.86</v>
      </c>
      <c r="C4890" s="67">
        <v>1.7122515492957744</v>
      </c>
      <c r="D4890" s="84">
        <v>0.68550638297872346</v>
      </c>
      <c r="E4890" s="67">
        <v>20.971178035714285</v>
      </c>
    </row>
    <row r="4891" spans="1:5" ht="15" x14ac:dyDescent="0.2">
      <c r="A4891" s="48">
        <v>4890</v>
      </c>
      <c r="B4891" s="70">
        <v>13.88</v>
      </c>
      <c r="C4891" s="67">
        <v>0.45541219999999999</v>
      </c>
      <c r="D4891" s="84">
        <v>7.3894736842105277E-2</v>
      </c>
      <c r="E4891" s="67">
        <v>3.2750383636363645</v>
      </c>
    </row>
    <row r="4892" spans="1:5" ht="15" x14ac:dyDescent="0.2">
      <c r="A4892" s="48">
        <v>4891</v>
      </c>
      <c r="B4892" s="70">
        <v>13.85</v>
      </c>
      <c r="C4892" s="67">
        <v>3.5197938144329893E-2</v>
      </c>
      <c r="D4892" s="83">
        <v>0</v>
      </c>
      <c r="E4892" s="68">
        <v>0</v>
      </c>
    </row>
    <row r="4893" spans="1:5" ht="15" x14ac:dyDescent="0.2">
      <c r="A4893" s="48">
        <v>4892</v>
      </c>
      <c r="B4893" s="70">
        <v>12.09</v>
      </c>
      <c r="C4893" s="68">
        <v>0</v>
      </c>
      <c r="D4893" s="83">
        <v>0</v>
      </c>
      <c r="E4893" s="68">
        <v>0</v>
      </c>
    </row>
    <row r="4894" spans="1:5" ht="15" x14ac:dyDescent="0.2">
      <c r="A4894" s="48">
        <v>4893</v>
      </c>
      <c r="B4894" s="70">
        <v>11.98</v>
      </c>
      <c r="C4894" s="68">
        <v>0</v>
      </c>
      <c r="D4894" s="83">
        <v>0</v>
      </c>
      <c r="E4894" s="68">
        <v>0</v>
      </c>
    </row>
    <row r="4895" spans="1:5" ht="15" x14ac:dyDescent="0.2">
      <c r="A4895" s="48">
        <v>4894</v>
      </c>
      <c r="B4895" s="70">
        <v>11.79</v>
      </c>
      <c r="C4895" s="68">
        <v>0</v>
      </c>
      <c r="D4895" s="83">
        <v>0</v>
      </c>
      <c r="E4895" s="68">
        <v>0</v>
      </c>
    </row>
    <row r="4896" spans="1:5" ht="15" x14ac:dyDescent="0.2">
      <c r="A4896" s="48">
        <v>4895</v>
      </c>
      <c r="B4896" s="70">
        <v>11.78</v>
      </c>
      <c r="C4896" s="68">
        <v>0</v>
      </c>
      <c r="D4896" s="83">
        <v>0</v>
      </c>
      <c r="E4896" s="68">
        <v>0</v>
      </c>
    </row>
    <row r="4897" spans="1:5" ht="15" x14ac:dyDescent="0.2">
      <c r="A4897" s="48">
        <v>4896</v>
      </c>
      <c r="B4897" s="70">
        <v>12.27</v>
      </c>
      <c r="C4897" s="68">
        <v>0</v>
      </c>
      <c r="D4897" s="83">
        <v>0</v>
      </c>
      <c r="E4897" s="68">
        <v>0</v>
      </c>
    </row>
    <row r="4898" spans="1:5" ht="15" x14ac:dyDescent="0.2">
      <c r="A4898" s="48">
        <v>4897</v>
      </c>
      <c r="B4898" s="67">
        <v>10.97</v>
      </c>
      <c r="C4898" s="68">
        <v>0</v>
      </c>
      <c r="D4898" s="83">
        <v>0</v>
      </c>
      <c r="E4898" s="68">
        <v>0</v>
      </c>
    </row>
    <row r="4899" spans="1:5" ht="15" x14ac:dyDescent="0.2">
      <c r="A4899" s="48">
        <v>4898</v>
      </c>
      <c r="B4899" s="70">
        <v>9.1</v>
      </c>
      <c r="C4899" s="68">
        <v>0</v>
      </c>
      <c r="D4899" s="83">
        <v>0</v>
      </c>
      <c r="E4899" s="68">
        <v>0</v>
      </c>
    </row>
    <row r="4900" spans="1:5" ht="15" x14ac:dyDescent="0.2">
      <c r="A4900" s="48">
        <v>4899</v>
      </c>
      <c r="B4900" s="70">
        <v>11.42</v>
      </c>
      <c r="C4900" s="68">
        <v>0</v>
      </c>
      <c r="D4900" s="83">
        <v>0</v>
      </c>
      <c r="E4900" s="68">
        <v>0</v>
      </c>
    </row>
    <row r="4901" spans="1:5" ht="15" x14ac:dyDescent="0.2">
      <c r="A4901" s="48">
        <v>4900</v>
      </c>
      <c r="B4901" s="70">
        <v>10.78</v>
      </c>
      <c r="C4901" s="68">
        <v>0</v>
      </c>
      <c r="D4901" s="83">
        <v>0</v>
      </c>
      <c r="E4901" s="68">
        <v>0</v>
      </c>
    </row>
    <row r="4902" spans="1:5" ht="15" x14ac:dyDescent="0.2">
      <c r="A4902" s="48">
        <v>4901</v>
      </c>
      <c r="B4902" s="70">
        <v>8.9600000000000009</v>
      </c>
      <c r="C4902" s="68">
        <v>0</v>
      </c>
      <c r="D4902" s="83">
        <v>0</v>
      </c>
      <c r="E4902" s="68">
        <v>0</v>
      </c>
    </row>
    <row r="4903" spans="1:5" ht="15" x14ac:dyDescent="0.2">
      <c r="A4903" s="48">
        <v>4902</v>
      </c>
      <c r="B4903" s="70">
        <v>7.17</v>
      </c>
      <c r="C4903" s="67">
        <v>1.7500000000000002E-2</v>
      </c>
      <c r="D4903" s="83">
        <v>0</v>
      </c>
      <c r="E4903" s="69">
        <v>0.20897214285714288</v>
      </c>
    </row>
    <row r="4904" spans="1:5" ht="15" x14ac:dyDescent="0.2">
      <c r="A4904" s="48">
        <v>4903</v>
      </c>
      <c r="B4904" s="70">
        <v>5.88</v>
      </c>
      <c r="C4904" s="67">
        <v>0.37340954022988498</v>
      </c>
      <c r="D4904" s="84">
        <v>2.8971428571428572E-2</v>
      </c>
      <c r="E4904" s="67">
        <v>8.0675501785714285</v>
      </c>
    </row>
    <row r="4905" spans="1:5" ht="15" x14ac:dyDescent="0.2">
      <c r="A4905" s="48">
        <v>4904</v>
      </c>
      <c r="B4905" s="70">
        <v>3.67</v>
      </c>
      <c r="C4905" s="67">
        <v>1.7866851396648047</v>
      </c>
      <c r="D4905" s="84">
        <v>0.34431428571428574</v>
      </c>
      <c r="E4905" s="67">
        <v>26.42724446428571</v>
      </c>
    </row>
    <row r="4906" spans="1:5" ht="15" x14ac:dyDescent="0.2">
      <c r="A4906" s="48">
        <v>4905</v>
      </c>
      <c r="B4906" s="70">
        <v>6.38</v>
      </c>
      <c r="C4906" s="67">
        <v>3.4684230083565448</v>
      </c>
      <c r="D4906" s="84">
        <v>1.3414666666666675</v>
      </c>
      <c r="E4906" s="67">
        <v>38.459507857142853</v>
      </c>
    </row>
    <row r="4907" spans="1:5" ht="15" x14ac:dyDescent="0.2">
      <c r="A4907" s="48">
        <v>4906</v>
      </c>
      <c r="B4907" s="70">
        <v>4.3499999999999996</v>
      </c>
      <c r="C4907" s="67">
        <v>4.84851113888889</v>
      </c>
      <c r="D4907" s="84">
        <v>2.7260072727272728</v>
      </c>
      <c r="E4907" s="67">
        <v>44.371247142857136</v>
      </c>
    </row>
    <row r="4908" spans="1:5" ht="15" x14ac:dyDescent="0.2">
      <c r="A4908" s="48">
        <v>4907</v>
      </c>
      <c r="B4908" s="70">
        <v>7.22</v>
      </c>
      <c r="C4908" s="67">
        <v>5.5659580501392796</v>
      </c>
      <c r="D4908" s="84">
        <v>3.371764285714284</v>
      </c>
      <c r="E4908" s="67">
        <v>47.937899464285714</v>
      </c>
    </row>
    <row r="4909" spans="1:5" ht="15" x14ac:dyDescent="0.2">
      <c r="A4909" s="48">
        <v>4908</v>
      </c>
      <c r="B4909" s="70">
        <v>9.74</v>
      </c>
      <c r="C4909" s="67">
        <v>5.5604566111111096</v>
      </c>
      <c r="D4909" s="84">
        <v>3.6748714285714281</v>
      </c>
      <c r="E4909" s="67">
        <v>48.008893035714273</v>
      </c>
    </row>
    <row r="4910" spans="1:5" ht="15" x14ac:dyDescent="0.2">
      <c r="A4910" s="48">
        <v>4909</v>
      </c>
      <c r="B4910" s="70">
        <v>9.89</v>
      </c>
      <c r="C4910" s="67">
        <v>5.4567020555555583</v>
      </c>
      <c r="D4910" s="84">
        <v>3.6309642857142852</v>
      </c>
      <c r="E4910" s="67">
        <v>47.730091964285705</v>
      </c>
    </row>
    <row r="4911" spans="1:5" ht="15" x14ac:dyDescent="0.2">
      <c r="A4911" s="48">
        <v>4910</v>
      </c>
      <c r="B4911" s="70">
        <v>9.15</v>
      </c>
      <c r="C4911" s="67">
        <v>5.1674466295264612</v>
      </c>
      <c r="D4911" s="84">
        <v>3.3231000000000006</v>
      </c>
      <c r="E4911" s="67">
        <v>45.087336607142866</v>
      </c>
    </row>
    <row r="4912" spans="1:5" ht="15" x14ac:dyDescent="0.2">
      <c r="A4912" s="48">
        <v>4911</v>
      </c>
      <c r="B4912" s="70">
        <v>11.38</v>
      </c>
      <c r="C4912" s="67">
        <v>4.1951484722222245</v>
      </c>
      <c r="D4912" s="84">
        <v>2.5383927272727269</v>
      </c>
      <c r="E4912" s="67">
        <v>43.226276250000012</v>
      </c>
    </row>
    <row r="4913" spans="1:5" ht="15" x14ac:dyDescent="0.2">
      <c r="A4913" s="48">
        <v>4912</v>
      </c>
      <c r="B4913" s="70">
        <v>13.74</v>
      </c>
      <c r="C4913" s="67">
        <v>3.0894752367688039</v>
      </c>
      <c r="D4913" s="84">
        <v>1.5610666666666666</v>
      </c>
      <c r="E4913" s="67">
        <v>37.650419642857145</v>
      </c>
    </row>
    <row r="4914" spans="1:5" ht="15" x14ac:dyDescent="0.2">
      <c r="A4914" s="48">
        <v>4913</v>
      </c>
      <c r="B4914" s="70">
        <v>14.86</v>
      </c>
      <c r="C4914" s="67">
        <v>1.7122515492957744</v>
      </c>
      <c r="D4914" s="84">
        <v>0.68550638297872346</v>
      </c>
      <c r="E4914" s="67">
        <v>20.971178035714285</v>
      </c>
    </row>
    <row r="4915" spans="1:5" ht="15" x14ac:dyDescent="0.2">
      <c r="A4915" s="48">
        <v>4914</v>
      </c>
      <c r="B4915" s="70">
        <v>13.88</v>
      </c>
      <c r="C4915" s="67">
        <v>0.45541219999999999</v>
      </c>
      <c r="D4915" s="84">
        <v>7.3894736842105277E-2</v>
      </c>
      <c r="E4915" s="67">
        <v>3.2750383636363645</v>
      </c>
    </row>
    <row r="4916" spans="1:5" ht="15" x14ac:dyDescent="0.2">
      <c r="A4916" s="48">
        <v>4915</v>
      </c>
      <c r="B4916" s="70">
        <v>13.85</v>
      </c>
      <c r="C4916" s="67">
        <v>3.5197938144329893E-2</v>
      </c>
      <c r="D4916" s="83">
        <v>0</v>
      </c>
      <c r="E4916" s="68">
        <v>0</v>
      </c>
    </row>
    <row r="4917" spans="1:5" ht="15" x14ac:dyDescent="0.2">
      <c r="A4917" s="48">
        <v>4916</v>
      </c>
      <c r="B4917" s="70">
        <v>12.09</v>
      </c>
      <c r="C4917" s="68">
        <v>0</v>
      </c>
      <c r="D4917" s="83">
        <v>0</v>
      </c>
      <c r="E4917" s="68">
        <v>0</v>
      </c>
    </row>
    <row r="4918" spans="1:5" ht="15" x14ac:dyDescent="0.2">
      <c r="A4918" s="48">
        <v>4917</v>
      </c>
      <c r="B4918" s="70">
        <v>11.98</v>
      </c>
      <c r="C4918" s="68">
        <v>0</v>
      </c>
      <c r="D4918" s="83">
        <v>0</v>
      </c>
      <c r="E4918" s="68">
        <v>0</v>
      </c>
    </row>
    <row r="4919" spans="1:5" ht="15" x14ac:dyDescent="0.2">
      <c r="A4919" s="48">
        <v>4918</v>
      </c>
      <c r="B4919" s="70">
        <v>11.79</v>
      </c>
      <c r="C4919" s="68">
        <v>0</v>
      </c>
      <c r="D4919" s="83">
        <v>0</v>
      </c>
      <c r="E4919" s="68">
        <v>0</v>
      </c>
    </row>
    <row r="4920" spans="1:5" ht="15" x14ac:dyDescent="0.2">
      <c r="A4920" s="48">
        <v>4919</v>
      </c>
      <c r="B4920" s="70">
        <v>11.78</v>
      </c>
      <c r="C4920" s="68">
        <v>0</v>
      </c>
      <c r="D4920" s="83">
        <v>0</v>
      </c>
      <c r="E4920" s="68">
        <v>0</v>
      </c>
    </row>
    <row r="4921" spans="1:5" ht="15" x14ac:dyDescent="0.2">
      <c r="A4921" s="48">
        <v>4920</v>
      </c>
      <c r="B4921" s="70">
        <v>12.27</v>
      </c>
      <c r="C4921" s="68">
        <v>0</v>
      </c>
      <c r="D4921" s="83">
        <v>0</v>
      </c>
      <c r="E4921" s="68">
        <v>0</v>
      </c>
    </row>
    <row r="4922" spans="1:5" ht="15" x14ac:dyDescent="0.2">
      <c r="A4922" s="48">
        <v>4921</v>
      </c>
      <c r="B4922" s="67">
        <v>10.97</v>
      </c>
      <c r="C4922" s="68">
        <v>0</v>
      </c>
      <c r="D4922" s="83">
        <v>0</v>
      </c>
      <c r="E4922" s="68">
        <v>0</v>
      </c>
    </row>
    <row r="4923" spans="1:5" ht="15" x14ac:dyDescent="0.2">
      <c r="A4923" s="48">
        <v>4922</v>
      </c>
      <c r="B4923" s="67">
        <v>9.1</v>
      </c>
      <c r="C4923" s="68">
        <v>0</v>
      </c>
      <c r="D4923" s="83">
        <v>0</v>
      </c>
      <c r="E4923" s="68">
        <v>0</v>
      </c>
    </row>
    <row r="4924" spans="1:5" ht="15" x14ac:dyDescent="0.2">
      <c r="A4924" s="48">
        <v>4923</v>
      </c>
      <c r="B4924" s="67">
        <v>11.42</v>
      </c>
      <c r="C4924" s="68">
        <v>0</v>
      </c>
      <c r="D4924" s="83">
        <v>0</v>
      </c>
      <c r="E4924" s="68">
        <v>0</v>
      </c>
    </row>
    <row r="4925" spans="1:5" ht="15" x14ac:dyDescent="0.2">
      <c r="A4925" s="48">
        <v>4924</v>
      </c>
      <c r="B4925" s="67">
        <v>10.78</v>
      </c>
      <c r="C4925" s="68">
        <v>0</v>
      </c>
      <c r="D4925" s="83">
        <v>0</v>
      </c>
      <c r="E4925" s="68">
        <v>0</v>
      </c>
    </row>
    <row r="4926" spans="1:5" ht="15" x14ac:dyDescent="0.2">
      <c r="A4926" s="48">
        <v>4925</v>
      </c>
      <c r="B4926" s="67">
        <v>8.9600000000000009</v>
      </c>
      <c r="C4926" s="68">
        <v>0</v>
      </c>
      <c r="D4926" s="83">
        <v>0</v>
      </c>
      <c r="E4926" s="68">
        <v>0</v>
      </c>
    </row>
    <row r="4927" spans="1:5" ht="15" x14ac:dyDescent="0.2">
      <c r="A4927" s="48">
        <v>4926</v>
      </c>
      <c r="B4927" s="67">
        <v>7.17</v>
      </c>
      <c r="C4927" s="67">
        <v>1.7500000000000002E-2</v>
      </c>
      <c r="D4927" s="83">
        <v>0</v>
      </c>
      <c r="E4927" s="69">
        <v>0.20897214285714288</v>
      </c>
    </row>
    <row r="4928" spans="1:5" ht="15" x14ac:dyDescent="0.2">
      <c r="A4928" s="48">
        <v>4927</v>
      </c>
      <c r="B4928" s="67">
        <v>5.88</v>
      </c>
      <c r="C4928" s="67">
        <v>0.37340954022988498</v>
      </c>
      <c r="D4928" s="84">
        <v>2.8971428571428572E-2</v>
      </c>
      <c r="E4928" s="67">
        <v>8.0675501785714285</v>
      </c>
    </row>
    <row r="4929" spans="1:5" ht="15" x14ac:dyDescent="0.2">
      <c r="A4929" s="48">
        <v>4928</v>
      </c>
      <c r="B4929" s="67">
        <v>3.67</v>
      </c>
      <c r="C4929" s="67">
        <v>1.7866851396648047</v>
      </c>
      <c r="D4929" s="84">
        <v>0.34431428571428574</v>
      </c>
      <c r="E4929" s="67">
        <v>26.42724446428571</v>
      </c>
    </row>
    <row r="4930" spans="1:5" ht="15" x14ac:dyDescent="0.2">
      <c r="A4930" s="48">
        <v>4929</v>
      </c>
      <c r="B4930" s="67">
        <v>6.38</v>
      </c>
      <c r="C4930" s="67">
        <v>3.4684230083565448</v>
      </c>
      <c r="D4930" s="84">
        <v>1.3414666666666675</v>
      </c>
      <c r="E4930" s="67">
        <v>38.459507857142853</v>
      </c>
    </row>
    <row r="4931" spans="1:5" ht="15" x14ac:dyDescent="0.2">
      <c r="A4931" s="48">
        <v>4930</v>
      </c>
      <c r="B4931" s="67">
        <v>4.3499999999999996</v>
      </c>
      <c r="C4931" s="67">
        <v>4.84851113888889</v>
      </c>
      <c r="D4931" s="84">
        <v>2.7260072727272728</v>
      </c>
      <c r="E4931" s="67">
        <v>44.371247142857136</v>
      </c>
    </row>
    <row r="4932" spans="1:5" ht="15" x14ac:dyDescent="0.2">
      <c r="A4932" s="48">
        <v>4931</v>
      </c>
      <c r="B4932" s="67">
        <v>7.22</v>
      </c>
      <c r="C4932" s="67">
        <v>5.5659580501392796</v>
      </c>
      <c r="D4932" s="84">
        <v>3.371764285714284</v>
      </c>
      <c r="E4932" s="67">
        <v>47.937899464285714</v>
      </c>
    </row>
    <row r="4933" spans="1:5" ht="15" x14ac:dyDescent="0.2">
      <c r="A4933" s="48">
        <v>4932</v>
      </c>
      <c r="B4933" s="67">
        <v>9.74</v>
      </c>
      <c r="C4933" s="67">
        <v>5.5604566111111096</v>
      </c>
      <c r="D4933" s="84">
        <v>3.6748714285714281</v>
      </c>
      <c r="E4933" s="67">
        <v>48.008893035714273</v>
      </c>
    </row>
    <row r="4934" spans="1:5" ht="15" x14ac:dyDescent="0.2">
      <c r="A4934" s="48">
        <v>4933</v>
      </c>
      <c r="B4934" s="67">
        <v>9.89</v>
      </c>
      <c r="C4934" s="67">
        <v>5.4567020555555583</v>
      </c>
      <c r="D4934" s="84">
        <v>3.6309642857142852</v>
      </c>
      <c r="E4934" s="67">
        <v>47.730091964285705</v>
      </c>
    </row>
    <row r="4935" spans="1:5" ht="15" x14ac:dyDescent="0.2">
      <c r="A4935" s="48">
        <v>4934</v>
      </c>
      <c r="B4935" s="67">
        <v>9.15</v>
      </c>
      <c r="C4935" s="67">
        <v>5.1674466295264612</v>
      </c>
      <c r="D4935" s="84">
        <v>3.3231000000000006</v>
      </c>
      <c r="E4935" s="67">
        <v>45.087336607142866</v>
      </c>
    </row>
    <row r="4936" spans="1:5" ht="15" x14ac:dyDescent="0.2">
      <c r="A4936" s="48">
        <v>4935</v>
      </c>
      <c r="B4936" s="67">
        <v>11.38</v>
      </c>
      <c r="C4936" s="67">
        <v>4.1951484722222245</v>
      </c>
      <c r="D4936" s="84">
        <v>2.5383927272727269</v>
      </c>
      <c r="E4936" s="67">
        <v>43.226276250000012</v>
      </c>
    </row>
    <row r="4937" spans="1:5" ht="15" x14ac:dyDescent="0.2">
      <c r="A4937" s="48">
        <v>4936</v>
      </c>
      <c r="B4937" s="67">
        <v>13.74</v>
      </c>
      <c r="C4937" s="67">
        <v>3.0894752367688039</v>
      </c>
      <c r="D4937" s="84">
        <v>1.5610666666666666</v>
      </c>
      <c r="E4937" s="67">
        <v>37.650419642857145</v>
      </c>
    </row>
    <row r="4938" spans="1:5" ht="15" x14ac:dyDescent="0.2">
      <c r="A4938" s="48">
        <v>4937</v>
      </c>
      <c r="B4938" s="67">
        <v>14.86</v>
      </c>
      <c r="C4938" s="67">
        <v>1.7122515492957744</v>
      </c>
      <c r="D4938" s="84">
        <v>0.68550638297872346</v>
      </c>
      <c r="E4938" s="67">
        <v>20.971178035714285</v>
      </c>
    </row>
    <row r="4939" spans="1:5" ht="15" x14ac:dyDescent="0.2">
      <c r="A4939" s="48">
        <v>4938</v>
      </c>
      <c r="B4939" s="67">
        <v>13.88</v>
      </c>
      <c r="C4939" s="67">
        <v>0.45541219999999999</v>
      </c>
      <c r="D4939" s="84">
        <v>7.3894736842105277E-2</v>
      </c>
      <c r="E4939" s="67">
        <v>3.2750383636363645</v>
      </c>
    </row>
    <row r="4940" spans="1:5" ht="15" x14ac:dyDescent="0.2">
      <c r="A4940" s="48">
        <v>4939</v>
      </c>
      <c r="B4940" s="67">
        <v>13.85</v>
      </c>
      <c r="C4940" s="67">
        <v>3.5197938144329893E-2</v>
      </c>
      <c r="D4940" s="83">
        <v>0</v>
      </c>
      <c r="E4940" s="68">
        <v>0</v>
      </c>
    </row>
    <row r="4941" spans="1:5" ht="15" x14ac:dyDescent="0.2">
      <c r="A4941" s="48">
        <v>4940</v>
      </c>
      <c r="B4941" s="67">
        <v>12.09</v>
      </c>
      <c r="C4941" s="68">
        <v>0</v>
      </c>
      <c r="D4941" s="83">
        <v>0</v>
      </c>
      <c r="E4941" s="68">
        <v>0</v>
      </c>
    </row>
    <row r="4942" spans="1:5" ht="15" x14ac:dyDescent="0.2">
      <c r="A4942" s="48">
        <v>4941</v>
      </c>
      <c r="B4942" s="67">
        <v>11.98</v>
      </c>
      <c r="C4942" s="68">
        <v>0</v>
      </c>
      <c r="D4942" s="83">
        <v>0</v>
      </c>
      <c r="E4942" s="68">
        <v>0</v>
      </c>
    </row>
    <row r="4943" spans="1:5" ht="15" x14ac:dyDescent="0.2">
      <c r="A4943" s="48">
        <v>4942</v>
      </c>
      <c r="B4943" s="67">
        <v>11.79</v>
      </c>
      <c r="C4943" s="68">
        <v>0</v>
      </c>
      <c r="D4943" s="83">
        <v>0</v>
      </c>
      <c r="E4943" s="68">
        <v>0</v>
      </c>
    </row>
    <row r="4944" spans="1:5" ht="15" x14ac:dyDescent="0.2">
      <c r="A4944" s="48">
        <v>4943</v>
      </c>
      <c r="B4944" s="67">
        <v>11.78</v>
      </c>
      <c r="C4944" s="68">
        <v>0</v>
      </c>
      <c r="D4944" s="83">
        <v>0</v>
      </c>
      <c r="E4944" s="68">
        <v>0</v>
      </c>
    </row>
    <row r="4945" spans="1:5" ht="15" x14ac:dyDescent="0.2">
      <c r="A4945" s="48">
        <v>4944</v>
      </c>
      <c r="B4945" s="67">
        <v>12.27</v>
      </c>
      <c r="C4945" s="68">
        <v>0</v>
      </c>
      <c r="D4945" s="83">
        <v>0</v>
      </c>
      <c r="E4945" s="68">
        <v>0</v>
      </c>
    </row>
    <row r="4946" spans="1:5" ht="15" x14ac:dyDescent="0.2">
      <c r="A4946" s="48">
        <v>4945</v>
      </c>
      <c r="B4946" s="67">
        <v>10.97</v>
      </c>
      <c r="C4946" s="68">
        <v>0</v>
      </c>
      <c r="D4946" s="83">
        <v>0</v>
      </c>
      <c r="E4946" s="68">
        <v>0</v>
      </c>
    </row>
    <row r="4947" spans="1:5" ht="15" x14ac:dyDescent="0.2">
      <c r="A4947" s="48">
        <v>4946</v>
      </c>
      <c r="B4947" s="67">
        <v>9.1</v>
      </c>
      <c r="C4947" s="68">
        <v>0</v>
      </c>
      <c r="D4947" s="83">
        <v>0</v>
      </c>
      <c r="E4947" s="68">
        <v>0</v>
      </c>
    </row>
    <row r="4948" spans="1:5" ht="15" x14ac:dyDescent="0.2">
      <c r="A4948" s="48">
        <v>4947</v>
      </c>
      <c r="B4948" s="67">
        <v>11.42</v>
      </c>
      <c r="C4948" s="68">
        <v>0</v>
      </c>
      <c r="D4948" s="83">
        <v>0</v>
      </c>
      <c r="E4948" s="68">
        <v>0</v>
      </c>
    </row>
    <row r="4949" spans="1:5" ht="15" x14ac:dyDescent="0.2">
      <c r="A4949" s="48">
        <v>4948</v>
      </c>
      <c r="B4949" s="67">
        <v>10.78</v>
      </c>
      <c r="C4949" s="68">
        <v>0</v>
      </c>
      <c r="D4949" s="83">
        <v>0</v>
      </c>
      <c r="E4949" s="68">
        <v>0</v>
      </c>
    </row>
    <row r="4950" spans="1:5" ht="15" x14ac:dyDescent="0.2">
      <c r="A4950" s="48">
        <v>4949</v>
      </c>
      <c r="B4950" s="67">
        <v>8.9600000000000009</v>
      </c>
      <c r="C4950" s="68">
        <v>0</v>
      </c>
      <c r="D4950" s="83">
        <v>0</v>
      </c>
      <c r="E4950" s="68">
        <v>0</v>
      </c>
    </row>
    <row r="4951" spans="1:5" ht="15" x14ac:dyDescent="0.2">
      <c r="A4951" s="48">
        <v>4950</v>
      </c>
      <c r="B4951" s="67">
        <v>7.17</v>
      </c>
      <c r="C4951" s="67">
        <v>1.7500000000000002E-2</v>
      </c>
      <c r="D4951" s="83">
        <v>0</v>
      </c>
      <c r="E4951" s="69">
        <v>0.20897214285714288</v>
      </c>
    </row>
    <row r="4952" spans="1:5" ht="15" x14ac:dyDescent="0.2">
      <c r="A4952" s="48">
        <v>4951</v>
      </c>
      <c r="B4952" s="67">
        <v>5.88</v>
      </c>
      <c r="C4952" s="67">
        <v>0.37340954022988498</v>
      </c>
      <c r="D4952" s="84">
        <v>2.8971428571428572E-2</v>
      </c>
      <c r="E4952" s="67">
        <v>8.0675501785714285</v>
      </c>
    </row>
    <row r="4953" spans="1:5" ht="15" x14ac:dyDescent="0.2">
      <c r="A4953" s="48">
        <v>4952</v>
      </c>
      <c r="B4953" s="67">
        <v>3.67</v>
      </c>
      <c r="C4953" s="67">
        <v>1.7866851396648047</v>
      </c>
      <c r="D4953" s="84">
        <v>0.34431428571428574</v>
      </c>
      <c r="E4953" s="67">
        <v>26.42724446428571</v>
      </c>
    </row>
    <row r="4954" spans="1:5" ht="15" x14ac:dyDescent="0.2">
      <c r="A4954" s="48">
        <v>4953</v>
      </c>
      <c r="B4954" s="67">
        <v>6.38</v>
      </c>
      <c r="C4954" s="67">
        <v>3.4684230083565448</v>
      </c>
      <c r="D4954" s="84">
        <v>1.3414666666666675</v>
      </c>
      <c r="E4954" s="67">
        <v>38.459507857142853</v>
      </c>
    </row>
    <row r="4955" spans="1:5" ht="15" x14ac:dyDescent="0.2">
      <c r="A4955" s="48">
        <v>4954</v>
      </c>
      <c r="B4955" s="67">
        <v>4.3499999999999996</v>
      </c>
      <c r="C4955" s="67">
        <v>4.84851113888889</v>
      </c>
      <c r="D4955" s="84">
        <v>2.7260072727272728</v>
      </c>
      <c r="E4955" s="67">
        <v>44.371247142857136</v>
      </c>
    </row>
    <row r="4956" spans="1:5" ht="15" x14ac:dyDescent="0.2">
      <c r="A4956" s="48">
        <v>4955</v>
      </c>
      <c r="B4956" s="67">
        <v>7.22</v>
      </c>
      <c r="C4956" s="67">
        <v>5.5659580501392796</v>
      </c>
      <c r="D4956" s="84">
        <v>3.371764285714284</v>
      </c>
      <c r="E4956" s="67">
        <v>47.937899464285714</v>
      </c>
    </row>
    <row r="4957" spans="1:5" ht="15" x14ac:dyDescent="0.2">
      <c r="A4957" s="48">
        <v>4956</v>
      </c>
      <c r="B4957" s="67">
        <v>9.74</v>
      </c>
      <c r="C4957" s="67">
        <v>5.5604566111111096</v>
      </c>
      <c r="D4957" s="84">
        <v>3.6748714285714281</v>
      </c>
      <c r="E4957" s="67">
        <v>48.008893035714273</v>
      </c>
    </row>
    <row r="4958" spans="1:5" ht="15" x14ac:dyDescent="0.2">
      <c r="A4958" s="48">
        <v>4957</v>
      </c>
      <c r="B4958" s="67">
        <v>9.89</v>
      </c>
      <c r="C4958" s="67">
        <v>5.4567020555555583</v>
      </c>
      <c r="D4958" s="84">
        <v>3.6309642857142852</v>
      </c>
      <c r="E4958" s="67">
        <v>47.730091964285705</v>
      </c>
    </row>
    <row r="4959" spans="1:5" ht="15" x14ac:dyDescent="0.2">
      <c r="A4959" s="48">
        <v>4958</v>
      </c>
      <c r="B4959" s="67">
        <v>9.15</v>
      </c>
      <c r="C4959" s="67">
        <v>5.1674466295264612</v>
      </c>
      <c r="D4959" s="84">
        <v>3.3231000000000006</v>
      </c>
      <c r="E4959" s="67">
        <v>45.087336607142866</v>
      </c>
    </row>
    <row r="4960" spans="1:5" ht="15" x14ac:dyDescent="0.2">
      <c r="A4960" s="48">
        <v>4959</v>
      </c>
      <c r="B4960" s="67">
        <v>11.38</v>
      </c>
      <c r="C4960" s="67">
        <v>4.1951484722222245</v>
      </c>
      <c r="D4960" s="84">
        <v>2.5383927272727269</v>
      </c>
      <c r="E4960" s="67">
        <v>43.226276250000012</v>
      </c>
    </row>
    <row r="4961" spans="1:5" ht="15" x14ac:dyDescent="0.2">
      <c r="A4961" s="48">
        <v>4960</v>
      </c>
      <c r="B4961" s="67">
        <v>13.74</v>
      </c>
      <c r="C4961" s="67">
        <v>3.0894752367688039</v>
      </c>
      <c r="D4961" s="84">
        <v>1.5610666666666666</v>
      </c>
      <c r="E4961" s="67">
        <v>37.650419642857145</v>
      </c>
    </row>
    <row r="4962" spans="1:5" ht="15" x14ac:dyDescent="0.2">
      <c r="A4962" s="48">
        <v>4961</v>
      </c>
      <c r="B4962" s="67">
        <v>14.86</v>
      </c>
      <c r="C4962" s="67">
        <v>1.7122515492957744</v>
      </c>
      <c r="D4962" s="84">
        <v>0.68550638297872346</v>
      </c>
      <c r="E4962" s="67">
        <v>20.971178035714285</v>
      </c>
    </row>
    <row r="4963" spans="1:5" ht="15" x14ac:dyDescent="0.2">
      <c r="A4963" s="48">
        <v>4962</v>
      </c>
      <c r="B4963" s="67">
        <v>13.88</v>
      </c>
      <c r="C4963" s="67">
        <v>0.45541219999999999</v>
      </c>
      <c r="D4963" s="84">
        <v>7.3894736842105277E-2</v>
      </c>
      <c r="E4963" s="67">
        <v>3.2750383636363645</v>
      </c>
    </row>
    <row r="4964" spans="1:5" ht="15" x14ac:dyDescent="0.2">
      <c r="A4964" s="48">
        <v>4963</v>
      </c>
      <c r="B4964" s="67">
        <v>13.85</v>
      </c>
      <c r="C4964" s="67">
        <v>3.5197938144329893E-2</v>
      </c>
      <c r="D4964" s="83">
        <v>0</v>
      </c>
      <c r="E4964" s="68">
        <v>0</v>
      </c>
    </row>
    <row r="4965" spans="1:5" ht="15" x14ac:dyDescent="0.2">
      <c r="A4965" s="48">
        <v>4964</v>
      </c>
      <c r="B4965" s="67">
        <v>12.09</v>
      </c>
      <c r="C4965" s="68">
        <v>0</v>
      </c>
      <c r="D4965" s="83">
        <v>0</v>
      </c>
      <c r="E4965" s="68">
        <v>0</v>
      </c>
    </row>
    <row r="4966" spans="1:5" ht="15" x14ac:dyDescent="0.2">
      <c r="A4966" s="48">
        <v>4965</v>
      </c>
      <c r="B4966" s="67">
        <v>11.98</v>
      </c>
      <c r="C4966" s="68">
        <v>0</v>
      </c>
      <c r="D4966" s="83">
        <v>0</v>
      </c>
      <c r="E4966" s="68">
        <v>0</v>
      </c>
    </row>
    <row r="4967" spans="1:5" ht="15" x14ac:dyDescent="0.2">
      <c r="A4967" s="48">
        <v>4966</v>
      </c>
      <c r="B4967" s="67">
        <v>11.79</v>
      </c>
      <c r="C4967" s="68">
        <v>0</v>
      </c>
      <c r="D4967" s="83">
        <v>0</v>
      </c>
      <c r="E4967" s="68">
        <v>0</v>
      </c>
    </row>
    <row r="4968" spans="1:5" ht="15" x14ac:dyDescent="0.2">
      <c r="A4968" s="48">
        <v>4967</v>
      </c>
      <c r="B4968" s="67">
        <v>11.78</v>
      </c>
      <c r="C4968" s="68">
        <v>0</v>
      </c>
      <c r="D4968" s="83">
        <v>0</v>
      </c>
      <c r="E4968" s="68">
        <v>0</v>
      </c>
    </row>
    <row r="4969" spans="1:5" ht="15" x14ac:dyDescent="0.2">
      <c r="A4969" s="48">
        <v>4968</v>
      </c>
      <c r="B4969" s="67">
        <v>12.27</v>
      </c>
      <c r="C4969" s="68">
        <v>0</v>
      </c>
      <c r="D4969" s="83">
        <v>0</v>
      </c>
      <c r="E4969" s="68">
        <v>0</v>
      </c>
    </row>
    <row r="4970" spans="1:5" ht="15" x14ac:dyDescent="0.2">
      <c r="A4970" s="48">
        <v>4969</v>
      </c>
      <c r="B4970" s="67">
        <v>10.97</v>
      </c>
      <c r="C4970" s="68">
        <v>0</v>
      </c>
      <c r="D4970" s="83">
        <v>0</v>
      </c>
      <c r="E4970" s="68">
        <v>0</v>
      </c>
    </row>
    <row r="4971" spans="1:5" ht="15" x14ac:dyDescent="0.2">
      <c r="A4971" s="48">
        <v>4970</v>
      </c>
      <c r="B4971" s="67">
        <v>9.1</v>
      </c>
      <c r="C4971" s="68">
        <v>0</v>
      </c>
      <c r="D4971" s="83">
        <v>0</v>
      </c>
      <c r="E4971" s="68">
        <v>0</v>
      </c>
    </row>
    <row r="4972" spans="1:5" ht="15" x14ac:dyDescent="0.2">
      <c r="A4972" s="48">
        <v>4971</v>
      </c>
      <c r="B4972" s="67">
        <v>11.42</v>
      </c>
      <c r="C4972" s="68">
        <v>0</v>
      </c>
      <c r="D4972" s="83">
        <v>0</v>
      </c>
      <c r="E4972" s="68">
        <v>0</v>
      </c>
    </row>
    <row r="4973" spans="1:5" ht="15" x14ac:dyDescent="0.2">
      <c r="A4973" s="48">
        <v>4972</v>
      </c>
      <c r="B4973" s="67">
        <v>10.78</v>
      </c>
      <c r="C4973" s="68">
        <v>0</v>
      </c>
      <c r="D4973" s="83">
        <v>0</v>
      </c>
      <c r="E4973" s="68">
        <v>0</v>
      </c>
    </row>
    <row r="4974" spans="1:5" ht="15" x14ac:dyDescent="0.2">
      <c r="A4974" s="48">
        <v>4973</v>
      </c>
      <c r="B4974" s="67">
        <v>8.9600000000000009</v>
      </c>
      <c r="C4974" s="68">
        <v>0</v>
      </c>
      <c r="D4974" s="83">
        <v>0</v>
      </c>
      <c r="E4974" s="68">
        <v>0</v>
      </c>
    </row>
    <row r="4975" spans="1:5" ht="15" x14ac:dyDescent="0.2">
      <c r="A4975" s="48">
        <v>4974</v>
      </c>
      <c r="B4975" s="67">
        <v>7.17</v>
      </c>
      <c r="C4975" s="67">
        <v>1.7500000000000002E-2</v>
      </c>
      <c r="D4975" s="83">
        <v>0</v>
      </c>
      <c r="E4975" s="69">
        <v>0.20897214285714288</v>
      </c>
    </row>
    <row r="4976" spans="1:5" ht="15" x14ac:dyDescent="0.2">
      <c r="A4976" s="48">
        <v>4975</v>
      </c>
      <c r="B4976" s="67">
        <v>5.88</v>
      </c>
      <c r="C4976" s="67">
        <v>0.37340954022988498</v>
      </c>
      <c r="D4976" s="84">
        <v>2.8971428571428572E-2</v>
      </c>
      <c r="E4976" s="67">
        <v>8.0675501785714285</v>
      </c>
    </row>
    <row r="4977" spans="1:5" ht="15" x14ac:dyDescent="0.2">
      <c r="A4977" s="48">
        <v>4976</v>
      </c>
      <c r="B4977" s="67">
        <v>3.67</v>
      </c>
      <c r="C4977" s="67">
        <v>1.7866851396648047</v>
      </c>
      <c r="D4977" s="84">
        <v>0.34431428571428574</v>
      </c>
      <c r="E4977" s="67">
        <v>26.42724446428571</v>
      </c>
    </row>
    <row r="4978" spans="1:5" ht="15" x14ac:dyDescent="0.2">
      <c r="A4978" s="48">
        <v>4977</v>
      </c>
      <c r="B4978" s="67">
        <v>6.38</v>
      </c>
      <c r="C4978" s="67">
        <v>3.4684230083565448</v>
      </c>
      <c r="D4978" s="84">
        <v>1.3414666666666675</v>
      </c>
      <c r="E4978" s="67">
        <v>38.459507857142853</v>
      </c>
    </row>
    <row r="4979" spans="1:5" ht="15" x14ac:dyDescent="0.2">
      <c r="A4979" s="48">
        <v>4978</v>
      </c>
      <c r="B4979" s="67">
        <v>4.3499999999999996</v>
      </c>
      <c r="C4979" s="67">
        <v>4.84851113888889</v>
      </c>
      <c r="D4979" s="84">
        <v>2.7260072727272728</v>
      </c>
      <c r="E4979" s="67">
        <v>44.371247142857136</v>
      </c>
    </row>
    <row r="4980" spans="1:5" ht="15" x14ac:dyDescent="0.2">
      <c r="A4980" s="48">
        <v>4979</v>
      </c>
      <c r="B4980" s="67">
        <v>7.22</v>
      </c>
      <c r="C4980" s="67">
        <v>5.5659580501392796</v>
      </c>
      <c r="D4980" s="84">
        <v>3.371764285714284</v>
      </c>
      <c r="E4980" s="67">
        <v>47.937899464285714</v>
      </c>
    </row>
    <row r="4981" spans="1:5" ht="15" x14ac:dyDescent="0.2">
      <c r="A4981" s="48">
        <v>4980</v>
      </c>
      <c r="B4981" s="67">
        <v>9.74</v>
      </c>
      <c r="C4981" s="67">
        <v>5.5604566111111096</v>
      </c>
      <c r="D4981" s="84">
        <v>3.6748714285714281</v>
      </c>
      <c r="E4981" s="67">
        <v>48.008893035714273</v>
      </c>
    </row>
    <row r="4982" spans="1:5" ht="15" x14ac:dyDescent="0.2">
      <c r="A4982" s="48">
        <v>4981</v>
      </c>
      <c r="B4982" s="67">
        <v>9.89</v>
      </c>
      <c r="C4982" s="67">
        <v>5.4567020555555583</v>
      </c>
      <c r="D4982" s="84">
        <v>3.6309642857142852</v>
      </c>
      <c r="E4982" s="67">
        <v>47.730091964285705</v>
      </c>
    </row>
    <row r="4983" spans="1:5" ht="15" x14ac:dyDescent="0.2">
      <c r="A4983" s="48">
        <v>4982</v>
      </c>
      <c r="B4983" s="67">
        <v>9.15</v>
      </c>
      <c r="C4983" s="67">
        <v>5.1674466295264612</v>
      </c>
      <c r="D4983" s="84">
        <v>3.3231000000000006</v>
      </c>
      <c r="E4983" s="67">
        <v>45.087336607142866</v>
      </c>
    </row>
    <row r="4984" spans="1:5" ht="15" x14ac:dyDescent="0.2">
      <c r="A4984" s="48">
        <v>4983</v>
      </c>
      <c r="B4984" s="67">
        <v>11.38</v>
      </c>
      <c r="C4984" s="67">
        <v>4.1951484722222245</v>
      </c>
      <c r="D4984" s="84">
        <v>2.5383927272727269</v>
      </c>
      <c r="E4984" s="67">
        <v>43.226276250000012</v>
      </c>
    </row>
    <row r="4985" spans="1:5" ht="15" x14ac:dyDescent="0.2">
      <c r="A4985" s="48">
        <v>4984</v>
      </c>
      <c r="B4985" s="67">
        <v>13.74</v>
      </c>
      <c r="C4985" s="67">
        <v>3.0894752367688039</v>
      </c>
      <c r="D4985" s="84">
        <v>1.5610666666666666</v>
      </c>
      <c r="E4985" s="67">
        <v>37.650419642857145</v>
      </c>
    </row>
    <row r="4986" spans="1:5" ht="15" x14ac:dyDescent="0.2">
      <c r="A4986" s="48">
        <v>4985</v>
      </c>
      <c r="B4986" s="67">
        <v>14.86</v>
      </c>
      <c r="C4986" s="67">
        <v>1.7122515492957744</v>
      </c>
      <c r="D4986" s="84">
        <v>0.68550638297872346</v>
      </c>
      <c r="E4986" s="67">
        <v>20.971178035714285</v>
      </c>
    </row>
    <row r="4987" spans="1:5" ht="15" x14ac:dyDescent="0.2">
      <c r="A4987" s="48">
        <v>4986</v>
      </c>
      <c r="B4987" s="67">
        <v>13.88</v>
      </c>
      <c r="C4987" s="67">
        <v>0.45541219999999999</v>
      </c>
      <c r="D4987" s="84">
        <v>7.3894736842105277E-2</v>
      </c>
      <c r="E4987" s="67">
        <v>3.2750383636363645</v>
      </c>
    </row>
    <row r="4988" spans="1:5" ht="15" x14ac:dyDescent="0.2">
      <c r="A4988" s="48">
        <v>4987</v>
      </c>
      <c r="B4988" s="67">
        <v>13.85</v>
      </c>
      <c r="C4988" s="67">
        <v>3.5197938144329893E-2</v>
      </c>
      <c r="D4988" s="83">
        <v>0</v>
      </c>
      <c r="E4988" s="68">
        <v>0</v>
      </c>
    </row>
    <row r="4989" spans="1:5" ht="15" x14ac:dyDescent="0.2">
      <c r="A4989" s="48">
        <v>4988</v>
      </c>
      <c r="B4989" s="67">
        <v>12.09</v>
      </c>
      <c r="C4989" s="68">
        <v>0</v>
      </c>
      <c r="D4989" s="83">
        <v>0</v>
      </c>
      <c r="E4989" s="68">
        <v>0</v>
      </c>
    </row>
    <row r="4990" spans="1:5" ht="15" x14ac:dyDescent="0.2">
      <c r="A4990" s="48">
        <v>4989</v>
      </c>
      <c r="B4990" s="67">
        <v>11.98</v>
      </c>
      <c r="C4990" s="68">
        <v>0</v>
      </c>
      <c r="D4990" s="83">
        <v>0</v>
      </c>
      <c r="E4990" s="68">
        <v>0</v>
      </c>
    </row>
    <row r="4991" spans="1:5" ht="15" x14ac:dyDescent="0.2">
      <c r="A4991" s="48">
        <v>4990</v>
      </c>
      <c r="B4991" s="67">
        <v>11.79</v>
      </c>
      <c r="C4991" s="68">
        <v>0</v>
      </c>
      <c r="D4991" s="83">
        <v>0</v>
      </c>
      <c r="E4991" s="68">
        <v>0</v>
      </c>
    </row>
    <row r="4992" spans="1:5" ht="15" x14ac:dyDescent="0.2">
      <c r="A4992" s="48">
        <v>4991</v>
      </c>
      <c r="B4992" s="67">
        <v>11.78</v>
      </c>
      <c r="C4992" s="68">
        <v>0</v>
      </c>
      <c r="D4992" s="83">
        <v>0</v>
      </c>
      <c r="E4992" s="68">
        <v>0</v>
      </c>
    </row>
    <row r="4993" spans="1:5" ht="15" x14ac:dyDescent="0.2">
      <c r="A4993" s="48">
        <v>4992</v>
      </c>
      <c r="B4993" s="67">
        <v>12.27</v>
      </c>
      <c r="C4993" s="68">
        <v>0</v>
      </c>
      <c r="D4993" s="83">
        <v>0</v>
      </c>
      <c r="E4993" s="68">
        <v>0</v>
      </c>
    </row>
    <row r="4994" spans="1:5" ht="15" x14ac:dyDescent="0.2">
      <c r="A4994" s="48">
        <v>4993</v>
      </c>
      <c r="B4994" s="67">
        <v>10.97</v>
      </c>
      <c r="C4994" s="68">
        <v>0</v>
      </c>
      <c r="D4994" s="83">
        <v>0</v>
      </c>
      <c r="E4994" s="68">
        <v>0</v>
      </c>
    </row>
    <row r="4995" spans="1:5" ht="15" x14ac:dyDescent="0.2">
      <c r="A4995" s="48">
        <v>4994</v>
      </c>
      <c r="B4995" s="70">
        <v>9.1</v>
      </c>
      <c r="C4995" s="68">
        <v>0</v>
      </c>
      <c r="D4995" s="83">
        <v>0</v>
      </c>
      <c r="E4995" s="68">
        <v>0</v>
      </c>
    </row>
    <row r="4996" spans="1:5" ht="15" x14ac:dyDescent="0.2">
      <c r="A4996" s="48">
        <v>4995</v>
      </c>
      <c r="B4996" s="70">
        <v>11.42</v>
      </c>
      <c r="C4996" s="68">
        <v>0</v>
      </c>
      <c r="D4996" s="83">
        <v>0</v>
      </c>
      <c r="E4996" s="68">
        <v>0</v>
      </c>
    </row>
    <row r="4997" spans="1:5" ht="15" x14ac:dyDescent="0.2">
      <c r="A4997" s="48">
        <v>4996</v>
      </c>
      <c r="B4997" s="70">
        <v>10.78</v>
      </c>
      <c r="C4997" s="68">
        <v>0</v>
      </c>
      <c r="D4997" s="83">
        <v>0</v>
      </c>
      <c r="E4997" s="68">
        <v>0</v>
      </c>
    </row>
    <row r="4998" spans="1:5" ht="15" x14ac:dyDescent="0.2">
      <c r="A4998" s="48">
        <v>4997</v>
      </c>
      <c r="B4998" s="70">
        <v>8.9600000000000009</v>
      </c>
      <c r="C4998" s="68">
        <v>0</v>
      </c>
      <c r="D4998" s="83">
        <v>0</v>
      </c>
      <c r="E4998" s="68">
        <v>0</v>
      </c>
    </row>
    <row r="4999" spans="1:5" ht="15" x14ac:dyDescent="0.2">
      <c r="A4999" s="48">
        <v>4998</v>
      </c>
      <c r="B4999" s="70">
        <v>7.17</v>
      </c>
      <c r="C4999" s="67">
        <v>1.7500000000000002E-2</v>
      </c>
      <c r="D4999" s="83">
        <v>0</v>
      </c>
      <c r="E4999" s="69">
        <v>0.20897214285714288</v>
      </c>
    </row>
    <row r="5000" spans="1:5" ht="15" x14ac:dyDescent="0.2">
      <c r="A5000" s="48">
        <v>4999</v>
      </c>
      <c r="B5000" s="70">
        <v>5.88</v>
      </c>
      <c r="C5000" s="67">
        <v>0.37340954022988498</v>
      </c>
      <c r="D5000" s="84">
        <v>2.8971428571428572E-2</v>
      </c>
      <c r="E5000" s="67">
        <v>8.0675501785714285</v>
      </c>
    </row>
    <row r="5001" spans="1:5" ht="15" x14ac:dyDescent="0.2">
      <c r="A5001" s="48">
        <v>5000</v>
      </c>
      <c r="B5001" s="70">
        <v>3.67</v>
      </c>
      <c r="C5001" s="67">
        <v>1.7866851396648047</v>
      </c>
      <c r="D5001" s="84">
        <v>0.34431428571428574</v>
      </c>
      <c r="E5001" s="67">
        <v>26.42724446428571</v>
      </c>
    </row>
    <row r="5002" spans="1:5" ht="15" x14ac:dyDescent="0.2">
      <c r="A5002" s="48">
        <v>5001</v>
      </c>
      <c r="B5002" s="70">
        <v>6.38</v>
      </c>
      <c r="C5002" s="67">
        <v>3.4684230083565448</v>
      </c>
      <c r="D5002" s="84">
        <v>1.3414666666666675</v>
      </c>
      <c r="E5002" s="67">
        <v>38.459507857142853</v>
      </c>
    </row>
    <row r="5003" spans="1:5" ht="15" x14ac:dyDescent="0.2">
      <c r="A5003" s="48">
        <v>5002</v>
      </c>
      <c r="B5003" s="70">
        <v>4.3499999999999996</v>
      </c>
      <c r="C5003" s="67">
        <v>4.84851113888889</v>
      </c>
      <c r="D5003" s="84">
        <v>2.7260072727272728</v>
      </c>
      <c r="E5003" s="67">
        <v>44.371247142857136</v>
      </c>
    </row>
    <row r="5004" spans="1:5" ht="15" x14ac:dyDescent="0.2">
      <c r="A5004" s="48">
        <v>5003</v>
      </c>
      <c r="B5004" s="70">
        <v>7.22</v>
      </c>
      <c r="C5004" s="67">
        <v>5.5659580501392796</v>
      </c>
      <c r="D5004" s="84">
        <v>3.371764285714284</v>
      </c>
      <c r="E5004" s="67">
        <v>47.937899464285714</v>
      </c>
    </row>
    <row r="5005" spans="1:5" ht="15" x14ac:dyDescent="0.2">
      <c r="A5005" s="48">
        <v>5004</v>
      </c>
      <c r="B5005" s="70">
        <v>9.74</v>
      </c>
      <c r="C5005" s="67">
        <v>5.5604566111111096</v>
      </c>
      <c r="D5005" s="84">
        <v>3.6748714285714281</v>
      </c>
      <c r="E5005" s="67">
        <v>48.008893035714273</v>
      </c>
    </row>
    <row r="5006" spans="1:5" ht="15" x14ac:dyDescent="0.2">
      <c r="A5006" s="48">
        <v>5005</v>
      </c>
      <c r="B5006" s="70">
        <v>9.89</v>
      </c>
      <c r="C5006" s="67">
        <v>5.4567020555555583</v>
      </c>
      <c r="D5006" s="84">
        <v>3.6309642857142852</v>
      </c>
      <c r="E5006" s="67">
        <v>47.730091964285705</v>
      </c>
    </row>
    <row r="5007" spans="1:5" ht="15" x14ac:dyDescent="0.2">
      <c r="A5007" s="48">
        <v>5006</v>
      </c>
      <c r="B5007" s="70">
        <v>9.15</v>
      </c>
      <c r="C5007" s="67">
        <v>5.1674466295264612</v>
      </c>
      <c r="D5007" s="84">
        <v>3.3231000000000006</v>
      </c>
      <c r="E5007" s="67">
        <v>45.087336607142866</v>
      </c>
    </row>
    <row r="5008" spans="1:5" ht="15" x14ac:dyDescent="0.2">
      <c r="A5008" s="48">
        <v>5007</v>
      </c>
      <c r="B5008" s="70">
        <v>11.38</v>
      </c>
      <c r="C5008" s="67">
        <v>4.1951484722222245</v>
      </c>
      <c r="D5008" s="84">
        <v>2.5383927272727269</v>
      </c>
      <c r="E5008" s="67">
        <v>43.226276250000012</v>
      </c>
    </row>
    <row r="5009" spans="1:5" ht="15" x14ac:dyDescent="0.2">
      <c r="A5009" s="48">
        <v>5008</v>
      </c>
      <c r="B5009" s="70">
        <v>13.74</v>
      </c>
      <c r="C5009" s="67">
        <v>3.0894752367688039</v>
      </c>
      <c r="D5009" s="84">
        <v>1.5610666666666666</v>
      </c>
      <c r="E5009" s="67">
        <v>37.650419642857145</v>
      </c>
    </row>
    <row r="5010" spans="1:5" ht="15" x14ac:dyDescent="0.2">
      <c r="A5010" s="48">
        <v>5009</v>
      </c>
      <c r="B5010" s="70">
        <v>14.86</v>
      </c>
      <c r="C5010" s="67">
        <v>1.7122515492957744</v>
      </c>
      <c r="D5010" s="84">
        <v>0.68550638297872346</v>
      </c>
      <c r="E5010" s="67">
        <v>20.971178035714285</v>
      </c>
    </row>
    <row r="5011" spans="1:5" ht="15" x14ac:dyDescent="0.2">
      <c r="A5011" s="48">
        <v>5010</v>
      </c>
      <c r="B5011" s="70">
        <v>13.88</v>
      </c>
      <c r="C5011" s="67">
        <v>0.45541219999999999</v>
      </c>
      <c r="D5011" s="84">
        <v>7.3894736842105277E-2</v>
      </c>
      <c r="E5011" s="67">
        <v>3.2750383636363645</v>
      </c>
    </row>
    <row r="5012" spans="1:5" ht="15" x14ac:dyDescent="0.2">
      <c r="A5012" s="48">
        <v>5011</v>
      </c>
      <c r="B5012" s="70">
        <v>13.85</v>
      </c>
      <c r="C5012" s="67">
        <v>3.5197938144329893E-2</v>
      </c>
      <c r="D5012" s="83">
        <v>0</v>
      </c>
      <c r="E5012" s="68">
        <v>0</v>
      </c>
    </row>
    <row r="5013" spans="1:5" ht="15" x14ac:dyDescent="0.2">
      <c r="A5013" s="48">
        <v>5012</v>
      </c>
      <c r="B5013" s="70">
        <v>12.09</v>
      </c>
      <c r="C5013" s="68">
        <v>0</v>
      </c>
      <c r="D5013" s="83">
        <v>0</v>
      </c>
      <c r="E5013" s="68">
        <v>0</v>
      </c>
    </row>
    <row r="5014" spans="1:5" ht="15" x14ac:dyDescent="0.2">
      <c r="A5014" s="48">
        <v>5013</v>
      </c>
      <c r="B5014" s="70">
        <v>11.98</v>
      </c>
      <c r="C5014" s="68">
        <v>0</v>
      </c>
      <c r="D5014" s="83">
        <v>0</v>
      </c>
      <c r="E5014" s="68">
        <v>0</v>
      </c>
    </row>
    <row r="5015" spans="1:5" ht="15" x14ac:dyDescent="0.2">
      <c r="A5015" s="48">
        <v>5014</v>
      </c>
      <c r="B5015" s="70">
        <v>11.79</v>
      </c>
      <c r="C5015" s="68">
        <v>0</v>
      </c>
      <c r="D5015" s="83">
        <v>0</v>
      </c>
      <c r="E5015" s="68">
        <v>0</v>
      </c>
    </row>
    <row r="5016" spans="1:5" ht="15" x14ac:dyDescent="0.2">
      <c r="A5016" s="48">
        <v>5015</v>
      </c>
      <c r="B5016" s="70">
        <v>11.78</v>
      </c>
      <c r="C5016" s="68">
        <v>0</v>
      </c>
      <c r="D5016" s="83">
        <v>0</v>
      </c>
      <c r="E5016" s="68">
        <v>0</v>
      </c>
    </row>
    <row r="5017" spans="1:5" ht="15" x14ac:dyDescent="0.2">
      <c r="A5017" s="48">
        <v>5016</v>
      </c>
      <c r="B5017" s="70">
        <v>12.27</v>
      </c>
      <c r="C5017" s="68">
        <v>0</v>
      </c>
      <c r="D5017" s="83">
        <v>0</v>
      </c>
      <c r="E5017" s="68">
        <v>0</v>
      </c>
    </row>
    <row r="5018" spans="1:5" ht="15" x14ac:dyDescent="0.2">
      <c r="A5018" s="48">
        <v>5017</v>
      </c>
      <c r="B5018" s="67">
        <v>10.97</v>
      </c>
      <c r="C5018" s="68">
        <v>0</v>
      </c>
      <c r="D5018" s="83">
        <v>0</v>
      </c>
      <c r="E5018" s="68">
        <v>0</v>
      </c>
    </row>
    <row r="5019" spans="1:5" ht="15" x14ac:dyDescent="0.2">
      <c r="A5019" s="48">
        <v>5018</v>
      </c>
      <c r="B5019" s="70">
        <v>9.1</v>
      </c>
      <c r="C5019" s="68">
        <v>0</v>
      </c>
      <c r="D5019" s="83">
        <v>0</v>
      </c>
      <c r="E5019" s="68">
        <v>0</v>
      </c>
    </row>
    <row r="5020" spans="1:5" ht="15" x14ac:dyDescent="0.2">
      <c r="A5020" s="48">
        <v>5019</v>
      </c>
      <c r="B5020" s="70">
        <v>11.42</v>
      </c>
      <c r="C5020" s="68">
        <v>0</v>
      </c>
      <c r="D5020" s="83">
        <v>0</v>
      </c>
      <c r="E5020" s="68">
        <v>0</v>
      </c>
    </row>
    <row r="5021" spans="1:5" ht="15" x14ac:dyDescent="0.2">
      <c r="A5021" s="48">
        <v>5020</v>
      </c>
      <c r="B5021" s="70">
        <v>10.78</v>
      </c>
      <c r="C5021" s="68">
        <v>0</v>
      </c>
      <c r="D5021" s="83">
        <v>0</v>
      </c>
      <c r="E5021" s="68">
        <v>0</v>
      </c>
    </row>
    <row r="5022" spans="1:5" ht="15" x14ac:dyDescent="0.2">
      <c r="A5022" s="48">
        <v>5021</v>
      </c>
      <c r="B5022" s="70">
        <v>8.9600000000000009</v>
      </c>
      <c r="C5022" s="68">
        <v>0</v>
      </c>
      <c r="D5022" s="83">
        <v>0</v>
      </c>
      <c r="E5022" s="68">
        <v>0</v>
      </c>
    </row>
    <row r="5023" spans="1:5" ht="15" x14ac:dyDescent="0.2">
      <c r="A5023" s="48">
        <v>5022</v>
      </c>
      <c r="B5023" s="70">
        <v>7.17</v>
      </c>
      <c r="C5023" s="67">
        <v>1.7500000000000002E-2</v>
      </c>
      <c r="D5023" s="83">
        <v>0</v>
      </c>
      <c r="E5023" s="69">
        <v>0.20897214285714288</v>
      </c>
    </row>
    <row r="5024" spans="1:5" ht="15" x14ac:dyDescent="0.2">
      <c r="A5024" s="48">
        <v>5023</v>
      </c>
      <c r="B5024" s="70">
        <v>5.88</v>
      </c>
      <c r="C5024" s="67">
        <v>0.37340954022988498</v>
      </c>
      <c r="D5024" s="84">
        <v>2.8971428571428572E-2</v>
      </c>
      <c r="E5024" s="67">
        <v>8.0675501785714285</v>
      </c>
    </row>
    <row r="5025" spans="1:5" ht="15" x14ac:dyDescent="0.2">
      <c r="A5025" s="48">
        <v>5024</v>
      </c>
      <c r="B5025" s="70">
        <v>3.67</v>
      </c>
      <c r="C5025" s="67">
        <v>1.7866851396648047</v>
      </c>
      <c r="D5025" s="84">
        <v>0.34431428571428574</v>
      </c>
      <c r="E5025" s="67">
        <v>26.42724446428571</v>
      </c>
    </row>
    <row r="5026" spans="1:5" ht="15" x14ac:dyDescent="0.2">
      <c r="A5026" s="48">
        <v>5025</v>
      </c>
      <c r="B5026" s="70">
        <v>6.38</v>
      </c>
      <c r="C5026" s="67">
        <v>3.4684230083565448</v>
      </c>
      <c r="D5026" s="84">
        <v>1.3414666666666675</v>
      </c>
      <c r="E5026" s="67">
        <v>38.459507857142853</v>
      </c>
    </row>
    <row r="5027" spans="1:5" ht="15" x14ac:dyDescent="0.2">
      <c r="A5027" s="48">
        <v>5026</v>
      </c>
      <c r="B5027" s="70">
        <v>4.3499999999999996</v>
      </c>
      <c r="C5027" s="67">
        <v>4.84851113888889</v>
      </c>
      <c r="D5027" s="84">
        <v>2.7260072727272728</v>
      </c>
      <c r="E5027" s="67">
        <v>44.371247142857136</v>
      </c>
    </row>
    <row r="5028" spans="1:5" ht="15" x14ac:dyDescent="0.2">
      <c r="A5028" s="48">
        <v>5027</v>
      </c>
      <c r="B5028" s="70">
        <v>7.22</v>
      </c>
      <c r="C5028" s="67">
        <v>5.5659580501392796</v>
      </c>
      <c r="D5028" s="84">
        <v>3.371764285714284</v>
      </c>
      <c r="E5028" s="67">
        <v>47.937899464285714</v>
      </c>
    </row>
    <row r="5029" spans="1:5" ht="15" x14ac:dyDescent="0.2">
      <c r="A5029" s="48">
        <v>5028</v>
      </c>
      <c r="B5029" s="70">
        <v>9.74</v>
      </c>
      <c r="C5029" s="67">
        <v>5.5604566111111096</v>
      </c>
      <c r="D5029" s="84">
        <v>3.6748714285714281</v>
      </c>
      <c r="E5029" s="67">
        <v>48.008893035714273</v>
      </c>
    </row>
    <row r="5030" spans="1:5" ht="15" x14ac:dyDescent="0.2">
      <c r="A5030" s="48">
        <v>5029</v>
      </c>
      <c r="B5030" s="70">
        <v>9.89</v>
      </c>
      <c r="C5030" s="67">
        <v>5.4567020555555583</v>
      </c>
      <c r="D5030" s="84">
        <v>3.6309642857142852</v>
      </c>
      <c r="E5030" s="67">
        <v>47.730091964285705</v>
      </c>
    </row>
    <row r="5031" spans="1:5" ht="15" x14ac:dyDescent="0.2">
      <c r="A5031" s="48">
        <v>5030</v>
      </c>
      <c r="B5031" s="70">
        <v>9.15</v>
      </c>
      <c r="C5031" s="67">
        <v>5.1674466295264612</v>
      </c>
      <c r="D5031" s="84">
        <v>3.3231000000000006</v>
      </c>
      <c r="E5031" s="67">
        <v>45.087336607142866</v>
      </c>
    </row>
    <row r="5032" spans="1:5" ht="15" x14ac:dyDescent="0.2">
      <c r="A5032" s="48">
        <v>5031</v>
      </c>
      <c r="B5032" s="70">
        <v>11.38</v>
      </c>
      <c r="C5032" s="67">
        <v>4.1951484722222245</v>
      </c>
      <c r="D5032" s="84">
        <v>2.5383927272727269</v>
      </c>
      <c r="E5032" s="67">
        <v>43.226276250000012</v>
      </c>
    </row>
    <row r="5033" spans="1:5" ht="15" x14ac:dyDescent="0.2">
      <c r="A5033" s="48">
        <v>5032</v>
      </c>
      <c r="B5033" s="70">
        <v>13.74</v>
      </c>
      <c r="C5033" s="67">
        <v>3.0894752367688039</v>
      </c>
      <c r="D5033" s="84">
        <v>1.5610666666666666</v>
      </c>
      <c r="E5033" s="67">
        <v>37.650419642857145</v>
      </c>
    </row>
    <row r="5034" spans="1:5" ht="15" x14ac:dyDescent="0.2">
      <c r="A5034" s="48">
        <v>5033</v>
      </c>
      <c r="B5034" s="70">
        <v>14.86</v>
      </c>
      <c r="C5034" s="67">
        <v>1.7122515492957744</v>
      </c>
      <c r="D5034" s="84">
        <v>0.68550638297872346</v>
      </c>
      <c r="E5034" s="67">
        <v>20.971178035714285</v>
      </c>
    </row>
    <row r="5035" spans="1:5" ht="15" x14ac:dyDescent="0.2">
      <c r="A5035" s="48">
        <v>5034</v>
      </c>
      <c r="B5035" s="70">
        <v>13.88</v>
      </c>
      <c r="C5035" s="67">
        <v>0.45541219999999999</v>
      </c>
      <c r="D5035" s="84">
        <v>7.3894736842105277E-2</v>
      </c>
      <c r="E5035" s="67">
        <v>3.2750383636363645</v>
      </c>
    </row>
    <row r="5036" spans="1:5" ht="15" x14ac:dyDescent="0.2">
      <c r="A5036" s="48">
        <v>5035</v>
      </c>
      <c r="B5036" s="70">
        <v>13.85</v>
      </c>
      <c r="C5036" s="67">
        <v>3.5197938144329893E-2</v>
      </c>
      <c r="D5036" s="83">
        <v>0</v>
      </c>
      <c r="E5036" s="68">
        <v>0</v>
      </c>
    </row>
    <row r="5037" spans="1:5" ht="15" x14ac:dyDescent="0.2">
      <c r="A5037" s="48">
        <v>5036</v>
      </c>
      <c r="B5037" s="70">
        <v>12.09</v>
      </c>
      <c r="C5037" s="68">
        <v>0</v>
      </c>
      <c r="D5037" s="83">
        <v>0</v>
      </c>
      <c r="E5037" s="68">
        <v>0</v>
      </c>
    </row>
    <row r="5038" spans="1:5" ht="15" x14ac:dyDescent="0.2">
      <c r="A5038" s="48">
        <v>5037</v>
      </c>
      <c r="B5038" s="70">
        <v>11.98</v>
      </c>
      <c r="C5038" s="68">
        <v>0</v>
      </c>
      <c r="D5038" s="83">
        <v>0</v>
      </c>
      <c r="E5038" s="68">
        <v>0</v>
      </c>
    </row>
    <row r="5039" spans="1:5" ht="15" x14ac:dyDescent="0.2">
      <c r="A5039" s="48">
        <v>5038</v>
      </c>
      <c r="B5039" s="70">
        <v>11.79</v>
      </c>
      <c r="C5039" s="68">
        <v>0</v>
      </c>
      <c r="D5039" s="83">
        <v>0</v>
      </c>
      <c r="E5039" s="68">
        <v>0</v>
      </c>
    </row>
    <row r="5040" spans="1:5" ht="15" x14ac:dyDescent="0.2">
      <c r="A5040" s="48">
        <v>5039</v>
      </c>
      <c r="B5040" s="70">
        <v>11.78</v>
      </c>
      <c r="C5040" s="68">
        <v>0</v>
      </c>
      <c r="D5040" s="83">
        <v>0</v>
      </c>
      <c r="E5040" s="68">
        <v>0</v>
      </c>
    </row>
    <row r="5041" spans="1:5" ht="15" x14ac:dyDescent="0.2">
      <c r="A5041" s="48">
        <v>5040</v>
      </c>
      <c r="B5041" s="70">
        <v>12.27</v>
      </c>
      <c r="C5041" s="68">
        <v>0</v>
      </c>
      <c r="D5041" s="83">
        <v>0</v>
      </c>
      <c r="E5041" s="68">
        <v>0</v>
      </c>
    </row>
    <row r="5042" spans="1:5" ht="15" x14ac:dyDescent="0.2">
      <c r="A5042" s="48">
        <v>5041</v>
      </c>
      <c r="B5042" s="67">
        <v>10.97</v>
      </c>
      <c r="C5042" s="68">
        <v>0</v>
      </c>
      <c r="D5042" s="83">
        <v>0</v>
      </c>
      <c r="E5042" s="68">
        <v>0</v>
      </c>
    </row>
    <row r="5043" spans="1:5" ht="15" x14ac:dyDescent="0.2">
      <c r="A5043" s="48">
        <v>5042</v>
      </c>
      <c r="B5043" s="67">
        <v>9.1</v>
      </c>
      <c r="C5043" s="68">
        <v>0</v>
      </c>
      <c r="D5043" s="83">
        <v>0</v>
      </c>
      <c r="E5043" s="68">
        <v>0</v>
      </c>
    </row>
    <row r="5044" spans="1:5" ht="15" x14ac:dyDescent="0.2">
      <c r="A5044" s="48">
        <v>5043</v>
      </c>
      <c r="B5044" s="67">
        <v>11.42</v>
      </c>
      <c r="C5044" s="68">
        <v>0</v>
      </c>
      <c r="D5044" s="83">
        <v>0</v>
      </c>
      <c r="E5044" s="68">
        <v>0</v>
      </c>
    </row>
    <row r="5045" spans="1:5" ht="15" x14ac:dyDescent="0.2">
      <c r="A5045" s="48">
        <v>5044</v>
      </c>
      <c r="B5045" s="67">
        <v>10.78</v>
      </c>
      <c r="C5045" s="68">
        <v>0</v>
      </c>
      <c r="D5045" s="83">
        <v>0</v>
      </c>
      <c r="E5045" s="68">
        <v>0</v>
      </c>
    </row>
    <row r="5046" spans="1:5" ht="15" x14ac:dyDescent="0.2">
      <c r="A5046" s="48">
        <v>5045</v>
      </c>
      <c r="B5046" s="67">
        <v>8.9600000000000009</v>
      </c>
      <c r="C5046" s="68">
        <v>0</v>
      </c>
      <c r="D5046" s="83">
        <v>0</v>
      </c>
      <c r="E5046" s="68">
        <v>0</v>
      </c>
    </row>
    <row r="5047" spans="1:5" ht="15" x14ac:dyDescent="0.2">
      <c r="A5047" s="48">
        <v>5046</v>
      </c>
      <c r="B5047" s="67">
        <v>7.17</v>
      </c>
      <c r="C5047" s="67">
        <v>1.7500000000000002E-2</v>
      </c>
      <c r="D5047" s="83">
        <v>0</v>
      </c>
      <c r="E5047" s="69">
        <v>0.20897214285714288</v>
      </c>
    </row>
    <row r="5048" spans="1:5" ht="15" x14ac:dyDescent="0.2">
      <c r="A5048" s="48">
        <v>5047</v>
      </c>
      <c r="B5048" s="67">
        <v>5.88</v>
      </c>
      <c r="C5048" s="67">
        <v>0.37340954022988498</v>
      </c>
      <c r="D5048" s="84">
        <v>2.8971428571428572E-2</v>
      </c>
      <c r="E5048" s="67">
        <v>8.0675501785714285</v>
      </c>
    </row>
    <row r="5049" spans="1:5" ht="15" x14ac:dyDescent="0.2">
      <c r="A5049" s="48">
        <v>5048</v>
      </c>
      <c r="B5049" s="67">
        <v>3.67</v>
      </c>
      <c r="C5049" s="67">
        <v>1.7866851396648047</v>
      </c>
      <c r="D5049" s="84">
        <v>0.34431428571428574</v>
      </c>
      <c r="E5049" s="67">
        <v>26.42724446428571</v>
      </c>
    </row>
    <row r="5050" spans="1:5" ht="15" x14ac:dyDescent="0.2">
      <c r="A5050" s="48">
        <v>5049</v>
      </c>
      <c r="B5050" s="67">
        <v>6.38</v>
      </c>
      <c r="C5050" s="67">
        <v>3.4684230083565448</v>
      </c>
      <c r="D5050" s="84">
        <v>1.3414666666666675</v>
      </c>
      <c r="E5050" s="67">
        <v>38.459507857142853</v>
      </c>
    </row>
    <row r="5051" spans="1:5" ht="15" x14ac:dyDescent="0.2">
      <c r="A5051" s="48">
        <v>5050</v>
      </c>
      <c r="B5051" s="67">
        <v>4.3499999999999996</v>
      </c>
      <c r="C5051" s="67">
        <v>4.84851113888889</v>
      </c>
      <c r="D5051" s="84">
        <v>2.7260072727272728</v>
      </c>
      <c r="E5051" s="67">
        <v>44.371247142857136</v>
      </c>
    </row>
    <row r="5052" spans="1:5" ht="15" x14ac:dyDescent="0.2">
      <c r="A5052" s="48">
        <v>5051</v>
      </c>
      <c r="B5052" s="67">
        <v>7.22</v>
      </c>
      <c r="C5052" s="67">
        <v>5.5659580501392796</v>
      </c>
      <c r="D5052" s="84">
        <v>3.371764285714284</v>
      </c>
      <c r="E5052" s="67">
        <v>47.937899464285714</v>
      </c>
    </row>
    <row r="5053" spans="1:5" ht="15" x14ac:dyDescent="0.2">
      <c r="A5053" s="48">
        <v>5052</v>
      </c>
      <c r="B5053" s="67">
        <v>9.74</v>
      </c>
      <c r="C5053" s="67">
        <v>5.5604566111111096</v>
      </c>
      <c r="D5053" s="84">
        <v>3.6748714285714281</v>
      </c>
      <c r="E5053" s="67">
        <v>48.008893035714273</v>
      </c>
    </row>
    <row r="5054" spans="1:5" ht="15" x14ac:dyDescent="0.2">
      <c r="A5054" s="48">
        <v>5053</v>
      </c>
      <c r="B5054" s="67">
        <v>9.89</v>
      </c>
      <c r="C5054" s="67">
        <v>5.4567020555555583</v>
      </c>
      <c r="D5054" s="84">
        <v>3.6309642857142852</v>
      </c>
      <c r="E5054" s="67">
        <v>47.730091964285705</v>
      </c>
    </row>
    <row r="5055" spans="1:5" ht="15" x14ac:dyDescent="0.2">
      <c r="A5055" s="48">
        <v>5054</v>
      </c>
      <c r="B5055" s="67">
        <v>9.15</v>
      </c>
      <c r="C5055" s="67">
        <v>5.1674466295264612</v>
      </c>
      <c r="D5055" s="84">
        <v>3.3231000000000006</v>
      </c>
      <c r="E5055" s="67">
        <v>45.087336607142866</v>
      </c>
    </row>
    <row r="5056" spans="1:5" ht="15" x14ac:dyDescent="0.2">
      <c r="A5056" s="48">
        <v>5055</v>
      </c>
      <c r="B5056" s="67">
        <v>11.38</v>
      </c>
      <c r="C5056" s="67">
        <v>4.1951484722222245</v>
      </c>
      <c r="D5056" s="84">
        <v>2.5383927272727269</v>
      </c>
      <c r="E5056" s="67">
        <v>43.226276250000012</v>
      </c>
    </row>
    <row r="5057" spans="1:5" ht="15" x14ac:dyDescent="0.2">
      <c r="A5057" s="48">
        <v>5056</v>
      </c>
      <c r="B5057" s="67">
        <v>13.74</v>
      </c>
      <c r="C5057" s="67">
        <v>3.0894752367688039</v>
      </c>
      <c r="D5057" s="84">
        <v>1.5610666666666666</v>
      </c>
      <c r="E5057" s="67">
        <v>37.650419642857145</v>
      </c>
    </row>
    <row r="5058" spans="1:5" ht="15" x14ac:dyDescent="0.2">
      <c r="A5058" s="48">
        <v>5057</v>
      </c>
      <c r="B5058" s="67">
        <v>14.86</v>
      </c>
      <c r="C5058" s="67">
        <v>1.7122515492957744</v>
      </c>
      <c r="D5058" s="84">
        <v>0.68550638297872346</v>
      </c>
      <c r="E5058" s="67">
        <v>20.971178035714285</v>
      </c>
    </row>
    <row r="5059" spans="1:5" ht="15" x14ac:dyDescent="0.2">
      <c r="A5059" s="48">
        <v>5058</v>
      </c>
      <c r="B5059" s="67">
        <v>13.88</v>
      </c>
      <c r="C5059" s="67">
        <v>0.45541219999999999</v>
      </c>
      <c r="D5059" s="84">
        <v>7.3894736842105277E-2</v>
      </c>
      <c r="E5059" s="67">
        <v>3.2750383636363645</v>
      </c>
    </row>
    <row r="5060" spans="1:5" ht="15" x14ac:dyDescent="0.2">
      <c r="A5060" s="48">
        <v>5059</v>
      </c>
      <c r="B5060" s="67">
        <v>13.85</v>
      </c>
      <c r="C5060" s="67">
        <v>3.5197938144329893E-2</v>
      </c>
      <c r="D5060" s="83">
        <v>0</v>
      </c>
      <c r="E5060" s="68">
        <v>0</v>
      </c>
    </row>
    <row r="5061" spans="1:5" ht="15" x14ac:dyDescent="0.2">
      <c r="A5061" s="48">
        <v>5060</v>
      </c>
      <c r="B5061" s="67">
        <v>12.09</v>
      </c>
      <c r="C5061" s="68">
        <v>0</v>
      </c>
      <c r="D5061" s="83">
        <v>0</v>
      </c>
      <c r="E5061" s="68">
        <v>0</v>
      </c>
    </row>
    <row r="5062" spans="1:5" ht="15" x14ac:dyDescent="0.2">
      <c r="A5062" s="48">
        <v>5061</v>
      </c>
      <c r="B5062" s="67">
        <v>11.98</v>
      </c>
      <c r="C5062" s="68">
        <v>0</v>
      </c>
      <c r="D5062" s="83">
        <v>0</v>
      </c>
      <c r="E5062" s="68">
        <v>0</v>
      </c>
    </row>
    <row r="5063" spans="1:5" ht="15" x14ac:dyDescent="0.2">
      <c r="A5063" s="48">
        <v>5062</v>
      </c>
      <c r="B5063" s="67">
        <v>11.79</v>
      </c>
      <c r="C5063" s="68">
        <v>0</v>
      </c>
      <c r="D5063" s="83">
        <v>0</v>
      </c>
      <c r="E5063" s="68">
        <v>0</v>
      </c>
    </row>
    <row r="5064" spans="1:5" ht="15" x14ac:dyDescent="0.2">
      <c r="A5064" s="48">
        <v>5063</v>
      </c>
      <c r="B5064" s="67">
        <v>11.78</v>
      </c>
      <c r="C5064" s="68">
        <v>0</v>
      </c>
      <c r="D5064" s="83">
        <v>0</v>
      </c>
      <c r="E5064" s="68">
        <v>0</v>
      </c>
    </row>
    <row r="5065" spans="1:5" ht="15" x14ac:dyDescent="0.2">
      <c r="A5065" s="48">
        <v>5064</v>
      </c>
      <c r="B5065" s="67">
        <v>12.27</v>
      </c>
      <c r="C5065" s="68">
        <v>0</v>
      </c>
      <c r="D5065" s="83">
        <v>0</v>
      </c>
      <c r="E5065" s="68">
        <v>0</v>
      </c>
    </row>
    <row r="5066" spans="1:5" ht="15" x14ac:dyDescent="0.2">
      <c r="A5066" s="48">
        <v>5065</v>
      </c>
      <c r="B5066" s="67">
        <v>10.97</v>
      </c>
      <c r="C5066" s="68">
        <v>0</v>
      </c>
      <c r="D5066" s="83">
        <v>0</v>
      </c>
      <c r="E5066" s="68">
        <v>0</v>
      </c>
    </row>
    <row r="5067" spans="1:5" ht="15" x14ac:dyDescent="0.2">
      <c r="A5067" s="48">
        <v>5066</v>
      </c>
      <c r="B5067" s="67">
        <v>9.1</v>
      </c>
      <c r="C5067" s="68">
        <v>0</v>
      </c>
      <c r="D5067" s="83">
        <v>0</v>
      </c>
      <c r="E5067" s="68">
        <v>0</v>
      </c>
    </row>
    <row r="5068" spans="1:5" ht="15" x14ac:dyDescent="0.2">
      <c r="A5068" s="48">
        <v>5067</v>
      </c>
      <c r="B5068" s="67">
        <v>11.42</v>
      </c>
      <c r="C5068" s="68">
        <v>0</v>
      </c>
      <c r="D5068" s="83">
        <v>0</v>
      </c>
      <c r="E5068" s="68">
        <v>0</v>
      </c>
    </row>
    <row r="5069" spans="1:5" ht="15" x14ac:dyDescent="0.2">
      <c r="A5069" s="48">
        <v>5068</v>
      </c>
      <c r="B5069" s="67">
        <v>10.78</v>
      </c>
      <c r="C5069" s="68">
        <v>0</v>
      </c>
      <c r="D5069" s="83">
        <v>0</v>
      </c>
      <c r="E5069" s="68">
        <v>0</v>
      </c>
    </row>
    <row r="5070" spans="1:5" ht="15" x14ac:dyDescent="0.2">
      <c r="A5070" s="48">
        <v>5069</v>
      </c>
      <c r="B5070" s="67">
        <v>8.9600000000000009</v>
      </c>
      <c r="C5070" s="68">
        <v>0</v>
      </c>
      <c r="D5070" s="83">
        <v>0</v>
      </c>
      <c r="E5070" s="68">
        <v>0</v>
      </c>
    </row>
    <row r="5071" spans="1:5" ht="15" x14ac:dyDescent="0.2">
      <c r="A5071" s="48">
        <v>5070</v>
      </c>
      <c r="B5071" s="67">
        <v>7.17</v>
      </c>
      <c r="C5071" s="67">
        <v>1.7500000000000002E-2</v>
      </c>
      <c r="D5071" s="83">
        <v>0</v>
      </c>
      <c r="E5071" s="69">
        <v>0.20897214285714288</v>
      </c>
    </row>
    <row r="5072" spans="1:5" ht="15" x14ac:dyDescent="0.2">
      <c r="A5072" s="48">
        <v>5071</v>
      </c>
      <c r="B5072" s="67">
        <v>5.88</v>
      </c>
      <c r="C5072" s="67">
        <v>0.37340954022988498</v>
      </c>
      <c r="D5072" s="84">
        <v>2.8971428571428572E-2</v>
      </c>
      <c r="E5072" s="67">
        <v>8.0675501785714285</v>
      </c>
    </row>
    <row r="5073" spans="1:5" ht="15" x14ac:dyDescent="0.2">
      <c r="A5073" s="48">
        <v>5072</v>
      </c>
      <c r="B5073" s="67">
        <v>3.67</v>
      </c>
      <c r="C5073" s="67">
        <v>1.7866851396648047</v>
      </c>
      <c r="D5073" s="84">
        <v>0.34431428571428574</v>
      </c>
      <c r="E5073" s="67">
        <v>26.42724446428571</v>
      </c>
    </row>
    <row r="5074" spans="1:5" ht="15" x14ac:dyDescent="0.2">
      <c r="A5074" s="48">
        <v>5073</v>
      </c>
      <c r="B5074" s="67">
        <v>6.38</v>
      </c>
      <c r="C5074" s="67">
        <v>3.4684230083565448</v>
      </c>
      <c r="D5074" s="84">
        <v>1.3414666666666675</v>
      </c>
      <c r="E5074" s="67">
        <v>38.459507857142853</v>
      </c>
    </row>
    <row r="5075" spans="1:5" ht="15" x14ac:dyDescent="0.2">
      <c r="A5075" s="48">
        <v>5074</v>
      </c>
      <c r="B5075" s="67">
        <v>4.3499999999999996</v>
      </c>
      <c r="C5075" s="67">
        <v>4.84851113888889</v>
      </c>
      <c r="D5075" s="84">
        <v>2.7260072727272728</v>
      </c>
      <c r="E5075" s="67">
        <v>44.371247142857136</v>
      </c>
    </row>
    <row r="5076" spans="1:5" ht="15" x14ac:dyDescent="0.2">
      <c r="A5076" s="48">
        <v>5075</v>
      </c>
      <c r="B5076" s="67">
        <v>7.22</v>
      </c>
      <c r="C5076" s="67">
        <v>5.5659580501392796</v>
      </c>
      <c r="D5076" s="84">
        <v>3.371764285714284</v>
      </c>
      <c r="E5076" s="67">
        <v>47.937899464285714</v>
      </c>
    </row>
    <row r="5077" spans="1:5" ht="15" x14ac:dyDescent="0.2">
      <c r="A5077" s="48">
        <v>5076</v>
      </c>
      <c r="B5077" s="67">
        <v>9.74</v>
      </c>
      <c r="C5077" s="67">
        <v>5.5604566111111096</v>
      </c>
      <c r="D5077" s="84">
        <v>3.6748714285714281</v>
      </c>
      <c r="E5077" s="67">
        <v>48.008893035714273</v>
      </c>
    </row>
    <row r="5078" spans="1:5" ht="15" x14ac:dyDescent="0.2">
      <c r="A5078" s="48">
        <v>5077</v>
      </c>
      <c r="B5078" s="67">
        <v>9.89</v>
      </c>
      <c r="C5078" s="67">
        <v>5.4567020555555583</v>
      </c>
      <c r="D5078" s="84">
        <v>3.6309642857142852</v>
      </c>
      <c r="E5078" s="67">
        <v>47.730091964285705</v>
      </c>
    </row>
    <row r="5079" spans="1:5" ht="15" x14ac:dyDescent="0.2">
      <c r="A5079" s="48">
        <v>5078</v>
      </c>
      <c r="B5079" s="67">
        <v>9.15</v>
      </c>
      <c r="C5079" s="67">
        <v>5.1674466295264612</v>
      </c>
      <c r="D5079" s="84">
        <v>3.3231000000000006</v>
      </c>
      <c r="E5079" s="67">
        <v>45.087336607142866</v>
      </c>
    </row>
    <row r="5080" spans="1:5" ht="15" x14ac:dyDescent="0.2">
      <c r="A5080" s="48">
        <v>5079</v>
      </c>
      <c r="B5080" s="67">
        <v>11.38</v>
      </c>
      <c r="C5080" s="67">
        <v>4.1951484722222245</v>
      </c>
      <c r="D5080" s="84">
        <v>2.5383927272727269</v>
      </c>
      <c r="E5080" s="67">
        <v>43.226276250000012</v>
      </c>
    </row>
    <row r="5081" spans="1:5" ht="15" x14ac:dyDescent="0.2">
      <c r="A5081" s="48">
        <v>5080</v>
      </c>
      <c r="B5081" s="67">
        <v>13.74</v>
      </c>
      <c r="C5081" s="67">
        <v>3.0894752367688039</v>
      </c>
      <c r="D5081" s="84">
        <v>1.5610666666666666</v>
      </c>
      <c r="E5081" s="67">
        <v>37.650419642857145</v>
      </c>
    </row>
    <row r="5082" spans="1:5" ht="15" x14ac:dyDescent="0.2">
      <c r="A5082" s="48">
        <v>5081</v>
      </c>
      <c r="B5082" s="67">
        <v>14.86</v>
      </c>
      <c r="C5082" s="67">
        <v>1.7122515492957744</v>
      </c>
      <c r="D5082" s="84">
        <v>0.68550638297872346</v>
      </c>
      <c r="E5082" s="67">
        <v>20.971178035714285</v>
      </c>
    </row>
    <row r="5083" spans="1:5" ht="15" x14ac:dyDescent="0.2">
      <c r="A5083" s="48">
        <v>5082</v>
      </c>
      <c r="B5083" s="67">
        <v>13.88</v>
      </c>
      <c r="C5083" s="67">
        <v>0.45541219999999999</v>
      </c>
      <c r="D5083" s="84">
        <v>7.3894736842105277E-2</v>
      </c>
      <c r="E5083" s="67">
        <v>3.2750383636363645</v>
      </c>
    </row>
    <row r="5084" spans="1:5" ht="15" x14ac:dyDescent="0.2">
      <c r="A5084" s="48">
        <v>5083</v>
      </c>
      <c r="B5084" s="67">
        <v>13.85</v>
      </c>
      <c r="C5084" s="67">
        <v>3.5197938144329893E-2</v>
      </c>
      <c r="D5084" s="83">
        <v>0</v>
      </c>
      <c r="E5084" s="68">
        <v>0</v>
      </c>
    </row>
    <row r="5085" spans="1:5" ht="15" x14ac:dyDescent="0.2">
      <c r="A5085" s="48">
        <v>5084</v>
      </c>
      <c r="B5085" s="67">
        <v>12.09</v>
      </c>
      <c r="C5085" s="68">
        <v>0</v>
      </c>
      <c r="D5085" s="83">
        <v>0</v>
      </c>
      <c r="E5085" s="68">
        <v>0</v>
      </c>
    </row>
    <row r="5086" spans="1:5" ht="15" x14ac:dyDescent="0.2">
      <c r="A5086" s="48">
        <v>5085</v>
      </c>
      <c r="B5086" s="67">
        <v>11.98</v>
      </c>
      <c r="C5086" s="68">
        <v>0</v>
      </c>
      <c r="D5086" s="83">
        <v>0</v>
      </c>
      <c r="E5086" s="68">
        <v>0</v>
      </c>
    </row>
    <row r="5087" spans="1:5" ht="15" x14ac:dyDescent="0.2">
      <c r="A5087" s="48">
        <v>5086</v>
      </c>
      <c r="B5087" s="67">
        <v>11.79</v>
      </c>
      <c r="C5087" s="68">
        <v>0</v>
      </c>
      <c r="D5087" s="83">
        <v>0</v>
      </c>
      <c r="E5087" s="68">
        <v>0</v>
      </c>
    </row>
    <row r="5088" spans="1:5" ht="15" x14ac:dyDescent="0.2">
      <c r="A5088" s="48">
        <v>5087</v>
      </c>
      <c r="B5088" s="67">
        <v>11.78</v>
      </c>
      <c r="C5088" s="68">
        <v>0</v>
      </c>
      <c r="D5088" s="83">
        <v>0</v>
      </c>
      <c r="E5088" s="68">
        <v>0</v>
      </c>
    </row>
    <row r="5089" spans="1:5" ht="15" x14ac:dyDescent="0.2">
      <c r="A5089" s="48">
        <v>5088</v>
      </c>
      <c r="B5089" s="67">
        <v>12.27</v>
      </c>
      <c r="C5089" s="68">
        <v>0</v>
      </c>
      <c r="D5089" s="83">
        <v>0</v>
      </c>
      <c r="E5089" s="68">
        <v>0</v>
      </c>
    </row>
    <row r="5090" spans="1:5" ht="15" x14ac:dyDescent="0.2">
      <c r="A5090" s="48">
        <v>5089</v>
      </c>
      <c r="B5090" s="67">
        <v>10.97</v>
      </c>
      <c r="C5090" s="68">
        <v>0</v>
      </c>
      <c r="D5090" s="83">
        <v>0</v>
      </c>
      <c r="E5090" s="68">
        <v>0</v>
      </c>
    </row>
    <row r="5091" spans="1:5" ht="15" x14ac:dyDescent="0.2">
      <c r="A5091" s="48">
        <v>5090</v>
      </c>
      <c r="B5091" s="67">
        <v>9.1</v>
      </c>
      <c r="C5091" s="68">
        <v>0</v>
      </c>
      <c r="D5091" s="83">
        <v>0</v>
      </c>
      <c r="E5091" s="68">
        <v>0</v>
      </c>
    </row>
    <row r="5092" spans="1:5" ht="15" x14ac:dyDescent="0.2">
      <c r="A5092" s="48">
        <v>5091</v>
      </c>
      <c r="B5092" s="67">
        <v>11.42</v>
      </c>
      <c r="C5092" s="68">
        <v>0</v>
      </c>
      <c r="D5092" s="83">
        <v>0</v>
      </c>
      <c r="E5092" s="68">
        <v>0</v>
      </c>
    </row>
    <row r="5093" spans="1:5" ht="15" x14ac:dyDescent="0.2">
      <c r="A5093" s="48">
        <v>5092</v>
      </c>
      <c r="B5093" s="67">
        <v>10.78</v>
      </c>
      <c r="C5093" s="68">
        <v>0</v>
      </c>
      <c r="D5093" s="83">
        <v>0</v>
      </c>
      <c r="E5093" s="68">
        <v>0</v>
      </c>
    </row>
    <row r="5094" spans="1:5" ht="15" x14ac:dyDescent="0.2">
      <c r="A5094" s="48">
        <v>5093</v>
      </c>
      <c r="B5094" s="67">
        <v>8.9600000000000009</v>
      </c>
      <c r="C5094" s="68">
        <v>0</v>
      </c>
      <c r="D5094" s="83">
        <v>0</v>
      </c>
      <c r="E5094" s="68">
        <v>0</v>
      </c>
    </row>
    <row r="5095" spans="1:5" ht="15" x14ac:dyDescent="0.2">
      <c r="A5095" s="48">
        <v>5094</v>
      </c>
      <c r="B5095" s="67">
        <v>7.17</v>
      </c>
      <c r="C5095" s="67">
        <v>1.7500000000000002E-2</v>
      </c>
      <c r="D5095" s="83">
        <v>0</v>
      </c>
      <c r="E5095" s="69">
        <v>0.20897214285714288</v>
      </c>
    </row>
    <row r="5096" spans="1:5" ht="15" x14ac:dyDescent="0.2">
      <c r="A5096" s="48">
        <v>5095</v>
      </c>
      <c r="B5096" s="67">
        <v>5.88</v>
      </c>
      <c r="C5096" s="67">
        <v>0.37340954022988498</v>
      </c>
      <c r="D5096" s="84">
        <v>2.8971428571428572E-2</v>
      </c>
      <c r="E5096" s="67">
        <v>8.0675501785714285</v>
      </c>
    </row>
    <row r="5097" spans="1:5" ht="15" x14ac:dyDescent="0.2">
      <c r="A5097" s="48">
        <v>5096</v>
      </c>
      <c r="B5097" s="67">
        <v>3.67</v>
      </c>
      <c r="C5097" s="67">
        <v>1.7866851396648047</v>
      </c>
      <c r="D5097" s="84">
        <v>0.34431428571428574</v>
      </c>
      <c r="E5097" s="67">
        <v>26.42724446428571</v>
      </c>
    </row>
    <row r="5098" spans="1:5" ht="15" x14ac:dyDescent="0.2">
      <c r="A5098" s="48">
        <v>5097</v>
      </c>
      <c r="B5098" s="67">
        <v>6.38</v>
      </c>
      <c r="C5098" s="67">
        <v>3.4684230083565448</v>
      </c>
      <c r="D5098" s="84">
        <v>1.3414666666666675</v>
      </c>
      <c r="E5098" s="67">
        <v>38.459507857142853</v>
      </c>
    </row>
    <row r="5099" spans="1:5" ht="15" x14ac:dyDescent="0.2">
      <c r="A5099" s="48">
        <v>5098</v>
      </c>
      <c r="B5099" s="67">
        <v>4.3499999999999996</v>
      </c>
      <c r="C5099" s="67">
        <v>4.84851113888889</v>
      </c>
      <c r="D5099" s="84">
        <v>2.7260072727272728</v>
      </c>
      <c r="E5099" s="67">
        <v>44.371247142857136</v>
      </c>
    </row>
    <row r="5100" spans="1:5" ht="15" x14ac:dyDescent="0.2">
      <c r="A5100" s="48">
        <v>5099</v>
      </c>
      <c r="B5100" s="67">
        <v>7.22</v>
      </c>
      <c r="C5100" s="67">
        <v>5.5659580501392796</v>
      </c>
      <c r="D5100" s="84">
        <v>3.371764285714284</v>
      </c>
      <c r="E5100" s="67">
        <v>47.937899464285714</v>
      </c>
    </row>
    <row r="5101" spans="1:5" ht="15" x14ac:dyDescent="0.2">
      <c r="A5101" s="48">
        <v>5100</v>
      </c>
      <c r="B5101" s="67">
        <v>9.74</v>
      </c>
      <c r="C5101" s="67">
        <v>5.5604566111111096</v>
      </c>
      <c r="D5101" s="84">
        <v>3.6748714285714281</v>
      </c>
      <c r="E5101" s="67">
        <v>48.008893035714273</v>
      </c>
    </row>
    <row r="5102" spans="1:5" ht="15" x14ac:dyDescent="0.2">
      <c r="A5102" s="48">
        <v>5101</v>
      </c>
      <c r="B5102" s="67">
        <v>9.89</v>
      </c>
      <c r="C5102" s="67">
        <v>5.4567020555555583</v>
      </c>
      <c r="D5102" s="84">
        <v>3.6309642857142852</v>
      </c>
      <c r="E5102" s="67">
        <v>47.730091964285705</v>
      </c>
    </row>
    <row r="5103" spans="1:5" ht="15" x14ac:dyDescent="0.2">
      <c r="A5103" s="48">
        <v>5102</v>
      </c>
      <c r="B5103" s="67">
        <v>9.15</v>
      </c>
      <c r="C5103" s="67">
        <v>5.1674466295264612</v>
      </c>
      <c r="D5103" s="84">
        <v>3.3231000000000006</v>
      </c>
      <c r="E5103" s="67">
        <v>45.087336607142866</v>
      </c>
    </row>
    <row r="5104" spans="1:5" ht="15" x14ac:dyDescent="0.2">
      <c r="A5104" s="48">
        <v>5103</v>
      </c>
      <c r="B5104" s="67">
        <v>11.38</v>
      </c>
      <c r="C5104" s="67">
        <v>4.1951484722222245</v>
      </c>
      <c r="D5104" s="84">
        <v>2.5383927272727269</v>
      </c>
      <c r="E5104" s="67">
        <v>43.226276250000012</v>
      </c>
    </row>
    <row r="5105" spans="1:5" ht="15" x14ac:dyDescent="0.2">
      <c r="A5105" s="48">
        <v>5104</v>
      </c>
      <c r="B5105" s="67">
        <v>13.74</v>
      </c>
      <c r="C5105" s="67">
        <v>3.0894752367688039</v>
      </c>
      <c r="D5105" s="84">
        <v>1.5610666666666666</v>
      </c>
      <c r="E5105" s="67">
        <v>37.650419642857145</v>
      </c>
    </row>
    <row r="5106" spans="1:5" ht="15" x14ac:dyDescent="0.2">
      <c r="A5106" s="48">
        <v>5105</v>
      </c>
      <c r="B5106" s="67">
        <v>14.86</v>
      </c>
      <c r="C5106" s="67">
        <v>1.7122515492957744</v>
      </c>
      <c r="D5106" s="84">
        <v>0.68550638297872346</v>
      </c>
      <c r="E5106" s="67">
        <v>20.971178035714285</v>
      </c>
    </row>
    <row r="5107" spans="1:5" ht="15" x14ac:dyDescent="0.2">
      <c r="A5107" s="48">
        <v>5106</v>
      </c>
      <c r="B5107" s="67">
        <v>13.88</v>
      </c>
      <c r="C5107" s="67">
        <v>0.45541219999999999</v>
      </c>
      <c r="D5107" s="84">
        <v>7.3894736842105277E-2</v>
      </c>
      <c r="E5107" s="67">
        <v>3.2750383636363645</v>
      </c>
    </row>
    <row r="5108" spans="1:5" ht="15" x14ac:dyDescent="0.2">
      <c r="A5108" s="48">
        <v>5107</v>
      </c>
      <c r="B5108" s="67">
        <v>13.85</v>
      </c>
      <c r="C5108" s="67">
        <v>3.5197938144329893E-2</v>
      </c>
      <c r="D5108" s="83">
        <v>0</v>
      </c>
      <c r="E5108" s="68">
        <v>0</v>
      </c>
    </row>
    <row r="5109" spans="1:5" ht="15" x14ac:dyDescent="0.2">
      <c r="A5109" s="48">
        <v>5108</v>
      </c>
      <c r="B5109" s="67">
        <v>12.09</v>
      </c>
      <c r="C5109" s="68">
        <v>0</v>
      </c>
      <c r="D5109" s="83">
        <v>0</v>
      </c>
      <c r="E5109" s="68">
        <v>0</v>
      </c>
    </row>
    <row r="5110" spans="1:5" ht="15" x14ac:dyDescent="0.2">
      <c r="A5110" s="48">
        <v>5109</v>
      </c>
      <c r="B5110" s="67">
        <v>11.98</v>
      </c>
      <c r="C5110" s="68">
        <v>0</v>
      </c>
      <c r="D5110" s="83">
        <v>0</v>
      </c>
      <c r="E5110" s="68">
        <v>0</v>
      </c>
    </row>
    <row r="5111" spans="1:5" ht="15" x14ac:dyDescent="0.2">
      <c r="A5111" s="48">
        <v>5110</v>
      </c>
      <c r="B5111" s="67">
        <v>11.79</v>
      </c>
      <c r="C5111" s="68">
        <v>0</v>
      </c>
      <c r="D5111" s="83">
        <v>0</v>
      </c>
      <c r="E5111" s="68">
        <v>0</v>
      </c>
    </row>
    <row r="5112" spans="1:5" ht="15" x14ac:dyDescent="0.2">
      <c r="A5112" s="48">
        <v>5111</v>
      </c>
      <c r="B5112" s="67">
        <v>11.78</v>
      </c>
      <c r="C5112" s="68">
        <v>0</v>
      </c>
      <c r="D5112" s="83">
        <v>0</v>
      </c>
      <c r="E5112" s="68">
        <v>0</v>
      </c>
    </row>
    <row r="5113" spans="1:5" ht="15" x14ac:dyDescent="0.2">
      <c r="A5113" s="48">
        <v>5112</v>
      </c>
      <c r="B5113" s="67">
        <v>12.27</v>
      </c>
      <c r="C5113" s="68">
        <v>0</v>
      </c>
      <c r="D5113" s="83">
        <v>0</v>
      </c>
      <c r="E5113" s="68">
        <v>0</v>
      </c>
    </row>
    <row r="5114" spans="1:5" ht="15" x14ac:dyDescent="0.2">
      <c r="A5114" s="48">
        <v>5113</v>
      </c>
      <c r="B5114" s="67">
        <v>10.97</v>
      </c>
      <c r="C5114" s="68">
        <v>0</v>
      </c>
      <c r="D5114" s="83">
        <v>0</v>
      </c>
      <c r="E5114" s="68">
        <v>0</v>
      </c>
    </row>
    <row r="5115" spans="1:5" ht="15" x14ac:dyDescent="0.2">
      <c r="A5115" s="48">
        <v>5114</v>
      </c>
      <c r="B5115" s="70">
        <v>9.1</v>
      </c>
      <c r="C5115" s="68">
        <v>0</v>
      </c>
      <c r="D5115" s="83">
        <v>0</v>
      </c>
      <c r="E5115" s="68">
        <v>0</v>
      </c>
    </row>
    <row r="5116" spans="1:5" ht="15" x14ac:dyDescent="0.2">
      <c r="A5116" s="48">
        <v>5115</v>
      </c>
      <c r="B5116" s="70">
        <v>11.42</v>
      </c>
      <c r="C5116" s="68">
        <v>0</v>
      </c>
      <c r="D5116" s="83">
        <v>0</v>
      </c>
      <c r="E5116" s="68">
        <v>0</v>
      </c>
    </row>
    <row r="5117" spans="1:5" ht="15" x14ac:dyDescent="0.2">
      <c r="A5117" s="48">
        <v>5116</v>
      </c>
      <c r="B5117" s="70">
        <v>10.78</v>
      </c>
      <c r="C5117" s="68">
        <v>0</v>
      </c>
      <c r="D5117" s="83">
        <v>0</v>
      </c>
      <c r="E5117" s="68">
        <v>0</v>
      </c>
    </row>
    <row r="5118" spans="1:5" ht="15" x14ac:dyDescent="0.2">
      <c r="A5118" s="48">
        <v>5117</v>
      </c>
      <c r="B5118" s="70">
        <v>8.9600000000000009</v>
      </c>
      <c r="C5118" s="68">
        <v>0</v>
      </c>
      <c r="D5118" s="83">
        <v>0</v>
      </c>
      <c r="E5118" s="68">
        <v>0</v>
      </c>
    </row>
    <row r="5119" spans="1:5" ht="15" x14ac:dyDescent="0.2">
      <c r="A5119" s="48">
        <v>5118</v>
      </c>
      <c r="B5119" s="70">
        <v>7.17</v>
      </c>
      <c r="C5119" s="67">
        <v>1.7500000000000002E-2</v>
      </c>
      <c r="D5119" s="83">
        <v>0</v>
      </c>
      <c r="E5119" s="69">
        <v>0.20897214285714288</v>
      </c>
    </row>
    <row r="5120" spans="1:5" ht="15" x14ac:dyDescent="0.2">
      <c r="A5120" s="48">
        <v>5119</v>
      </c>
      <c r="B5120" s="70">
        <v>5.88</v>
      </c>
      <c r="C5120" s="67">
        <v>0.37340954022988498</v>
      </c>
      <c r="D5120" s="84">
        <v>2.8971428571428572E-2</v>
      </c>
      <c r="E5120" s="67">
        <v>8.0675501785714285</v>
      </c>
    </row>
    <row r="5121" spans="1:5" ht="15" x14ac:dyDescent="0.2">
      <c r="A5121" s="48">
        <v>5120</v>
      </c>
      <c r="B5121" s="70">
        <v>3.67</v>
      </c>
      <c r="C5121" s="67">
        <v>1.7866851396648047</v>
      </c>
      <c r="D5121" s="84">
        <v>0.34431428571428574</v>
      </c>
      <c r="E5121" s="67">
        <v>26.42724446428571</v>
      </c>
    </row>
    <row r="5122" spans="1:5" ht="15" x14ac:dyDescent="0.2">
      <c r="A5122" s="48">
        <v>5121</v>
      </c>
      <c r="B5122" s="70">
        <v>6.38</v>
      </c>
      <c r="C5122" s="67">
        <v>3.4684230083565448</v>
      </c>
      <c r="D5122" s="84">
        <v>1.3414666666666675</v>
      </c>
      <c r="E5122" s="67">
        <v>38.459507857142853</v>
      </c>
    </row>
    <row r="5123" spans="1:5" ht="15" x14ac:dyDescent="0.2">
      <c r="A5123" s="48">
        <v>5122</v>
      </c>
      <c r="B5123" s="70">
        <v>4.3499999999999996</v>
      </c>
      <c r="C5123" s="67">
        <v>4.84851113888889</v>
      </c>
      <c r="D5123" s="84">
        <v>2.7260072727272728</v>
      </c>
      <c r="E5123" s="67">
        <v>44.371247142857136</v>
      </c>
    </row>
    <row r="5124" spans="1:5" ht="15" x14ac:dyDescent="0.2">
      <c r="A5124" s="48">
        <v>5123</v>
      </c>
      <c r="B5124" s="70">
        <v>7.22</v>
      </c>
      <c r="C5124" s="67">
        <v>5.5659580501392796</v>
      </c>
      <c r="D5124" s="84">
        <v>3.371764285714284</v>
      </c>
      <c r="E5124" s="67">
        <v>47.937899464285714</v>
      </c>
    </row>
    <row r="5125" spans="1:5" ht="15" x14ac:dyDescent="0.2">
      <c r="A5125" s="48">
        <v>5124</v>
      </c>
      <c r="B5125" s="70">
        <v>9.74</v>
      </c>
      <c r="C5125" s="67">
        <v>5.5604566111111096</v>
      </c>
      <c r="D5125" s="84">
        <v>3.6748714285714281</v>
      </c>
      <c r="E5125" s="67">
        <v>48.008893035714273</v>
      </c>
    </row>
    <row r="5126" spans="1:5" ht="15" x14ac:dyDescent="0.2">
      <c r="A5126" s="48">
        <v>5125</v>
      </c>
      <c r="B5126" s="70">
        <v>9.89</v>
      </c>
      <c r="C5126" s="67">
        <v>5.4567020555555583</v>
      </c>
      <c r="D5126" s="84">
        <v>3.6309642857142852</v>
      </c>
      <c r="E5126" s="67">
        <v>47.730091964285705</v>
      </c>
    </row>
    <row r="5127" spans="1:5" ht="15" x14ac:dyDescent="0.2">
      <c r="A5127" s="48">
        <v>5126</v>
      </c>
      <c r="B5127" s="70">
        <v>9.15</v>
      </c>
      <c r="C5127" s="67">
        <v>5.1674466295264612</v>
      </c>
      <c r="D5127" s="84">
        <v>3.3231000000000006</v>
      </c>
      <c r="E5127" s="67">
        <v>45.087336607142866</v>
      </c>
    </row>
    <row r="5128" spans="1:5" ht="15" x14ac:dyDescent="0.2">
      <c r="A5128" s="48">
        <v>5127</v>
      </c>
      <c r="B5128" s="70">
        <v>11.38</v>
      </c>
      <c r="C5128" s="67">
        <v>4.1951484722222245</v>
      </c>
      <c r="D5128" s="84">
        <v>2.5383927272727269</v>
      </c>
      <c r="E5128" s="67">
        <v>43.226276250000012</v>
      </c>
    </row>
    <row r="5129" spans="1:5" ht="15" x14ac:dyDescent="0.2">
      <c r="A5129" s="48">
        <v>5128</v>
      </c>
      <c r="B5129" s="70">
        <v>13.74</v>
      </c>
      <c r="C5129" s="67">
        <v>3.0894752367688039</v>
      </c>
      <c r="D5129" s="84">
        <v>1.5610666666666666</v>
      </c>
      <c r="E5129" s="67">
        <v>37.650419642857145</v>
      </c>
    </row>
    <row r="5130" spans="1:5" ht="15" x14ac:dyDescent="0.2">
      <c r="A5130" s="48">
        <v>5129</v>
      </c>
      <c r="B5130" s="70">
        <v>14.86</v>
      </c>
      <c r="C5130" s="67">
        <v>1.7122515492957744</v>
      </c>
      <c r="D5130" s="84">
        <v>0.68550638297872346</v>
      </c>
      <c r="E5130" s="67">
        <v>20.971178035714285</v>
      </c>
    </row>
    <row r="5131" spans="1:5" ht="15" x14ac:dyDescent="0.2">
      <c r="A5131" s="48">
        <v>5130</v>
      </c>
      <c r="B5131" s="70">
        <v>13.88</v>
      </c>
      <c r="C5131" s="67">
        <v>0.45541219999999999</v>
      </c>
      <c r="D5131" s="84">
        <v>7.3894736842105277E-2</v>
      </c>
      <c r="E5131" s="67">
        <v>3.2750383636363645</v>
      </c>
    </row>
    <row r="5132" spans="1:5" ht="15" x14ac:dyDescent="0.2">
      <c r="A5132" s="48">
        <v>5131</v>
      </c>
      <c r="B5132" s="70">
        <v>13.85</v>
      </c>
      <c r="C5132" s="67">
        <v>3.5197938144329893E-2</v>
      </c>
      <c r="D5132" s="83">
        <v>0</v>
      </c>
      <c r="E5132" s="68">
        <v>0</v>
      </c>
    </row>
    <row r="5133" spans="1:5" ht="15" x14ac:dyDescent="0.2">
      <c r="A5133" s="48">
        <v>5132</v>
      </c>
      <c r="B5133" s="70">
        <v>12.09</v>
      </c>
      <c r="C5133" s="68">
        <v>0</v>
      </c>
      <c r="D5133" s="83">
        <v>0</v>
      </c>
      <c r="E5133" s="68">
        <v>0</v>
      </c>
    </row>
    <row r="5134" spans="1:5" ht="15" x14ac:dyDescent="0.2">
      <c r="A5134" s="48">
        <v>5133</v>
      </c>
      <c r="B5134" s="70">
        <v>11.98</v>
      </c>
      <c r="C5134" s="68">
        <v>0</v>
      </c>
      <c r="D5134" s="83">
        <v>0</v>
      </c>
      <c r="E5134" s="68">
        <v>0</v>
      </c>
    </row>
    <row r="5135" spans="1:5" ht="15" x14ac:dyDescent="0.2">
      <c r="A5135" s="48">
        <v>5134</v>
      </c>
      <c r="B5135" s="70">
        <v>11.79</v>
      </c>
      <c r="C5135" s="68">
        <v>0</v>
      </c>
      <c r="D5135" s="83">
        <v>0</v>
      </c>
      <c r="E5135" s="68">
        <v>0</v>
      </c>
    </row>
    <row r="5136" spans="1:5" ht="15" x14ac:dyDescent="0.2">
      <c r="A5136" s="48">
        <v>5135</v>
      </c>
      <c r="B5136" s="70">
        <v>11.78</v>
      </c>
      <c r="C5136" s="68">
        <v>0</v>
      </c>
      <c r="D5136" s="83">
        <v>0</v>
      </c>
      <c r="E5136" s="68">
        <v>0</v>
      </c>
    </row>
    <row r="5137" spans="1:5" ht="15" x14ac:dyDescent="0.2">
      <c r="A5137" s="48">
        <v>5136</v>
      </c>
      <c r="B5137" s="70">
        <v>12.27</v>
      </c>
      <c r="C5137" s="68">
        <v>0</v>
      </c>
      <c r="D5137" s="83">
        <v>0</v>
      </c>
      <c r="E5137" s="68">
        <v>0</v>
      </c>
    </row>
    <row r="5138" spans="1:5" ht="15" x14ac:dyDescent="0.2">
      <c r="A5138" s="48">
        <v>5137</v>
      </c>
      <c r="B5138" s="67">
        <v>10.97</v>
      </c>
      <c r="C5138" s="68">
        <v>0</v>
      </c>
      <c r="D5138" s="83">
        <v>0</v>
      </c>
      <c r="E5138" s="68">
        <v>0</v>
      </c>
    </row>
    <row r="5139" spans="1:5" ht="15" x14ac:dyDescent="0.2">
      <c r="A5139" s="48">
        <v>5138</v>
      </c>
      <c r="B5139" s="70">
        <v>9.1</v>
      </c>
      <c r="C5139" s="68">
        <v>0</v>
      </c>
      <c r="D5139" s="83">
        <v>0</v>
      </c>
      <c r="E5139" s="68">
        <v>0</v>
      </c>
    </row>
    <row r="5140" spans="1:5" ht="15" x14ac:dyDescent="0.2">
      <c r="A5140" s="48">
        <v>5139</v>
      </c>
      <c r="B5140" s="70">
        <v>11.42</v>
      </c>
      <c r="C5140" s="68">
        <v>0</v>
      </c>
      <c r="D5140" s="83">
        <v>0</v>
      </c>
      <c r="E5140" s="68">
        <v>0</v>
      </c>
    </row>
    <row r="5141" spans="1:5" ht="15" x14ac:dyDescent="0.2">
      <c r="A5141" s="48">
        <v>5140</v>
      </c>
      <c r="B5141" s="70">
        <v>10.78</v>
      </c>
      <c r="C5141" s="68">
        <v>0</v>
      </c>
      <c r="D5141" s="83">
        <v>0</v>
      </c>
      <c r="E5141" s="68">
        <v>0</v>
      </c>
    </row>
    <row r="5142" spans="1:5" ht="15" x14ac:dyDescent="0.2">
      <c r="A5142" s="48">
        <v>5141</v>
      </c>
      <c r="B5142" s="70">
        <v>8.9600000000000009</v>
      </c>
      <c r="C5142" s="68">
        <v>0</v>
      </c>
      <c r="D5142" s="83">
        <v>0</v>
      </c>
      <c r="E5142" s="68">
        <v>0</v>
      </c>
    </row>
    <row r="5143" spans="1:5" ht="15" x14ac:dyDescent="0.2">
      <c r="A5143" s="48">
        <v>5142</v>
      </c>
      <c r="B5143" s="70">
        <v>7.17</v>
      </c>
      <c r="C5143" s="67">
        <v>1.7500000000000002E-2</v>
      </c>
      <c r="D5143" s="83">
        <v>0</v>
      </c>
      <c r="E5143" s="69">
        <v>0.20897214285714288</v>
      </c>
    </row>
    <row r="5144" spans="1:5" ht="15" x14ac:dyDescent="0.2">
      <c r="A5144" s="48">
        <v>5143</v>
      </c>
      <c r="B5144" s="70">
        <v>5.88</v>
      </c>
      <c r="C5144" s="67">
        <v>0.37340954022988498</v>
      </c>
      <c r="D5144" s="84">
        <v>2.8971428571428572E-2</v>
      </c>
      <c r="E5144" s="67">
        <v>8.0675501785714285</v>
      </c>
    </row>
    <row r="5145" spans="1:5" ht="15" x14ac:dyDescent="0.2">
      <c r="A5145" s="48">
        <v>5144</v>
      </c>
      <c r="B5145" s="70">
        <v>3.67</v>
      </c>
      <c r="C5145" s="67">
        <v>1.7866851396648047</v>
      </c>
      <c r="D5145" s="84">
        <v>0.34431428571428574</v>
      </c>
      <c r="E5145" s="67">
        <v>26.42724446428571</v>
      </c>
    </row>
    <row r="5146" spans="1:5" ht="15" x14ac:dyDescent="0.2">
      <c r="A5146" s="48">
        <v>5145</v>
      </c>
      <c r="B5146" s="70">
        <v>6.38</v>
      </c>
      <c r="C5146" s="67">
        <v>3.4684230083565448</v>
      </c>
      <c r="D5146" s="84">
        <v>1.3414666666666675</v>
      </c>
      <c r="E5146" s="67">
        <v>38.459507857142853</v>
      </c>
    </row>
    <row r="5147" spans="1:5" ht="15" x14ac:dyDescent="0.2">
      <c r="A5147" s="48">
        <v>5146</v>
      </c>
      <c r="B5147" s="70">
        <v>4.3499999999999996</v>
      </c>
      <c r="C5147" s="67">
        <v>4.84851113888889</v>
      </c>
      <c r="D5147" s="84">
        <v>2.7260072727272728</v>
      </c>
      <c r="E5147" s="67">
        <v>44.371247142857136</v>
      </c>
    </row>
    <row r="5148" spans="1:5" ht="15" x14ac:dyDescent="0.2">
      <c r="A5148" s="48">
        <v>5147</v>
      </c>
      <c r="B5148" s="70">
        <v>7.22</v>
      </c>
      <c r="C5148" s="67">
        <v>5.5659580501392796</v>
      </c>
      <c r="D5148" s="84">
        <v>3.371764285714284</v>
      </c>
      <c r="E5148" s="67">
        <v>47.937899464285714</v>
      </c>
    </row>
    <row r="5149" spans="1:5" ht="15" x14ac:dyDescent="0.2">
      <c r="A5149" s="48">
        <v>5148</v>
      </c>
      <c r="B5149" s="70">
        <v>9.74</v>
      </c>
      <c r="C5149" s="67">
        <v>5.5604566111111096</v>
      </c>
      <c r="D5149" s="84">
        <v>3.6748714285714281</v>
      </c>
      <c r="E5149" s="67">
        <v>48.008893035714273</v>
      </c>
    </row>
    <row r="5150" spans="1:5" ht="15" x14ac:dyDescent="0.2">
      <c r="A5150" s="48">
        <v>5149</v>
      </c>
      <c r="B5150" s="70">
        <v>9.89</v>
      </c>
      <c r="C5150" s="67">
        <v>5.4567020555555583</v>
      </c>
      <c r="D5150" s="84">
        <v>3.6309642857142852</v>
      </c>
      <c r="E5150" s="67">
        <v>47.730091964285705</v>
      </c>
    </row>
    <row r="5151" spans="1:5" ht="15" x14ac:dyDescent="0.2">
      <c r="A5151" s="48">
        <v>5150</v>
      </c>
      <c r="B5151" s="70">
        <v>9.15</v>
      </c>
      <c r="C5151" s="67">
        <v>5.1674466295264612</v>
      </c>
      <c r="D5151" s="84">
        <v>3.3231000000000006</v>
      </c>
      <c r="E5151" s="67">
        <v>45.087336607142866</v>
      </c>
    </row>
    <row r="5152" spans="1:5" ht="15" x14ac:dyDescent="0.2">
      <c r="A5152" s="48">
        <v>5151</v>
      </c>
      <c r="B5152" s="70">
        <v>11.38</v>
      </c>
      <c r="C5152" s="67">
        <v>4.1951484722222245</v>
      </c>
      <c r="D5152" s="84">
        <v>2.5383927272727269</v>
      </c>
      <c r="E5152" s="67">
        <v>43.226276250000012</v>
      </c>
    </row>
    <row r="5153" spans="1:5" ht="15" x14ac:dyDescent="0.2">
      <c r="A5153" s="48">
        <v>5152</v>
      </c>
      <c r="B5153" s="70">
        <v>13.74</v>
      </c>
      <c r="C5153" s="67">
        <v>3.0894752367688039</v>
      </c>
      <c r="D5153" s="84">
        <v>1.5610666666666666</v>
      </c>
      <c r="E5153" s="67">
        <v>37.650419642857145</v>
      </c>
    </row>
    <row r="5154" spans="1:5" ht="15" x14ac:dyDescent="0.2">
      <c r="A5154" s="48">
        <v>5153</v>
      </c>
      <c r="B5154" s="70">
        <v>14.86</v>
      </c>
      <c r="C5154" s="67">
        <v>1.7122515492957744</v>
      </c>
      <c r="D5154" s="84">
        <v>0.68550638297872346</v>
      </c>
      <c r="E5154" s="67">
        <v>20.971178035714285</v>
      </c>
    </row>
    <row r="5155" spans="1:5" ht="15" x14ac:dyDescent="0.2">
      <c r="A5155" s="48">
        <v>5154</v>
      </c>
      <c r="B5155" s="70">
        <v>13.88</v>
      </c>
      <c r="C5155" s="67">
        <v>0.45541219999999999</v>
      </c>
      <c r="D5155" s="84">
        <v>7.3894736842105277E-2</v>
      </c>
      <c r="E5155" s="67">
        <v>3.2750383636363645</v>
      </c>
    </row>
    <row r="5156" spans="1:5" ht="15" x14ac:dyDescent="0.2">
      <c r="A5156" s="48">
        <v>5155</v>
      </c>
      <c r="B5156" s="70">
        <v>13.85</v>
      </c>
      <c r="C5156" s="67">
        <v>3.5197938144329893E-2</v>
      </c>
      <c r="D5156" s="83">
        <v>0</v>
      </c>
      <c r="E5156" s="68">
        <v>0</v>
      </c>
    </row>
    <row r="5157" spans="1:5" ht="15" x14ac:dyDescent="0.2">
      <c r="A5157" s="48">
        <v>5156</v>
      </c>
      <c r="B5157" s="70">
        <v>12.09</v>
      </c>
      <c r="C5157" s="68">
        <v>0</v>
      </c>
      <c r="D5157" s="83">
        <v>0</v>
      </c>
      <c r="E5157" s="68">
        <v>0</v>
      </c>
    </row>
    <row r="5158" spans="1:5" ht="15" x14ac:dyDescent="0.2">
      <c r="A5158" s="48">
        <v>5157</v>
      </c>
      <c r="B5158" s="70">
        <v>11.98</v>
      </c>
      <c r="C5158" s="68">
        <v>0</v>
      </c>
      <c r="D5158" s="83">
        <v>0</v>
      </c>
      <c r="E5158" s="68">
        <v>0</v>
      </c>
    </row>
    <row r="5159" spans="1:5" ht="15" x14ac:dyDescent="0.2">
      <c r="A5159" s="48">
        <v>5158</v>
      </c>
      <c r="B5159" s="70">
        <v>11.79</v>
      </c>
      <c r="C5159" s="68">
        <v>0</v>
      </c>
      <c r="D5159" s="83">
        <v>0</v>
      </c>
      <c r="E5159" s="68">
        <v>0</v>
      </c>
    </row>
    <row r="5160" spans="1:5" ht="15" x14ac:dyDescent="0.2">
      <c r="A5160" s="48">
        <v>5159</v>
      </c>
      <c r="B5160" s="70">
        <v>11.78</v>
      </c>
      <c r="C5160" s="68">
        <v>0</v>
      </c>
      <c r="D5160" s="83">
        <v>0</v>
      </c>
      <c r="E5160" s="68">
        <v>0</v>
      </c>
    </row>
    <row r="5161" spans="1:5" ht="15" x14ac:dyDescent="0.2">
      <c r="A5161" s="48">
        <v>5160</v>
      </c>
      <c r="B5161" s="70">
        <v>12.27</v>
      </c>
      <c r="C5161" s="68">
        <v>0</v>
      </c>
      <c r="D5161" s="83">
        <v>0</v>
      </c>
      <c r="E5161" s="68">
        <v>0</v>
      </c>
    </row>
    <row r="5162" spans="1:5" ht="15" x14ac:dyDescent="0.2">
      <c r="A5162" s="48">
        <v>5161</v>
      </c>
      <c r="B5162" s="67">
        <v>10.97</v>
      </c>
      <c r="C5162" s="68">
        <v>0</v>
      </c>
      <c r="D5162" s="83">
        <v>0</v>
      </c>
      <c r="E5162" s="68">
        <v>0</v>
      </c>
    </row>
    <row r="5163" spans="1:5" ht="15" x14ac:dyDescent="0.2">
      <c r="A5163" s="48">
        <v>5162</v>
      </c>
      <c r="B5163" s="67">
        <v>9.1</v>
      </c>
      <c r="C5163" s="68">
        <v>0</v>
      </c>
      <c r="D5163" s="83">
        <v>0</v>
      </c>
      <c r="E5163" s="68">
        <v>0</v>
      </c>
    </row>
    <row r="5164" spans="1:5" ht="15" x14ac:dyDescent="0.2">
      <c r="A5164" s="48">
        <v>5163</v>
      </c>
      <c r="B5164" s="67">
        <v>11.42</v>
      </c>
      <c r="C5164" s="68">
        <v>0</v>
      </c>
      <c r="D5164" s="83">
        <v>0</v>
      </c>
      <c r="E5164" s="68">
        <v>0</v>
      </c>
    </row>
    <row r="5165" spans="1:5" ht="15" x14ac:dyDescent="0.2">
      <c r="A5165" s="48">
        <v>5164</v>
      </c>
      <c r="B5165" s="67">
        <v>10.78</v>
      </c>
      <c r="C5165" s="68">
        <v>0</v>
      </c>
      <c r="D5165" s="83">
        <v>0</v>
      </c>
      <c r="E5165" s="68">
        <v>0</v>
      </c>
    </row>
    <row r="5166" spans="1:5" ht="15" x14ac:dyDescent="0.2">
      <c r="A5166" s="48">
        <v>5165</v>
      </c>
      <c r="B5166" s="67">
        <v>8.9600000000000009</v>
      </c>
      <c r="C5166" s="68">
        <v>0</v>
      </c>
      <c r="D5166" s="83">
        <v>0</v>
      </c>
      <c r="E5166" s="68">
        <v>0</v>
      </c>
    </row>
    <row r="5167" spans="1:5" ht="15" x14ac:dyDescent="0.2">
      <c r="A5167" s="48">
        <v>5166</v>
      </c>
      <c r="B5167" s="67">
        <v>7.17</v>
      </c>
      <c r="C5167" s="67">
        <v>1.7500000000000002E-2</v>
      </c>
      <c r="D5167" s="83">
        <v>0</v>
      </c>
      <c r="E5167" s="69">
        <v>0.20897214285714288</v>
      </c>
    </row>
    <row r="5168" spans="1:5" ht="15" x14ac:dyDescent="0.2">
      <c r="A5168" s="48">
        <v>5167</v>
      </c>
      <c r="B5168" s="67">
        <v>5.88</v>
      </c>
      <c r="C5168" s="67">
        <v>0.37340954022988498</v>
      </c>
      <c r="D5168" s="84">
        <v>2.8971428571428572E-2</v>
      </c>
      <c r="E5168" s="67">
        <v>8.0675501785714285</v>
      </c>
    </row>
    <row r="5169" spans="1:5" ht="15" x14ac:dyDescent="0.2">
      <c r="A5169" s="48">
        <v>5168</v>
      </c>
      <c r="B5169" s="67">
        <v>3.67</v>
      </c>
      <c r="C5169" s="67">
        <v>1.7866851396648047</v>
      </c>
      <c r="D5169" s="84">
        <v>0.34431428571428574</v>
      </c>
      <c r="E5169" s="67">
        <v>26.42724446428571</v>
      </c>
    </row>
    <row r="5170" spans="1:5" ht="15" x14ac:dyDescent="0.2">
      <c r="A5170" s="48">
        <v>5169</v>
      </c>
      <c r="B5170" s="67">
        <v>6.38</v>
      </c>
      <c r="C5170" s="67">
        <v>3.4684230083565448</v>
      </c>
      <c r="D5170" s="84">
        <v>1.3414666666666675</v>
      </c>
      <c r="E5170" s="67">
        <v>38.459507857142853</v>
      </c>
    </row>
    <row r="5171" spans="1:5" ht="15" x14ac:dyDescent="0.2">
      <c r="A5171" s="48">
        <v>5170</v>
      </c>
      <c r="B5171" s="67">
        <v>4.3499999999999996</v>
      </c>
      <c r="C5171" s="67">
        <v>4.84851113888889</v>
      </c>
      <c r="D5171" s="84">
        <v>2.7260072727272728</v>
      </c>
      <c r="E5171" s="67">
        <v>44.371247142857136</v>
      </c>
    </row>
    <row r="5172" spans="1:5" ht="15" x14ac:dyDescent="0.2">
      <c r="A5172" s="48">
        <v>5171</v>
      </c>
      <c r="B5172" s="67">
        <v>7.22</v>
      </c>
      <c r="C5172" s="67">
        <v>5.5659580501392796</v>
      </c>
      <c r="D5172" s="84">
        <v>3.371764285714284</v>
      </c>
      <c r="E5172" s="67">
        <v>47.937899464285714</v>
      </c>
    </row>
    <row r="5173" spans="1:5" ht="15" x14ac:dyDescent="0.2">
      <c r="A5173" s="48">
        <v>5172</v>
      </c>
      <c r="B5173" s="67">
        <v>9.74</v>
      </c>
      <c r="C5173" s="67">
        <v>5.5604566111111096</v>
      </c>
      <c r="D5173" s="84">
        <v>3.6748714285714281</v>
      </c>
      <c r="E5173" s="67">
        <v>48.008893035714273</v>
      </c>
    </row>
    <row r="5174" spans="1:5" ht="15" x14ac:dyDescent="0.2">
      <c r="A5174" s="48">
        <v>5173</v>
      </c>
      <c r="B5174" s="67">
        <v>9.89</v>
      </c>
      <c r="C5174" s="67">
        <v>5.4567020555555583</v>
      </c>
      <c r="D5174" s="84">
        <v>3.6309642857142852</v>
      </c>
      <c r="E5174" s="67">
        <v>47.730091964285705</v>
      </c>
    </row>
    <row r="5175" spans="1:5" ht="15" x14ac:dyDescent="0.2">
      <c r="A5175" s="48">
        <v>5174</v>
      </c>
      <c r="B5175" s="67">
        <v>9.15</v>
      </c>
      <c r="C5175" s="67">
        <v>5.1674466295264612</v>
      </c>
      <c r="D5175" s="84">
        <v>3.3231000000000006</v>
      </c>
      <c r="E5175" s="67">
        <v>45.087336607142866</v>
      </c>
    </row>
    <row r="5176" spans="1:5" ht="15" x14ac:dyDescent="0.2">
      <c r="A5176" s="48">
        <v>5175</v>
      </c>
      <c r="B5176" s="67">
        <v>11.38</v>
      </c>
      <c r="C5176" s="67">
        <v>4.1951484722222245</v>
      </c>
      <c r="D5176" s="84">
        <v>2.5383927272727269</v>
      </c>
      <c r="E5176" s="67">
        <v>43.226276250000012</v>
      </c>
    </row>
    <row r="5177" spans="1:5" ht="15" x14ac:dyDescent="0.2">
      <c r="A5177" s="48">
        <v>5176</v>
      </c>
      <c r="B5177" s="67">
        <v>13.74</v>
      </c>
      <c r="C5177" s="67">
        <v>3.0894752367688039</v>
      </c>
      <c r="D5177" s="84">
        <v>1.5610666666666666</v>
      </c>
      <c r="E5177" s="67">
        <v>37.650419642857145</v>
      </c>
    </row>
    <row r="5178" spans="1:5" ht="15" x14ac:dyDescent="0.2">
      <c r="A5178" s="48">
        <v>5177</v>
      </c>
      <c r="B5178" s="67">
        <v>14.86</v>
      </c>
      <c r="C5178" s="67">
        <v>1.7122515492957744</v>
      </c>
      <c r="D5178" s="84">
        <v>0.68550638297872346</v>
      </c>
      <c r="E5178" s="67">
        <v>20.971178035714285</v>
      </c>
    </row>
    <row r="5179" spans="1:5" ht="15" x14ac:dyDescent="0.2">
      <c r="A5179" s="48">
        <v>5178</v>
      </c>
      <c r="B5179" s="67">
        <v>13.88</v>
      </c>
      <c r="C5179" s="67">
        <v>0.45541219999999999</v>
      </c>
      <c r="D5179" s="84">
        <v>7.3894736842105277E-2</v>
      </c>
      <c r="E5179" s="67">
        <v>3.2750383636363645</v>
      </c>
    </row>
    <row r="5180" spans="1:5" ht="15" x14ac:dyDescent="0.2">
      <c r="A5180" s="48">
        <v>5179</v>
      </c>
      <c r="B5180" s="67">
        <v>13.85</v>
      </c>
      <c r="C5180" s="67">
        <v>3.5197938144329893E-2</v>
      </c>
      <c r="D5180" s="83">
        <v>0</v>
      </c>
      <c r="E5180" s="68">
        <v>0</v>
      </c>
    </row>
    <row r="5181" spans="1:5" ht="15" x14ac:dyDescent="0.2">
      <c r="A5181" s="48">
        <v>5180</v>
      </c>
      <c r="B5181" s="67">
        <v>12.09</v>
      </c>
      <c r="C5181" s="68">
        <v>0</v>
      </c>
      <c r="D5181" s="83">
        <v>0</v>
      </c>
      <c r="E5181" s="68">
        <v>0</v>
      </c>
    </row>
    <row r="5182" spans="1:5" ht="15" x14ac:dyDescent="0.2">
      <c r="A5182" s="48">
        <v>5181</v>
      </c>
      <c r="B5182" s="67">
        <v>11.98</v>
      </c>
      <c r="C5182" s="68">
        <v>0</v>
      </c>
      <c r="D5182" s="83">
        <v>0</v>
      </c>
      <c r="E5182" s="68">
        <v>0</v>
      </c>
    </row>
    <row r="5183" spans="1:5" ht="15" x14ac:dyDescent="0.2">
      <c r="A5183" s="48">
        <v>5182</v>
      </c>
      <c r="B5183" s="67">
        <v>11.79</v>
      </c>
      <c r="C5183" s="68">
        <v>0</v>
      </c>
      <c r="D5183" s="83">
        <v>0</v>
      </c>
      <c r="E5183" s="68">
        <v>0</v>
      </c>
    </row>
    <row r="5184" spans="1:5" ht="15" x14ac:dyDescent="0.2">
      <c r="A5184" s="48">
        <v>5183</v>
      </c>
      <c r="B5184" s="67">
        <v>11.78</v>
      </c>
      <c r="C5184" s="68">
        <v>0</v>
      </c>
      <c r="D5184" s="83">
        <v>0</v>
      </c>
      <c r="E5184" s="68">
        <v>0</v>
      </c>
    </row>
    <row r="5185" spans="1:5" ht="15" x14ac:dyDescent="0.2">
      <c r="A5185" s="48">
        <v>5184</v>
      </c>
      <c r="B5185" s="67">
        <v>12.27</v>
      </c>
      <c r="C5185" s="68">
        <v>0</v>
      </c>
      <c r="D5185" s="83">
        <v>0</v>
      </c>
      <c r="E5185" s="68">
        <v>0</v>
      </c>
    </row>
    <row r="5186" spans="1:5" ht="15" x14ac:dyDescent="0.2">
      <c r="A5186" s="48">
        <v>5185</v>
      </c>
      <c r="B5186" s="67">
        <v>10.97</v>
      </c>
      <c r="C5186" s="68">
        <v>0</v>
      </c>
      <c r="D5186" s="83">
        <v>0</v>
      </c>
      <c r="E5186" s="68">
        <v>0</v>
      </c>
    </row>
    <row r="5187" spans="1:5" ht="15" x14ac:dyDescent="0.2">
      <c r="A5187" s="48">
        <v>5186</v>
      </c>
      <c r="B5187" s="67">
        <v>9.1</v>
      </c>
      <c r="C5187" s="68">
        <v>0</v>
      </c>
      <c r="D5187" s="83">
        <v>0</v>
      </c>
      <c r="E5187" s="68">
        <v>0</v>
      </c>
    </row>
    <row r="5188" spans="1:5" ht="15" x14ac:dyDescent="0.2">
      <c r="A5188" s="48">
        <v>5187</v>
      </c>
      <c r="B5188" s="67">
        <v>11.42</v>
      </c>
      <c r="C5188" s="68">
        <v>0</v>
      </c>
      <c r="D5188" s="83">
        <v>0</v>
      </c>
      <c r="E5188" s="68">
        <v>0</v>
      </c>
    </row>
    <row r="5189" spans="1:5" ht="15" x14ac:dyDescent="0.2">
      <c r="A5189" s="48">
        <v>5188</v>
      </c>
      <c r="B5189" s="67">
        <v>10.78</v>
      </c>
      <c r="C5189" s="68">
        <v>0</v>
      </c>
      <c r="D5189" s="83">
        <v>0</v>
      </c>
      <c r="E5189" s="68">
        <v>0</v>
      </c>
    </row>
    <row r="5190" spans="1:5" ht="15" x14ac:dyDescent="0.2">
      <c r="A5190" s="48">
        <v>5189</v>
      </c>
      <c r="B5190" s="67">
        <v>8.9600000000000009</v>
      </c>
      <c r="C5190" s="68">
        <v>0</v>
      </c>
      <c r="D5190" s="83">
        <v>0</v>
      </c>
      <c r="E5190" s="68">
        <v>0</v>
      </c>
    </row>
    <row r="5191" spans="1:5" ht="15" x14ac:dyDescent="0.2">
      <c r="A5191" s="48">
        <v>5190</v>
      </c>
      <c r="B5191" s="67">
        <v>7.17</v>
      </c>
      <c r="C5191" s="67">
        <v>1.7500000000000002E-2</v>
      </c>
      <c r="D5191" s="83">
        <v>0</v>
      </c>
      <c r="E5191" s="69">
        <v>0.20897214285714288</v>
      </c>
    </row>
    <row r="5192" spans="1:5" ht="15" x14ac:dyDescent="0.2">
      <c r="A5192" s="48">
        <v>5191</v>
      </c>
      <c r="B5192" s="67">
        <v>5.88</v>
      </c>
      <c r="C5192" s="67">
        <v>0.37340954022988498</v>
      </c>
      <c r="D5192" s="84">
        <v>2.8971428571428572E-2</v>
      </c>
      <c r="E5192" s="67">
        <v>8.0675501785714285</v>
      </c>
    </row>
    <row r="5193" spans="1:5" ht="15" x14ac:dyDescent="0.2">
      <c r="A5193" s="48">
        <v>5192</v>
      </c>
      <c r="B5193" s="67">
        <v>3.67</v>
      </c>
      <c r="C5193" s="67">
        <v>1.7866851396648047</v>
      </c>
      <c r="D5193" s="84">
        <v>0.34431428571428574</v>
      </c>
      <c r="E5193" s="67">
        <v>26.42724446428571</v>
      </c>
    </row>
    <row r="5194" spans="1:5" ht="15" x14ac:dyDescent="0.2">
      <c r="A5194" s="48">
        <v>5193</v>
      </c>
      <c r="B5194" s="67">
        <v>6.38</v>
      </c>
      <c r="C5194" s="67">
        <v>3.4684230083565448</v>
      </c>
      <c r="D5194" s="84">
        <v>1.3414666666666675</v>
      </c>
      <c r="E5194" s="67">
        <v>38.459507857142853</v>
      </c>
    </row>
    <row r="5195" spans="1:5" ht="15" x14ac:dyDescent="0.2">
      <c r="A5195" s="48">
        <v>5194</v>
      </c>
      <c r="B5195" s="67">
        <v>4.3499999999999996</v>
      </c>
      <c r="C5195" s="67">
        <v>4.84851113888889</v>
      </c>
      <c r="D5195" s="84">
        <v>2.7260072727272728</v>
      </c>
      <c r="E5195" s="67">
        <v>44.371247142857136</v>
      </c>
    </row>
    <row r="5196" spans="1:5" ht="15" x14ac:dyDescent="0.2">
      <c r="A5196" s="48">
        <v>5195</v>
      </c>
      <c r="B5196" s="67">
        <v>7.22</v>
      </c>
      <c r="C5196" s="67">
        <v>5.5659580501392796</v>
      </c>
      <c r="D5196" s="84">
        <v>3.371764285714284</v>
      </c>
      <c r="E5196" s="67">
        <v>47.937899464285714</v>
      </c>
    </row>
    <row r="5197" spans="1:5" ht="15" x14ac:dyDescent="0.2">
      <c r="A5197" s="48">
        <v>5196</v>
      </c>
      <c r="B5197" s="67">
        <v>9.74</v>
      </c>
      <c r="C5197" s="67">
        <v>5.5604566111111096</v>
      </c>
      <c r="D5197" s="84">
        <v>3.6748714285714281</v>
      </c>
      <c r="E5197" s="67">
        <v>48.008893035714273</v>
      </c>
    </row>
    <row r="5198" spans="1:5" ht="15" x14ac:dyDescent="0.2">
      <c r="A5198" s="48">
        <v>5197</v>
      </c>
      <c r="B5198" s="67">
        <v>9.89</v>
      </c>
      <c r="C5198" s="67">
        <v>5.4567020555555583</v>
      </c>
      <c r="D5198" s="84">
        <v>3.6309642857142852</v>
      </c>
      <c r="E5198" s="67">
        <v>47.730091964285705</v>
      </c>
    </row>
    <row r="5199" spans="1:5" ht="15" x14ac:dyDescent="0.2">
      <c r="A5199" s="48">
        <v>5198</v>
      </c>
      <c r="B5199" s="67">
        <v>9.15</v>
      </c>
      <c r="C5199" s="67">
        <v>5.1674466295264612</v>
      </c>
      <c r="D5199" s="84">
        <v>3.3231000000000006</v>
      </c>
      <c r="E5199" s="67">
        <v>45.087336607142866</v>
      </c>
    </row>
    <row r="5200" spans="1:5" ht="15" x14ac:dyDescent="0.2">
      <c r="A5200" s="48">
        <v>5199</v>
      </c>
      <c r="B5200" s="67">
        <v>11.38</v>
      </c>
      <c r="C5200" s="67">
        <v>4.1951484722222245</v>
      </c>
      <c r="D5200" s="84">
        <v>2.5383927272727269</v>
      </c>
      <c r="E5200" s="67">
        <v>43.226276250000012</v>
      </c>
    </row>
    <row r="5201" spans="1:5" ht="15" x14ac:dyDescent="0.2">
      <c r="A5201" s="48">
        <v>5200</v>
      </c>
      <c r="B5201" s="67">
        <v>13.74</v>
      </c>
      <c r="C5201" s="67">
        <v>3.0894752367688039</v>
      </c>
      <c r="D5201" s="84">
        <v>1.5610666666666666</v>
      </c>
      <c r="E5201" s="67">
        <v>37.650419642857145</v>
      </c>
    </row>
    <row r="5202" spans="1:5" ht="15" x14ac:dyDescent="0.2">
      <c r="A5202" s="48">
        <v>5201</v>
      </c>
      <c r="B5202" s="67">
        <v>14.86</v>
      </c>
      <c r="C5202" s="67">
        <v>1.7122515492957744</v>
      </c>
      <c r="D5202" s="84">
        <v>0.68550638297872346</v>
      </c>
      <c r="E5202" s="67">
        <v>20.971178035714285</v>
      </c>
    </row>
    <row r="5203" spans="1:5" ht="15" x14ac:dyDescent="0.2">
      <c r="A5203" s="48">
        <v>5202</v>
      </c>
      <c r="B5203" s="67">
        <v>13.88</v>
      </c>
      <c r="C5203" s="67">
        <v>0.45541219999999999</v>
      </c>
      <c r="D5203" s="84">
        <v>7.3894736842105277E-2</v>
      </c>
      <c r="E5203" s="67">
        <v>3.2750383636363645</v>
      </c>
    </row>
    <row r="5204" spans="1:5" ht="15" x14ac:dyDescent="0.2">
      <c r="A5204" s="48">
        <v>5203</v>
      </c>
      <c r="B5204" s="67">
        <v>13.85</v>
      </c>
      <c r="C5204" s="67">
        <v>3.5197938144329893E-2</v>
      </c>
      <c r="D5204" s="83">
        <v>0</v>
      </c>
      <c r="E5204" s="68">
        <v>0</v>
      </c>
    </row>
    <row r="5205" spans="1:5" ht="15" x14ac:dyDescent="0.2">
      <c r="A5205" s="48">
        <v>5204</v>
      </c>
      <c r="B5205" s="67">
        <v>12.09</v>
      </c>
      <c r="C5205" s="68">
        <v>0</v>
      </c>
      <c r="D5205" s="83">
        <v>0</v>
      </c>
      <c r="E5205" s="68">
        <v>0</v>
      </c>
    </row>
    <row r="5206" spans="1:5" ht="15" x14ac:dyDescent="0.2">
      <c r="A5206" s="48">
        <v>5205</v>
      </c>
      <c r="B5206" s="67">
        <v>11.98</v>
      </c>
      <c r="C5206" s="68">
        <v>0</v>
      </c>
      <c r="D5206" s="83">
        <v>0</v>
      </c>
      <c r="E5206" s="68">
        <v>0</v>
      </c>
    </row>
    <row r="5207" spans="1:5" ht="15" x14ac:dyDescent="0.2">
      <c r="A5207" s="48">
        <v>5206</v>
      </c>
      <c r="B5207" s="67">
        <v>11.79</v>
      </c>
      <c r="C5207" s="68">
        <v>0</v>
      </c>
      <c r="D5207" s="83">
        <v>0</v>
      </c>
      <c r="E5207" s="68">
        <v>0</v>
      </c>
    </row>
    <row r="5208" spans="1:5" ht="15" x14ac:dyDescent="0.2">
      <c r="A5208" s="48">
        <v>5207</v>
      </c>
      <c r="B5208" s="67">
        <v>11.78</v>
      </c>
      <c r="C5208" s="68">
        <v>0</v>
      </c>
      <c r="D5208" s="83">
        <v>0</v>
      </c>
      <c r="E5208" s="68">
        <v>0</v>
      </c>
    </row>
    <row r="5209" spans="1:5" ht="15" x14ac:dyDescent="0.2">
      <c r="A5209" s="48">
        <v>5208</v>
      </c>
      <c r="B5209" s="67">
        <v>12.27</v>
      </c>
      <c r="C5209" s="68">
        <v>0</v>
      </c>
      <c r="D5209" s="83">
        <v>0</v>
      </c>
      <c r="E5209" s="68">
        <v>0</v>
      </c>
    </row>
    <row r="5210" spans="1:5" ht="15" x14ac:dyDescent="0.2">
      <c r="A5210" s="48">
        <v>5209</v>
      </c>
      <c r="B5210" s="67">
        <v>10.97</v>
      </c>
      <c r="C5210" s="68">
        <v>0</v>
      </c>
      <c r="D5210" s="83">
        <v>0</v>
      </c>
      <c r="E5210" s="68">
        <v>0</v>
      </c>
    </row>
    <row r="5211" spans="1:5" ht="15" x14ac:dyDescent="0.2">
      <c r="A5211" s="48">
        <v>5210</v>
      </c>
      <c r="B5211" s="67">
        <v>9.1</v>
      </c>
      <c r="C5211" s="68">
        <v>0</v>
      </c>
      <c r="D5211" s="83">
        <v>0</v>
      </c>
      <c r="E5211" s="68">
        <v>0</v>
      </c>
    </row>
    <row r="5212" spans="1:5" ht="15" x14ac:dyDescent="0.2">
      <c r="A5212" s="48">
        <v>5211</v>
      </c>
      <c r="B5212" s="67">
        <v>11.42</v>
      </c>
      <c r="C5212" s="68">
        <v>0</v>
      </c>
      <c r="D5212" s="83">
        <v>0</v>
      </c>
      <c r="E5212" s="68">
        <v>0</v>
      </c>
    </row>
    <row r="5213" spans="1:5" ht="15" x14ac:dyDescent="0.2">
      <c r="A5213" s="48">
        <v>5212</v>
      </c>
      <c r="B5213" s="67">
        <v>10.78</v>
      </c>
      <c r="C5213" s="68">
        <v>0</v>
      </c>
      <c r="D5213" s="83">
        <v>0</v>
      </c>
      <c r="E5213" s="68">
        <v>0</v>
      </c>
    </row>
    <row r="5214" spans="1:5" ht="15" x14ac:dyDescent="0.2">
      <c r="A5214" s="48">
        <v>5213</v>
      </c>
      <c r="B5214" s="67">
        <v>8.9600000000000009</v>
      </c>
      <c r="C5214" s="68">
        <v>0</v>
      </c>
      <c r="D5214" s="83">
        <v>0</v>
      </c>
      <c r="E5214" s="68">
        <v>0</v>
      </c>
    </row>
    <row r="5215" spans="1:5" ht="15" x14ac:dyDescent="0.2">
      <c r="A5215" s="48">
        <v>5214</v>
      </c>
      <c r="B5215" s="67">
        <v>7.17</v>
      </c>
      <c r="C5215" s="67">
        <v>1.7500000000000002E-2</v>
      </c>
      <c r="D5215" s="83">
        <v>0</v>
      </c>
      <c r="E5215" s="69">
        <v>0.20897214285714288</v>
      </c>
    </row>
    <row r="5216" spans="1:5" ht="15" x14ac:dyDescent="0.2">
      <c r="A5216" s="48">
        <v>5215</v>
      </c>
      <c r="B5216" s="67">
        <v>5.88</v>
      </c>
      <c r="C5216" s="67">
        <v>0.37340954022988498</v>
      </c>
      <c r="D5216" s="84">
        <v>2.8971428571428572E-2</v>
      </c>
      <c r="E5216" s="67">
        <v>8.0675501785714285</v>
      </c>
    </row>
    <row r="5217" spans="1:5" ht="15" x14ac:dyDescent="0.2">
      <c r="A5217" s="48">
        <v>5216</v>
      </c>
      <c r="B5217" s="67">
        <v>3.67</v>
      </c>
      <c r="C5217" s="67">
        <v>1.7866851396648047</v>
      </c>
      <c r="D5217" s="84">
        <v>0.34431428571428574</v>
      </c>
      <c r="E5217" s="67">
        <v>26.42724446428571</v>
      </c>
    </row>
    <row r="5218" spans="1:5" ht="15" x14ac:dyDescent="0.2">
      <c r="A5218" s="48">
        <v>5217</v>
      </c>
      <c r="B5218" s="67">
        <v>6.38</v>
      </c>
      <c r="C5218" s="67">
        <v>3.4684230083565448</v>
      </c>
      <c r="D5218" s="84">
        <v>1.3414666666666675</v>
      </c>
      <c r="E5218" s="67">
        <v>38.459507857142853</v>
      </c>
    </row>
    <row r="5219" spans="1:5" ht="15" x14ac:dyDescent="0.2">
      <c r="A5219" s="48">
        <v>5218</v>
      </c>
      <c r="B5219" s="67">
        <v>4.3499999999999996</v>
      </c>
      <c r="C5219" s="67">
        <v>4.84851113888889</v>
      </c>
      <c r="D5219" s="84">
        <v>2.7260072727272728</v>
      </c>
      <c r="E5219" s="67">
        <v>44.371247142857136</v>
      </c>
    </row>
    <row r="5220" spans="1:5" ht="15" x14ac:dyDescent="0.2">
      <c r="A5220" s="48">
        <v>5219</v>
      </c>
      <c r="B5220" s="67">
        <v>7.22</v>
      </c>
      <c r="C5220" s="67">
        <v>5.5659580501392796</v>
      </c>
      <c r="D5220" s="84">
        <v>3.371764285714284</v>
      </c>
      <c r="E5220" s="67">
        <v>47.937899464285714</v>
      </c>
    </row>
    <row r="5221" spans="1:5" ht="15" x14ac:dyDescent="0.2">
      <c r="A5221" s="48">
        <v>5220</v>
      </c>
      <c r="B5221" s="67">
        <v>9.74</v>
      </c>
      <c r="C5221" s="67">
        <v>5.5604566111111096</v>
      </c>
      <c r="D5221" s="84">
        <v>3.6748714285714281</v>
      </c>
      <c r="E5221" s="67">
        <v>48.008893035714273</v>
      </c>
    </row>
    <row r="5222" spans="1:5" ht="15" x14ac:dyDescent="0.2">
      <c r="A5222" s="48">
        <v>5221</v>
      </c>
      <c r="B5222" s="67">
        <v>9.89</v>
      </c>
      <c r="C5222" s="67">
        <v>5.4567020555555583</v>
      </c>
      <c r="D5222" s="84">
        <v>3.6309642857142852</v>
      </c>
      <c r="E5222" s="67">
        <v>47.730091964285705</v>
      </c>
    </row>
    <row r="5223" spans="1:5" ht="15" x14ac:dyDescent="0.2">
      <c r="A5223" s="48">
        <v>5222</v>
      </c>
      <c r="B5223" s="67">
        <v>9.15</v>
      </c>
      <c r="C5223" s="67">
        <v>5.1674466295264612</v>
      </c>
      <c r="D5223" s="84">
        <v>3.3231000000000006</v>
      </c>
      <c r="E5223" s="67">
        <v>45.087336607142866</v>
      </c>
    </row>
    <row r="5224" spans="1:5" ht="15" x14ac:dyDescent="0.2">
      <c r="A5224" s="48">
        <v>5223</v>
      </c>
      <c r="B5224" s="67">
        <v>11.38</v>
      </c>
      <c r="C5224" s="67">
        <v>4.1951484722222245</v>
      </c>
      <c r="D5224" s="84">
        <v>2.5383927272727269</v>
      </c>
      <c r="E5224" s="67">
        <v>43.226276250000012</v>
      </c>
    </row>
    <row r="5225" spans="1:5" ht="15" x14ac:dyDescent="0.2">
      <c r="A5225" s="48">
        <v>5224</v>
      </c>
      <c r="B5225" s="67">
        <v>13.74</v>
      </c>
      <c r="C5225" s="67">
        <v>3.0894752367688039</v>
      </c>
      <c r="D5225" s="84">
        <v>1.5610666666666666</v>
      </c>
      <c r="E5225" s="67">
        <v>37.650419642857145</v>
      </c>
    </row>
    <row r="5226" spans="1:5" ht="15" x14ac:dyDescent="0.2">
      <c r="A5226" s="48">
        <v>5225</v>
      </c>
      <c r="B5226" s="67">
        <v>14.86</v>
      </c>
      <c r="C5226" s="67">
        <v>1.7122515492957744</v>
      </c>
      <c r="D5226" s="84">
        <v>0.68550638297872346</v>
      </c>
      <c r="E5226" s="67">
        <v>20.971178035714285</v>
      </c>
    </row>
    <row r="5227" spans="1:5" ht="15" x14ac:dyDescent="0.2">
      <c r="A5227" s="48">
        <v>5226</v>
      </c>
      <c r="B5227" s="67">
        <v>13.88</v>
      </c>
      <c r="C5227" s="67">
        <v>0.45541219999999999</v>
      </c>
      <c r="D5227" s="84">
        <v>7.3894736842105277E-2</v>
      </c>
      <c r="E5227" s="67">
        <v>3.2750383636363645</v>
      </c>
    </row>
    <row r="5228" spans="1:5" ht="15" x14ac:dyDescent="0.2">
      <c r="A5228" s="48">
        <v>5227</v>
      </c>
      <c r="B5228" s="67">
        <v>13.85</v>
      </c>
      <c r="C5228" s="67">
        <v>3.5197938144329893E-2</v>
      </c>
      <c r="D5228" s="83">
        <v>0</v>
      </c>
      <c r="E5228" s="68">
        <v>0</v>
      </c>
    </row>
    <row r="5229" spans="1:5" ht="15" x14ac:dyDescent="0.2">
      <c r="A5229" s="48">
        <v>5228</v>
      </c>
      <c r="B5229" s="67">
        <v>12.09</v>
      </c>
      <c r="C5229" s="68">
        <v>0</v>
      </c>
      <c r="D5229" s="83">
        <v>0</v>
      </c>
      <c r="E5229" s="68">
        <v>0</v>
      </c>
    </row>
    <row r="5230" spans="1:5" ht="15" x14ac:dyDescent="0.2">
      <c r="A5230" s="48">
        <v>5229</v>
      </c>
      <c r="B5230" s="67">
        <v>11.98</v>
      </c>
      <c r="C5230" s="68">
        <v>0</v>
      </c>
      <c r="D5230" s="83">
        <v>0</v>
      </c>
      <c r="E5230" s="68">
        <v>0</v>
      </c>
    </row>
    <row r="5231" spans="1:5" ht="15" x14ac:dyDescent="0.2">
      <c r="A5231" s="48">
        <v>5230</v>
      </c>
      <c r="B5231" s="67">
        <v>11.79</v>
      </c>
      <c r="C5231" s="68">
        <v>0</v>
      </c>
      <c r="D5231" s="83">
        <v>0</v>
      </c>
      <c r="E5231" s="68">
        <v>0</v>
      </c>
    </row>
    <row r="5232" spans="1:5" ht="15" x14ac:dyDescent="0.2">
      <c r="A5232" s="48">
        <v>5231</v>
      </c>
      <c r="B5232" s="67">
        <v>11.78</v>
      </c>
      <c r="C5232" s="68">
        <v>0</v>
      </c>
      <c r="D5232" s="83">
        <v>0</v>
      </c>
      <c r="E5232" s="68">
        <v>0</v>
      </c>
    </row>
    <row r="5233" spans="1:5" ht="15" x14ac:dyDescent="0.2">
      <c r="A5233" s="48">
        <v>5232</v>
      </c>
      <c r="B5233" s="67">
        <v>12.27</v>
      </c>
      <c r="C5233" s="68">
        <v>0</v>
      </c>
      <c r="D5233" s="83">
        <v>0</v>
      </c>
      <c r="E5233" s="68">
        <v>0</v>
      </c>
    </row>
    <row r="5234" spans="1:5" ht="15" x14ac:dyDescent="0.2">
      <c r="A5234" s="48">
        <v>5233</v>
      </c>
      <c r="B5234" s="67">
        <v>10.97</v>
      </c>
      <c r="C5234" s="68">
        <v>0</v>
      </c>
      <c r="D5234" s="83">
        <v>0</v>
      </c>
      <c r="E5234" s="68">
        <v>0</v>
      </c>
    </row>
    <row r="5235" spans="1:5" ht="15" x14ac:dyDescent="0.2">
      <c r="A5235" s="48">
        <v>5234</v>
      </c>
      <c r="B5235" s="70">
        <v>9.1</v>
      </c>
      <c r="C5235" s="68">
        <v>0</v>
      </c>
      <c r="D5235" s="83">
        <v>0</v>
      </c>
      <c r="E5235" s="68">
        <v>0</v>
      </c>
    </row>
    <row r="5236" spans="1:5" ht="15" x14ac:dyDescent="0.2">
      <c r="A5236" s="48">
        <v>5235</v>
      </c>
      <c r="B5236" s="70">
        <v>11.42</v>
      </c>
      <c r="C5236" s="68">
        <v>0</v>
      </c>
      <c r="D5236" s="83">
        <v>0</v>
      </c>
      <c r="E5236" s="68">
        <v>0</v>
      </c>
    </row>
    <row r="5237" spans="1:5" ht="15" x14ac:dyDescent="0.2">
      <c r="A5237" s="48">
        <v>5236</v>
      </c>
      <c r="B5237" s="70">
        <v>10.78</v>
      </c>
      <c r="C5237" s="68">
        <v>0</v>
      </c>
      <c r="D5237" s="83">
        <v>0</v>
      </c>
      <c r="E5237" s="68">
        <v>0</v>
      </c>
    </row>
    <row r="5238" spans="1:5" ht="15" x14ac:dyDescent="0.2">
      <c r="A5238" s="48">
        <v>5237</v>
      </c>
      <c r="B5238" s="70">
        <v>8.9600000000000009</v>
      </c>
      <c r="C5238" s="68">
        <v>0</v>
      </c>
      <c r="D5238" s="83">
        <v>0</v>
      </c>
      <c r="E5238" s="68">
        <v>0</v>
      </c>
    </row>
    <row r="5239" spans="1:5" ht="15" x14ac:dyDescent="0.2">
      <c r="A5239" s="48">
        <v>5238</v>
      </c>
      <c r="B5239" s="70">
        <v>7.17</v>
      </c>
      <c r="C5239" s="67">
        <v>1.7500000000000002E-2</v>
      </c>
      <c r="D5239" s="83">
        <v>0</v>
      </c>
      <c r="E5239" s="69">
        <v>0.20897214285714288</v>
      </c>
    </row>
    <row r="5240" spans="1:5" ht="15" x14ac:dyDescent="0.2">
      <c r="A5240" s="48">
        <v>5239</v>
      </c>
      <c r="B5240" s="70">
        <v>5.88</v>
      </c>
      <c r="C5240" s="67">
        <v>0.37340954022988498</v>
      </c>
      <c r="D5240" s="84">
        <v>2.8971428571428572E-2</v>
      </c>
      <c r="E5240" s="67">
        <v>8.0675501785714285</v>
      </c>
    </row>
    <row r="5241" spans="1:5" ht="15" x14ac:dyDescent="0.2">
      <c r="A5241" s="48">
        <v>5240</v>
      </c>
      <c r="B5241" s="70">
        <v>3.67</v>
      </c>
      <c r="C5241" s="67">
        <v>1.7866851396648047</v>
      </c>
      <c r="D5241" s="84">
        <v>0.34431428571428574</v>
      </c>
      <c r="E5241" s="67">
        <v>26.42724446428571</v>
      </c>
    </row>
    <row r="5242" spans="1:5" ht="15" x14ac:dyDescent="0.2">
      <c r="A5242" s="48">
        <v>5241</v>
      </c>
      <c r="B5242" s="70">
        <v>6.38</v>
      </c>
      <c r="C5242" s="67">
        <v>3.4684230083565448</v>
      </c>
      <c r="D5242" s="84">
        <v>1.3414666666666675</v>
      </c>
      <c r="E5242" s="67">
        <v>38.459507857142853</v>
      </c>
    </row>
    <row r="5243" spans="1:5" ht="15" x14ac:dyDescent="0.2">
      <c r="A5243" s="48">
        <v>5242</v>
      </c>
      <c r="B5243" s="70">
        <v>4.3499999999999996</v>
      </c>
      <c r="C5243" s="67">
        <v>4.84851113888889</v>
      </c>
      <c r="D5243" s="84">
        <v>2.7260072727272728</v>
      </c>
      <c r="E5243" s="67">
        <v>44.371247142857136</v>
      </c>
    </row>
    <row r="5244" spans="1:5" ht="15" x14ac:dyDescent="0.2">
      <c r="A5244" s="48">
        <v>5243</v>
      </c>
      <c r="B5244" s="70">
        <v>7.22</v>
      </c>
      <c r="C5244" s="67">
        <v>5.5659580501392796</v>
      </c>
      <c r="D5244" s="84">
        <v>3.371764285714284</v>
      </c>
      <c r="E5244" s="67">
        <v>47.937899464285714</v>
      </c>
    </row>
    <row r="5245" spans="1:5" ht="15" x14ac:dyDescent="0.2">
      <c r="A5245" s="48">
        <v>5244</v>
      </c>
      <c r="B5245" s="70">
        <v>9.74</v>
      </c>
      <c r="C5245" s="67">
        <v>5.5604566111111096</v>
      </c>
      <c r="D5245" s="84">
        <v>3.6748714285714281</v>
      </c>
      <c r="E5245" s="67">
        <v>48.008893035714273</v>
      </c>
    </row>
    <row r="5246" spans="1:5" ht="15" x14ac:dyDescent="0.2">
      <c r="A5246" s="48">
        <v>5245</v>
      </c>
      <c r="B5246" s="70">
        <v>9.89</v>
      </c>
      <c r="C5246" s="67">
        <v>5.4567020555555583</v>
      </c>
      <c r="D5246" s="84">
        <v>3.6309642857142852</v>
      </c>
      <c r="E5246" s="67">
        <v>47.730091964285705</v>
      </c>
    </row>
    <row r="5247" spans="1:5" ht="15" x14ac:dyDescent="0.2">
      <c r="A5247" s="48">
        <v>5246</v>
      </c>
      <c r="B5247" s="70">
        <v>9.15</v>
      </c>
      <c r="C5247" s="67">
        <v>5.1674466295264612</v>
      </c>
      <c r="D5247" s="84">
        <v>3.3231000000000006</v>
      </c>
      <c r="E5247" s="67">
        <v>45.087336607142866</v>
      </c>
    </row>
    <row r="5248" spans="1:5" ht="15" x14ac:dyDescent="0.2">
      <c r="A5248" s="48">
        <v>5247</v>
      </c>
      <c r="B5248" s="70">
        <v>11.38</v>
      </c>
      <c r="C5248" s="67">
        <v>4.1951484722222245</v>
      </c>
      <c r="D5248" s="84">
        <v>2.5383927272727269</v>
      </c>
      <c r="E5248" s="67">
        <v>43.226276250000012</v>
      </c>
    </row>
    <row r="5249" spans="1:5" ht="15" x14ac:dyDescent="0.2">
      <c r="A5249" s="48">
        <v>5248</v>
      </c>
      <c r="B5249" s="70">
        <v>13.74</v>
      </c>
      <c r="C5249" s="67">
        <v>3.0894752367688039</v>
      </c>
      <c r="D5249" s="84">
        <v>1.5610666666666666</v>
      </c>
      <c r="E5249" s="67">
        <v>37.650419642857145</v>
      </c>
    </row>
    <row r="5250" spans="1:5" ht="15" x14ac:dyDescent="0.2">
      <c r="A5250" s="48">
        <v>5249</v>
      </c>
      <c r="B5250" s="70">
        <v>14.86</v>
      </c>
      <c r="C5250" s="67">
        <v>1.7122515492957744</v>
      </c>
      <c r="D5250" s="84">
        <v>0.68550638297872346</v>
      </c>
      <c r="E5250" s="67">
        <v>20.971178035714285</v>
      </c>
    </row>
    <row r="5251" spans="1:5" ht="15" x14ac:dyDescent="0.2">
      <c r="A5251" s="48">
        <v>5250</v>
      </c>
      <c r="B5251" s="70">
        <v>13.88</v>
      </c>
      <c r="C5251" s="67">
        <v>0.45541219999999999</v>
      </c>
      <c r="D5251" s="84">
        <v>7.3894736842105277E-2</v>
      </c>
      <c r="E5251" s="67">
        <v>3.2750383636363645</v>
      </c>
    </row>
    <row r="5252" spans="1:5" ht="15" x14ac:dyDescent="0.2">
      <c r="A5252" s="48">
        <v>5251</v>
      </c>
      <c r="B5252" s="70">
        <v>13.85</v>
      </c>
      <c r="C5252" s="67">
        <v>3.5197938144329893E-2</v>
      </c>
      <c r="D5252" s="83">
        <v>0</v>
      </c>
      <c r="E5252" s="68">
        <v>0</v>
      </c>
    </row>
    <row r="5253" spans="1:5" ht="15" x14ac:dyDescent="0.2">
      <c r="A5253" s="48">
        <v>5252</v>
      </c>
      <c r="B5253" s="70">
        <v>12.09</v>
      </c>
      <c r="C5253" s="68">
        <v>0</v>
      </c>
      <c r="D5253" s="83">
        <v>0</v>
      </c>
      <c r="E5253" s="68">
        <v>0</v>
      </c>
    </row>
    <row r="5254" spans="1:5" ht="15" x14ac:dyDescent="0.2">
      <c r="A5254" s="48">
        <v>5253</v>
      </c>
      <c r="B5254" s="70">
        <v>11.98</v>
      </c>
      <c r="C5254" s="68">
        <v>0</v>
      </c>
      <c r="D5254" s="83">
        <v>0</v>
      </c>
      <c r="E5254" s="68">
        <v>0</v>
      </c>
    </row>
    <row r="5255" spans="1:5" ht="15" x14ac:dyDescent="0.2">
      <c r="A5255" s="48">
        <v>5254</v>
      </c>
      <c r="B5255" s="70">
        <v>11.79</v>
      </c>
      <c r="C5255" s="68">
        <v>0</v>
      </c>
      <c r="D5255" s="83">
        <v>0</v>
      </c>
      <c r="E5255" s="68">
        <v>0</v>
      </c>
    </row>
    <row r="5256" spans="1:5" ht="15" x14ac:dyDescent="0.2">
      <c r="A5256" s="48">
        <v>5255</v>
      </c>
      <c r="B5256" s="70">
        <v>11.78</v>
      </c>
      <c r="C5256" s="68">
        <v>0</v>
      </c>
      <c r="D5256" s="83">
        <v>0</v>
      </c>
      <c r="E5256" s="68">
        <v>0</v>
      </c>
    </row>
    <row r="5257" spans="1:5" ht="15" x14ac:dyDescent="0.2">
      <c r="A5257" s="48">
        <v>5256</v>
      </c>
      <c r="B5257" s="70">
        <v>12.27</v>
      </c>
      <c r="C5257" s="68">
        <v>0</v>
      </c>
      <c r="D5257" s="83">
        <v>0</v>
      </c>
      <c r="E5257" s="68">
        <v>0</v>
      </c>
    </row>
    <row r="5258" spans="1:5" ht="15" x14ac:dyDescent="0.2">
      <c r="A5258" s="48">
        <v>5257</v>
      </c>
      <c r="B5258" s="67">
        <v>10.97</v>
      </c>
      <c r="C5258" s="68">
        <v>0</v>
      </c>
      <c r="D5258" s="83">
        <v>0</v>
      </c>
      <c r="E5258" s="68">
        <v>0</v>
      </c>
    </row>
    <row r="5259" spans="1:5" ht="15" x14ac:dyDescent="0.2">
      <c r="A5259" s="48">
        <v>5258</v>
      </c>
      <c r="B5259" s="70">
        <v>9.1</v>
      </c>
      <c r="C5259" s="68">
        <v>0</v>
      </c>
      <c r="D5259" s="83">
        <v>0</v>
      </c>
      <c r="E5259" s="68">
        <v>0</v>
      </c>
    </row>
    <row r="5260" spans="1:5" ht="15" x14ac:dyDescent="0.2">
      <c r="A5260" s="48">
        <v>5259</v>
      </c>
      <c r="B5260" s="70">
        <v>11.42</v>
      </c>
      <c r="C5260" s="68">
        <v>0</v>
      </c>
      <c r="D5260" s="83">
        <v>0</v>
      </c>
      <c r="E5260" s="68">
        <v>0</v>
      </c>
    </row>
    <row r="5261" spans="1:5" ht="15" x14ac:dyDescent="0.2">
      <c r="A5261" s="48">
        <v>5260</v>
      </c>
      <c r="B5261" s="70">
        <v>10.78</v>
      </c>
      <c r="C5261" s="68">
        <v>0</v>
      </c>
      <c r="D5261" s="83">
        <v>0</v>
      </c>
      <c r="E5261" s="68">
        <v>0</v>
      </c>
    </row>
    <row r="5262" spans="1:5" ht="15" x14ac:dyDescent="0.2">
      <c r="A5262" s="48">
        <v>5261</v>
      </c>
      <c r="B5262" s="70">
        <v>8.9600000000000009</v>
      </c>
      <c r="C5262" s="68">
        <v>0</v>
      </c>
      <c r="D5262" s="83">
        <v>0</v>
      </c>
      <c r="E5262" s="68">
        <v>0</v>
      </c>
    </row>
    <row r="5263" spans="1:5" ht="15" x14ac:dyDescent="0.2">
      <c r="A5263" s="48">
        <v>5262</v>
      </c>
      <c r="B5263" s="70">
        <v>7.17</v>
      </c>
      <c r="C5263" s="67">
        <v>1.7500000000000002E-2</v>
      </c>
      <c r="D5263" s="83">
        <v>0</v>
      </c>
      <c r="E5263" s="69">
        <v>0.20897214285714288</v>
      </c>
    </row>
    <row r="5264" spans="1:5" ht="15" x14ac:dyDescent="0.2">
      <c r="A5264" s="48">
        <v>5263</v>
      </c>
      <c r="B5264" s="70">
        <v>5.88</v>
      </c>
      <c r="C5264" s="67">
        <v>0.37340954022988498</v>
      </c>
      <c r="D5264" s="84">
        <v>2.8971428571428572E-2</v>
      </c>
      <c r="E5264" s="67">
        <v>8.0675501785714285</v>
      </c>
    </row>
    <row r="5265" spans="1:5" ht="15" x14ac:dyDescent="0.2">
      <c r="A5265" s="48">
        <v>5264</v>
      </c>
      <c r="B5265" s="70">
        <v>3.67</v>
      </c>
      <c r="C5265" s="67">
        <v>1.7866851396648047</v>
      </c>
      <c r="D5265" s="84">
        <v>0.34431428571428574</v>
      </c>
      <c r="E5265" s="67">
        <v>26.42724446428571</v>
      </c>
    </row>
    <row r="5266" spans="1:5" ht="15" x14ac:dyDescent="0.2">
      <c r="A5266" s="48">
        <v>5265</v>
      </c>
      <c r="B5266" s="70">
        <v>6.38</v>
      </c>
      <c r="C5266" s="67">
        <v>3.4684230083565448</v>
      </c>
      <c r="D5266" s="84">
        <v>1.3414666666666675</v>
      </c>
      <c r="E5266" s="67">
        <v>38.459507857142853</v>
      </c>
    </row>
    <row r="5267" spans="1:5" ht="15" x14ac:dyDescent="0.2">
      <c r="A5267" s="48">
        <v>5266</v>
      </c>
      <c r="B5267" s="70">
        <v>4.3499999999999996</v>
      </c>
      <c r="C5267" s="67">
        <v>4.84851113888889</v>
      </c>
      <c r="D5267" s="84">
        <v>2.7260072727272728</v>
      </c>
      <c r="E5267" s="67">
        <v>44.371247142857136</v>
      </c>
    </row>
    <row r="5268" spans="1:5" ht="15" x14ac:dyDescent="0.2">
      <c r="A5268" s="48">
        <v>5267</v>
      </c>
      <c r="B5268" s="70">
        <v>7.22</v>
      </c>
      <c r="C5268" s="67">
        <v>5.5659580501392796</v>
      </c>
      <c r="D5268" s="84">
        <v>3.371764285714284</v>
      </c>
      <c r="E5268" s="67">
        <v>47.937899464285714</v>
      </c>
    </row>
    <row r="5269" spans="1:5" ht="15" x14ac:dyDescent="0.2">
      <c r="A5269" s="48">
        <v>5268</v>
      </c>
      <c r="B5269" s="70">
        <v>9.74</v>
      </c>
      <c r="C5269" s="67">
        <v>5.5604566111111096</v>
      </c>
      <c r="D5269" s="84">
        <v>3.6748714285714281</v>
      </c>
      <c r="E5269" s="67">
        <v>48.008893035714273</v>
      </c>
    </row>
    <row r="5270" spans="1:5" ht="15" x14ac:dyDescent="0.2">
      <c r="A5270" s="48">
        <v>5269</v>
      </c>
      <c r="B5270" s="70">
        <v>9.89</v>
      </c>
      <c r="C5270" s="67">
        <v>5.4567020555555583</v>
      </c>
      <c r="D5270" s="84">
        <v>3.6309642857142852</v>
      </c>
      <c r="E5270" s="67">
        <v>47.730091964285705</v>
      </c>
    </row>
    <row r="5271" spans="1:5" ht="15" x14ac:dyDescent="0.2">
      <c r="A5271" s="48">
        <v>5270</v>
      </c>
      <c r="B5271" s="70">
        <v>9.15</v>
      </c>
      <c r="C5271" s="67">
        <v>5.1674466295264612</v>
      </c>
      <c r="D5271" s="84">
        <v>3.3231000000000006</v>
      </c>
      <c r="E5271" s="67">
        <v>45.087336607142866</v>
      </c>
    </row>
    <row r="5272" spans="1:5" ht="15" x14ac:dyDescent="0.2">
      <c r="A5272" s="48">
        <v>5271</v>
      </c>
      <c r="B5272" s="70">
        <v>11.38</v>
      </c>
      <c r="C5272" s="67">
        <v>4.1951484722222245</v>
      </c>
      <c r="D5272" s="84">
        <v>2.5383927272727269</v>
      </c>
      <c r="E5272" s="67">
        <v>43.226276250000012</v>
      </c>
    </row>
    <row r="5273" spans="1:5" ht="15" x14ac:dyDescent="0.2">
      <c r="A5273" s="48">
        <v>5272</v>
      </c>
      <c r="B5273" s="70">
        <v>13.74</v>
      </c>
      <c r="C5273" s="67">
        <v>3.0894752367688039</v>
      </c>
      <c r="D5273" s="84">
        <v>1.5610666666666666</v>
      </c>
      <c r="E5273" s="67">
        <v>37.650419642857145</v>
      </c>
    </row>
    <row r="5274" spans="1:5" ht="15" x14ac:dyDescent="0.2">
      <c r="A5274" s="48">
        <v>5273</v>
      </c>
      <c r="B5274" s="70">
        <v>14.86</v>
      </c>
      <c r="C5274" s="67">
        <v>1.7122515492957744</v>
      </c>
      <c r="D5274" s="84">
        <v>0.68550638297872346</v>
      </c>
      <c r="E5274" s="67">
        <v>20.971178035714285</v>
      </c>
    </row>
    <row r="5275" spans="1:5" ht="15" x14ac:dyDescent="0.2">
      <c r="A5275" s="48">
        <v>5274</v>
      </c>
      <c r="B5275" s="70">
        <v>13.88</v>
      </c>
      <c r="C5275" s="67">
        <v>0.45541219999999999</v>
      </c>
      <c r="D5275" s="84">
        <v>7.3894736842105277E-2</v>
      </c>
      <c r="E5275" s="67">
        <v>3.2750383636363645</v>
      </c>
    </row>
    <row r="5276" spans="1:5" ht="15" x14ac:dyDescent="0.2">
      <c r="A5276" s="48">
        <v>5275</v>
      </c>
      <c r="B5276" s="70">
        <v>13.85</v>
      </c>
      <c r="C5276" s="67">
        <v>3.5197938144329893E-2</v>
      </c>
      <c r="D5276" s="83">
        <v>0</v>
      </c>
      <c r="E5276" s="68">
        <v>0</v>
      </c>
    </row>
    <row r="5277" spans="1:5" ht="15" x14ac:dyDescent="0.2">
      <c r="A5277" s="48">
        <v>5276</v>
      </c>
      <c r="B5277" s="70">
        <v>12.09</v>
      </c>
      <c r="C5277" s="68">
        <v>0</v>
      </c>
      <c r="D5277" s="83">
        <v>0</v>
      </c>
      <c r="E5277" s="68">
        <v>0</v>
      </c>
    </row>
    <row r="5278" spans="1:5" ht="15" x14ac:dyDescent="0.2">
      <c r="A5278" s="48">
        <v>5277</v>
      </c>
      <c r="B5278" s="70">
        <v>11.98</v>
      </c>
      <c r="C5278" s="68">
        <v>0</v>
      </c>
      <c r="D5278" s="83">
        <v>0</v>
      </c>
      <c r="E5278" s="68">
        <v>0</v>
      </c>
    </row>
    <row r="5279" spans="1:5" ht="15" x14ac:dyDescent="0.2">
      <c r="A5279" s="48">
        <v>5278</v>
      </c>
      <c r="B5279" s="70">
        <v>11.79</v>
      </c>
      <c r="C5279" s="68">
        <v>0</v>
      </c>
      <c r="D5279" s="83">
        <v>0</v>
      </c>
      <c r="E5279" s="68">
        <v>0</v>
      </c>
    </row>
    <row r="5280" spans="1:5" ht="15" x14ac:dyDescent="0.2">
      <c r="A5280" s="48">
        <v>5279</v>
      </c>
      <c r="B5280" s="70">
        <v>11.78</v>
      </c>
      <c r="C5280" s="68">
        <v>0</v>
      </c>
      <c r="D5280" s="83">
        <v>0</v>
      </c>
      <c r="E5280" s="68">
        <v>0</v>
      </c>
    </row>
    <row r="5281" spans="1:5" ht="15" x14ac:dyDescent="0.2">
      <c r="A5281" s="48">
        <v>5280</v>
      </c>
      <c r="B5281" s="70">
        <v>12.27</v>
      </c>
      <c r="C5281" s="68">
        <v>0</v>
      </c>
      <c r="D5281" s="83">
        <v>0</v>
      </c>
      <c r="E5281" s="68">
        <v>0</v>
      </c>
    </row>
    <row r="5282" spans="1:5" ht="15" x14ac:dyDescent="0.2">
      <c r="A5282" s="48">
        <v>5281</v>
      </c>
      <c r="B5282" s="67">
        <v>10.97</v>
      </c>
      <c r="C5282" s="68">
        <v>0</v>
      </c>
      <c r="D5282" s="83">
        <v>0</v>
      </c>
      <c r="E5282" s="68">
        <v>0</v>
      </c>
    </row>
    <row r="5283" spans="1:5" ht="15" x14ac:dyDescent="0.2">
      <c r="A5283" s="48">
        <v>5282</v>
      </c>
      <c r="B5283" s="67">
        <v>9.1</v>
      </c>
      <c r="C5283" s="68">
        <v>0</v>
      </c>
      <c r="D5283" s="83">
        <v>0</v>
      </c>
      <c r="E5283" s="68">
        <v>0</v>
      </c>
    </row>
    <row r="5284" spans="1:5" ht="15" x14ac:dyDescent="0.2">
      <c r="A5284" s="48">
        <v>5283</v>
      </c>
      <c r="B5284" s="67">
        <v>11.42</v>
      </c>
      <c r="C5284" s="68">
        <v>0</v>
      </c>
      <c r="D5284" s="83">
        <v>0</v>
      </c>
      <c r="E5284" s="68">
        <v>0</v>
      </c>
    </row>
    <row r="5285" spans="1:5" ht="15" x14ac:dyDescent="0.2">
      <c r="A5285" s="48">
        <v>5284</v>
      </c>
      <c r="B5285" s="67">
        <v>10.78</v>
      </c>
      <c r="C5285" s="68">
        <v>0</v>
      </c>
      <c r="D5285" s="83">
        <v>0</v>
      </c>
      <c r="E5285" s="68">
        <v>0</v>
      </c>
    </row>
    <row r="5286" spans="1:5" ht="15" x14ac:dyDescent="0.2">
      <c r="A5286" s="48">
        <v>5285</v>
      </c>
      <c r="B5286" s="67">
        <v>8.9600000000000009</v>
      </c>
      <c r="C5286" s="68">
        <v>0</v>
      </c>
      <c r="D5286" s="83">
        <v>0</v>
      </c>
      <c r="E5286" s="68">
        <v>0</v>
      </c>
    </row>
    <row r="5287" spans="1:5" ht="15" x14ac:dyDescent="0.2">
      <c r="A5287" s="48">
        <v>5286</v>
      </c>
      <c r="B5287" s="67">
        <v>7.17</v>
      </c>
      <c r="C5287" s="67">
        <v>1.7500000000000002E-2</v>
      </c>
      <c r="D5287" s="83">
        <v>0</v>
      </c>
      <c r="E5287" s="69">
        <v>0.20897214285714288</v>
      </c>
    </row>
    <row r="5288" spans="1:5" ht="15" x14ac:dyDescent="0.2">
      <c r="A5288" s="48">
        <v>5287</v>
      </c>
      <c r="B5288" s="67">
        <v>5.88</v>
      </c>
      <c r="C5288" s="67">
        <v>0.37340954022988498</v>
      </c>
      <c r="D5288" s="84">
        <v>2.8971428571428572E-2</v>
      </c>
      <c r="E5288" s="67">
        <v>8.0675501785714285</v>
      </c>
    </row>
    <row r="5289" spans="1:5" ht="15" x14ac:dyDescent="0.2">
      <c r="A5289" s="48">
        <v>5288</v>
      </c>
      <c r="B5289" s="67">
        <v>3.67</v>
      </c>
      <c r="C5289" s="67">
        <v>1.7866851396648047</v>
      </c>
      <c r="D5289" s="84">
        <v>0.34431428571428574</v>
      </c>
      <c r="E5289" s="67">
        <v>26.42724446428571</v>
      </c>
    </row>
    <row r="5290" spans="1:5" ht="15" x14ac:dyDescent="0.2">
      <c r="A5290" s="48">
        <v>5289</v>
      </c>
      <c r="B5290" s="67">
        <v>6.38</v>
      </c>
      <c r="C5290" s="67">
        <v>3.4684230083565448</v>
      </c>
      <c r="D5290" s="84">
        <v>1.3414666666666675</v>
      </c>
      <c r="E5290" s="67">
        <v>38.459507857142853</v>
      </c>
    </row>
    <row r="5291" spans="1:5" ht="15" x14ac:dyDescent="0.2">
      <c r="A5291" s="48">
        <v>5290</v>
      </c>
      <c r="B5291" s="67">
        <v>4.3499999999999996</v>
      </c>
      <c r="C5291" s="67">
        <v>4.84851113888889</v>
      </c>
      <c r="D5291" s="84">
        <v>2.7260072727272728</v>
      </c>
      <c r="E5291" s="67">
        <v>44.371247142857136</v>
      </c>
    </row>
    <row r="5292" spans="1:5" ht="15" x14ac:dyDescent="0.2">
      <c r="A5292" s="48">
        <v>5291</v>
      </c>
      <c r="B5292" s="67">
        <v>7.22</v>
      </c>
      <c r="C5292" s="67">
        <v>5.5659580501392796</v>
      </c>
      <c r="D5292" s="84">
        <v>3.371764285714284</v>
      </c>
      <c r="E5292" s="67">
        <v>47.937899464285714</v>
      </c>
    </row>
    <row r="5293" spans="1:5" ht="15" x14ac:dyDescent="0.2">
      <c r="A5293" s="48">
        <v>5292</v>
      </c>
      <c r="B5293" s="67">
        <v>9.74</v>
      </c>
      <c r="C5293" s="67">
        <v>5.5604566111111096</v>
      </c>
      <c r="D5293" s="84">
        <v>3.6748714285714281</v>
      </c>
      <c r="E5293" s="67">
        <v>48.008893035714273</v>
      </c>
    </row>
    <row r="5294" spans="1:5" ht="15" x14ac:dyDescent="0.2">
      <c r="A5294" s="48">
        <v>5293</v>
      </c>
      <c r="B5294" s="67">
        <v>9.89</v>
      </c>
      <c r="C5294" s="67">
        <v>5.4567020555555583</v>
      </c>
      <c r="D5294" s="84">
        <v>3.6309642857142852</v>
      </c>
      <c r="E5294" s="67">
        <v>47.730091964285705</v>
      </c>
    </row>
    <row r="5295" spans="1:5" ht="15" x14ac:dyDescent="0.2">
      <c r="A5295" s="48">
        <v>5294</v>
      </c>
      <c r="B5295" s="67">
        <v>9.15</v>
      </c>
      <c r="C5295" s="67">
        <v>5.1674466295264612</v>
      </c>
      <c r="D5295" s="84">
        <v>3.3231000000000006</v>
      </c>
      <c r="E5295" s="67">
        <v>45.087336607142866</v>
      </c>
    </row>
    <row r="5296" spans="1:5" ht="15" x14ac:dyDescent="0.2">
      <c r="A5296" s="48">
        <v>5295</v>
      </c>
      <c r="B5296" s="67">
        <v>11.38</v>
      </c>
      <c r="C5296" s="67">
        <v>4.1951484722222245</v>
      </c>
      <c r="D5296" s="84">
        <v>2.5383927272727269</v>
      </c>
      <c r="E5296" s="67">
        <v>43.226276250000012</v>
      </c>
    </row>
    <row r="5297" spans="1:5" ht="15" x14ac:dyDescent="0.2">
      <c r="A5297" s="48">
        <v>5296</v>
      </c>
      <c r="B5297" s="67">
        <v>13.74</v>
      </c>
      <c r="C5297" s="67">
        <v>3.0894752367688039</v>
      </c>
      <c r="D5297" s="84">
        <v>1.5610666666666666</v>
      </c>
      <c r="E5297" s="67">
        <v>37.650419642857145</v>
      </c>
    </row>
    <row r="5298" spans="1:5" ht="15" x14ac:dyDescent="0.2">
      <c r="A5298" s="48">
        <v>5297</v>
      </c>
      <c r="B5298" s="67">
        <v>14.86</v>
      </c>
      <c r="C5298" s="67">
        <v>1.7122515492957744</v>
      </c>
      <c r="D5298" s="84">
        <v>0.68550638297872346</v>
      </c>
      <c r="E5298" s="67">
        <v>20.971178035714285</v>
      </c>
    </row>
    <row r="5299" spans="1:5" ht="15" x14ac:dyDescent="0.2">
      <c r="A5299" s="48">
        <v>5298</v>
      </c>
      <c r="B5299" s="67">
        <v>13.88</v>
      </c>
      <c r="C5299" s="67">
        <v>0.45541219999999999</v>
      </c>
      <c r="D5299" s="84">
        <v>7.3894736842105277E-2</v>
      </c>
      <c r="E5299" s="67">
        <v>3.2750383636363645</v>
      </c>
    </row>
    <row r="5300" spans="1:5" ht="15" x14ac:dyDescent="0.2">
      <c r="A5300" s="48">
        <v>5299</v>
      </c>
      <c r="B5300" s="67">
        <v>13.85</v>
      </c>
      <c r="C5300" s="67">
        <v>3.5197938144329893E-2</v>
      </c>
      <c r="D5300" s="83">
        <v>0</v>
      </c>
      <c r="E5300" s="68">
        <v>0</v>
      </c>
    </row>
    <row r="5301" spans="1:5" ht="15" x14ac:dyDescent="0.2">
      <c r="A5301" s="48">
        <v>5300</v>
      </c>
      <c r="B5301" s="67">
        <v>12.09</v>
      </c>
      <c r="C5301" s="68">
        <v>0</v>
      </c>
      <c r="D5301" s="83">
        <v>0</v>
      </c>
      <c r="E5301" s="68">
        <v>0</v>
      </c>
    </row>
    <row r="5302" spans="1:5" ht="15" x14ac:dyDescent="0.2">
      <c r="A5302" s="48">
        <v>5301</v>
      </c>
      <c r="B5302" s="67">
        <v>11.98</v>
      </c>
      <c r="C5302" s="68">
        <v>0</v>
      </c>
      <c r="D5302" s="83">
        <v>0</v>
      </c>
      <c r="E5302" s="68">
        <v>0</v>
      </c>
    </row>
    <row r="5303" spans="1:5" ht="15" x14ac:dyDescent="0.2">
      <c r="A5303" s="48">
        <v>5302</v>
      </c>
      <c r="B5303" s="67">
        <v>11.79</v>
      </c>
      <c r="C5303" s="68">
        <v>0</v>
      </c>
      <c r="D5303" s="83">
        <v>0</v>
      </c>
      <c r="E5303" s="68">
        <v>0</v>
      </c>
    </row>
    <row r="5304" spans="1:5" ht="15" x14ac:dyDescent="0.2">
      <c r="A5304" s="48">
        <v>5303</v>
      </c>
      <c r="B5304" s="67">
        <v>11.78</v>
      </c>
      <c r="C5304" s="68">
        <v>0</v>
      </c>
      <c r="D5304" s="83">
        <v>0</v>
      </c>
      <c r="E5304" s="68">
        <v>0</v>
      </c>
    </row>
    <row r="5305" spans="1:5" ht="15" x14ac:dyDescent="0.2">
      <c r="A5305" s="48">
        <v>5304</v>
      </c>
      <c r="B5305" s="67">
        <v>12.27</v>
      </c>
      <c r="C5305" s="68">
        <v>0</v>
      </c>
      <c r="D5305" s="83">
        <v>0</v>
      </c>
      <c r="E5305" s="68">
        <v>0</v>
      </c>
    </row>
    <row r="5306" spans="1:5" ht="15" x14ac:dyDescent="0.2">
      <c r="A5306" s="48">
        <v>5305</v>
      </c>
      <c r="B5306" s="67">
        <v>10.97</v>
      </c>
      <c r="C5306" s="68">
        <v>0</v>
      </c>
      <c r="D5306" s="83">
        <v>0</v>
      </c>
      <c r="E5306" s="68">
        <v>0</v>
      </c>
    </row>
    <row r="5307" spans="1:5" ht="15" x14ac:dyDescent="0.2">
      <c r="A5307" s="48">
        <v>5306</v>
      </c>
      <c r="B5307" s="67">
        <v>9.1</v>
      </c>
      <c r="C5307" s="68">
        <v>0</v>
      </c>
      <c r="D5307" s="83">
        <v>0</v>
      </c>
      <c r="E5307" s="68">
        <v>0</v>
      </c>
    </row>
    <row r="5308" spans="1:5" ht="15" x14ac:dyDescent="0.2">
      <c r="A5308" s="48">
        <v>5307</v>
      </c>
      <c r="B5308" s="67">
        <v>11.42</v>
      </c>
      <c r="C5308" s="68">
        <v>0</v>
      </c>
      <c r="D5308" s="83">
        <v>0</v>
      </c>
      <c r="E5308" s="68">
        <v>0</v>
      </c>
    </row>
    <row r="5309" spans="1:5" ht="15" x14ac:dyDescent="0.2">
      <c r="A5309" s="48">
        <v>5308</v>
      </c>
      <c r="B5309" s="67">
        <v>10.78</v>
      </c>
      <c r="C5309" s="68">
        <v>0</v>
      </c>
      <c r="D5309" s="83">
        <v>0</v>
      </c>
      <c r="E5309" s="68">
        <v>0</v>
      </c>
    </row>
    <row r="5310" spans="1:5" ht="15" x14ac:dyDescent="0.2">
      <c r="A5310" s="48">
        <v>5309</v>
      </c>
      <c r="B5310" s="67">
        <v>8.9600000000000009</v>
      </c>
      <c r="C5310" s="68">
        <v>0</v>
      </c>
      <c r="D5310" s="83">
        <v>0</v>
      </c>
      <c r="E5310" s="68">
        <v>0</v>
      </c>
    </row>
    <row r="5311" spans="1:5" ht="15" x14ac:dyDescent="0.2">
      <c r="A5311" s="48">
        <v>5310</v>
      </c>
      <c r="B5311" s="67">
        <v>7.17</v>
      </c>
      <c r="C5311" s="67">
        <v>1.7500000000000002E-2</v>
      </c>
      <c r="D5311" s="83">
        <v>0</v>
      </c>
      <c r="E5311" s="69">
        <v>0.20897214285714288</v>
      </c>
    </row>
    <row r="5312" spans="1:5" ht="15" x14ac:dyDescent="0.2">
      <c r="A5312" s="48">
        <v>5311</v>
      </c>
      <c r="B5312" s="67">
        <v>5.88</v>
      </c>
      <c r="C5312" s="67">
        <v>0.37340954022988498</v>
      </c>
      <c r="D5312" s="84">
        <v>2.8971428571428572E-2</v>
      </c>
      <c r="E5312" s="67">
        <v>8.0675501785714285</v>
      </c>
    </row>
    <row r="5313" spans="1:5" ht="15" x14ac:dyDescent="0.2">
      <c r="A5313" s="48">
        <v>5312</v>
      </c>
      <c r="B5313" s="67">
        <v>3.67</v>
      </c>
      <c r="C5313" s="67">
        <v>1.7866851396648047</v>
      </c>
      <c r="D5313" s="84">
        <v>0.34431428571428574</v>
      </c>
      <c r="E5313" s="67">
        <v>26.42724446428571</v>
      </c>
    </row>
    <row r="5314" spans="1:5" ht="15" x14ac:dyDescent="0.2">
      <c r="A5314" s="48">
        <v>5313</v>
      </c>
      <c r="B5314" s="67">
        <v>6.38</v>
      </c>
      <c r="C5314" s="67">
        <v>3.4684230083565448</v>
      </c>
      <c r="D5314" s="84">
        <v>1.3414666666666675</v>
      </c>
      <c r="E5314" s="67">
        <v>38.459507857142853</v>
      </c>
    </row>
    <row r="5315" spans="1:5" ht="15" x14ac:dyDescent="0.2">
      <c r="A5315" s="48">
        <v>5314</v>
      </c>
      <c r="B5315" s="67">
        <v>4.3499999999999996</v>
      </c>
      <c r="C5315" s="67">
        <v>4.84851113888889</v>
      </c>
      <c r="D5315" s="84">
        <v>2.7260072727272728</v>
      </c>
      <c r="E5315" s="67">
        <v>44.371247142857136</v>
      </c>
    </row>
    <row r="5316" spans="1:5" ht="15" x14ac:dyDescent="0.2">
      <c r="A5316" s="48">
        <v>5315</v>
      </c>
      <c r="B5316" s="67">
        <v>7.22</v>
      </c>
      <c r="C5316" s="67">
        <v>5.5659580501392796</v>
      </c>
      <c r="D5316" s="84">
        <v>3.371764285714284</v>
      </c>
      <c r="E5316" s="67">
        <v>47.937899464285714</v>
      </c>
    </row>
    <row r="5317" spans="1:5" ht="15" x14ac:dyDescent="0.2">
      <c r="A5317" s="48">
        <v>5316</v>
      </c>
      <c r="B5317" s="67">
        <v>9.74</v>
      </c>
      <c r="C5317" s="67">
        <v>5.5604566111111096</v>
      </c>
      <c r="D5317" s="84">
        <v>3.6748714285714281</v>
      </c>
      <c r="E5317" s="67">
        <v>48.008893035714273</v>
      </c>
    </row>
    <row r="5318" spans="1:5" ht="15" x14ac:dyDescent="0.2">
      <c r="A5318" s="48">
        <v>5317</v>
      </c>
      <c r="B5318" s="67">
        <v>9.89</v>
      </c>
      <c r="C5318" s="67">
        <v>5.4567020555555583</v>
      </c>
      <c r="D5318" s="84">
        <v>3.6309642857142852</v>
      </c>
      <c r="E5318" s="67">
        <v>47.730091964285705</v>
      </c>
    </row>
    <row r="5319" spans="1:5" ht="15" x14ac:dyDescent="0.2">
      <c r="A5319" s="48">
        <v>5318</v>
      </c>
      <c r="B5319" s="67">
        <v>9.15</v>
      </c>
      <c r="C5319" s="67">
        <v>5.1674466295264612</v>
      </c>
      <c r="D5319" s="84">
        <v>3.3231000000000006</v>
      </c>
      <c r="E5319" s="67">
        <v>45.087336607142866</v>
      </c>
    </row>
    <row r="5320" spans="1:5" ht="15" x14ac:dyDescent="0.2">
      <c r="A5320" s="48">
        <v>5319</v>
      </c>
      <c r="B5320" s="67">
        <v>11.38</v>
      </c>
      <c r="C5320" s="67">
        <v>4.1951484722222245</v>
      </c>
      <c r="D5320" s="84">
        <v>2.5383927272727269</v>
      </c>
      <c r="E5320" s="67">
        <v>43.226276250000012</v>
      </c>
    </row>
    <row r="5321" spans="1:5" ht="15" x14ac:dyDescent="0.2">
      <c r="A5321" s="48">
        <v>5320</v>
      </c>
      <c r="B5321" s="67">
        <v>13.74</v>
      </c>
      <c r="C5321" s="67">
        <v>3.0894752367688039</v>
      </c>
      <c r="D5321" s="84">
        <v>1.5610666666666666</v>
      </c>
      <c r="E5321" s="67">
        <v>37.650419642857145</v>
      </c>
    </row>
    <row r="5322" spans="1:5" ht="15" x14ac:dyDescent="0.2">
      <c r="A5322" s="48">
        <v>5321</v>
      </c>
      <c r="B5322" s="67">
        <v>14.86</v>
      </c>
      <c r="C5322" s="67">
        <v>1.7122515492957744</v>
      </c>
      <c r="D5322" s="84">
        <v>0.68550638297872346</v>
      </c>
      <c r="E5322" s="67">
        <v>20.971178035714285</v>
      </c>
    </row>
    <row r="5323" spans="1:5" ht="15" x14ac:dyDescent="0.2">
      <c r="A5323" s="48">
        <v>5322</v>
      </c>
      <c r="B5323" s="67">
        <v>13.88</v>
      </c>
      <c r="C5323" s="67">
        <v>0.45541219999999999</v>
      </c>
      <c r="D5323" s="84">
        <v>7.3894736842105277E-2</v>
      </c>
      <c r="E5323" s="67">
        <v>3.2750383636363645</v>
      </c>
    </row>
    <row r="5324" spans="1:5" ht="15" x14ac:dyDescent="0.2">
      <c r="A5324" s="48">
        <v>5323</v>
      </c>
      <c r="B5324" s="67">
        <v>13.85</v>
      </c>
      <c r="C5324" s="67">
        <v>3.5197938144329893E-2</v>
      </c>
      <c r="D5324" s="83">
        <v>0</v>
      </c>
      <c r="E5324" s="68">
        <v>0</v>
      </c>
    </row>
    <row r="5325" spans="1:5" ht="15" x14ac:dyDescent="0.2">
      <c r="A5325" s="48">
        <v>5324</v>
      </c>
      <c r="B5325" s="67">
        <v>12.09</v>
      </c>
      <c r="C5325" s="68">
        <v>0</v>
      </c>
      <c r="D5325" s="83">
        <v>0</v>
      </c>
      <c r="E5325" s="68">
        <v>0</v>
      </c>
    </row>
    <row r="5326" spans="1:5" ht="15" x14ac:dyDescent="0.2">
      <c r="A5326" s="48">
        <v>5325</v>
      </c>
      <c r="B5326" s="67">
        <v>11.98</v>
      </c>
      <c r="C5326" s="68">
        <v>0</v>
      </c>
      <c r="D5326" s="83">
        <v>0</v>
      </c>
      <c r="E5326" s="68">
        <v>0</v>
      </c>
    </row>
    <row r="5327" spans="1:5" ht="15" x14ac:dyDescent="0.2">
      <c r="A5327" s="48">
        <v>5326</v>
      </c>
      <c r="B5327" s="67">
        <v>11.79</v>
      </c>
      <c r="C5327" s="68">
        <v>0</v>
      </c>
      <c r="D5327" s="83">
        <v>0</v>
      </c>
      <c r="E5327" s="68">
        <v>0</v>
      </c>
    </row>
    <row r="5328" spans="1:5" ht="15" x14ac:dyDescent="0.2">
      <c r="A5328" s="48">
        <v>5327</v>
      </c>
      <c r="B5328" s="67">
        <v>11.78</v>
      </c>
      <c r="C5328" s="68">
        <v>0</v>
      </c>
      <c r="D5328" s="83">
        <v>0</v>
      </c>
      <c r="E5328" s="68">
        <v>0</v>
      </c>
    </row>
    <row r="5329" spans="1:5" ht="15" x14ac:dyDescent="0.2">
      <c r="A5329" s="48">
        <v>5328</v>
      </c>
      <c r="B5329" s="67">
        <v>12.27</v>
      </c>
      <c r="C5329" s="68">
        <v>0</v>
      </c>
      <c r="D5329" s="83">
        <v>0</v>
      </c>
      <c r="E5329" s="68">
        <v>0</v>
      </c>
    </row>
    <row r="5330" spans="1:5" ht="15" x14ac:dyDescent="0.2">
      <c r="A5330" s="48">
        <v>5329</v>
      </c>
      <c r="B5330" s="67">
        <v>10.97</v>
      </c>
      <c r="C5330" s="68">
        <v>0</v>
      </c>
      <c r="D5330" s="83">
        <v>0</v>
      </c>
      <c r="E5330" s="68">
        <v>0</v>
      </c>
    </row>
    <row r="5331" spans="1:5" ht="15" x14ac:dyDescent="0.2">
      <c r="A5331" s="48">
        <v>5330</v>
      </c>
      <c r="B5331" s="67">
        <v>9.1</v>
      </c>
      <c r="C5331" s="68">
        <v>0</v>
      </c>
      <c r="D5331" s="83">
        <v>0</v>
      </c>
      <c r="E5331" s="68">
        <v>0</v>
      </c>
    </row>
    <row r="5332" spans="1:5" ht="15" x14ac:dyDescent="0.2">
      <c r="A5332" s="48">
        <v>5331</v>
      </c>
      <c r="B5332" s="67">
        <v>11.42</v>
      </c>
      <c r="C5332" s="68">
        <v>0</v>
      </c>
      <c r="D5332" s="83">
        <v>0</v>
      </c>
      <c r="E5332" s="68">
        <v>0</v>
      </c>
    </row>
    <row r="5333" spans="1:5" ht="15" x14ac:dyDescent="0.2">
      <c r="A5333" s="48">
        <v>5332</v>
      </c>
      <c r="B5333" s="67">
        <v>10.78</v>
      </c>
      <c r="C5333" s="68">
        <v>0</v>
      </c>
      <c r="D5333" s="83">
        <v>0</v>
      </c>
      <c r="E5333" s="68">
        <v>0</v>
      </c>
    </row>
    <row r="5334" spans="1:5" ht="15" x14ac:dyDescent="0.2">
      <c r="A5334" s="48">
        <v>5333</v>
      </c>
      <c r="B5334" s="67">
        <v>8.9600000000000009</v>
      </c>
      <c r="C5334" s="68">
        <v>0</v>
      </c>
      <c r="D5334" s="83">
        <v>0</v>
      </c>
      <c r="E5334" s="68">
        <v>0</v>
      </c>
    </row>
    <row r="5335" spans="1:5" ht="15" x14ac:dyDescent="0.2">
      <c r="A5335" s="48">
        <v>5334</v>
      </c>
      <c r="B5335" s="67">
        <v>7.17</v>
      </c>
      <c r="C5335" s="67">
        <v>1.7500000000000002E-2</v>
      </c>
      <c r="D5335" s="83">
        <v>0</v>
      </c>
      <c r="E5335" s="69">
        <v>0.20897214285714288</v>
      </c>
    </row>
    <row r="5336" spans="1:5" ht="15" x14ac:dyDescent="0.2">
      <c r="A5336" s="48">
        <v>5335</v>
      </c>
      <c r="B5336" s="67">
        <v>5.88</v>
      </c>
      <c r="C5336" s="67">
        <v>0.37340954022988498</v>
      </c>
      <c r="D5336" s="84">
        <v>2.8971428571428572E-2</v>
      </c>
      <c r="E5336" s="67">
        <v>8.0675501785714285</v>
      </c>
    </row>
    <row r="5337" spans="1:5" ht="15" x14ac:dyDescent="0.2">
      <c r="A5337" s="48">
        <v>5336</v>
      </c>
      <c r="B5337" s="67">
        <v>3.67</v>
      </c>
      <c r="C5337" s="67">
        <v>1.7866851396648047</v>
      </c>
      <c r="D5337" s="84">
        <v>0.34431428571428574</v>
      </c>
      <c r="E5337" s="67">
        <v>26.42724446428571</v>
      </c>
    </row>
    <row r="5338" spans="1:5" ht="15" x14ac:dyDescent="0.2">
      <c r="A5338" s="48">
        <v>5337</v>
      </c>
      <c r="B5338" s="67">
        <v>6.38</v>
      </c>
      <c r="C5338" s="67">
        <v>3.4684230083565448</v>
      </c>
      <c r="D5338" s="84">
        <v>1.3414666666666675</v>
      </c>
      <c r="E5338" s="67">
        <v>38.459507857142853</v>
      </c>
    </row>
    <row r="5339" spans="1:5" ht="15" x14ac:dyDescent="0.2">
      <c r="A5339" s="48">
        <v>5338</v>
      </c>
      <c r="B5339" s="67">
        <v>4.3499999999999996</v>
      </c>
      <c r="C5339" s="67">
        <v>4.84851113888889</v>
      </c>
      <c r="D5339" s="84">
        <v>2.7260072727272728</v>
      </c>
      <c r="E5339" s="67">
        <v>44.371247142857136</v>
      </c>
    </row>
    <row r="5340" spans="1:5" ht="15" x14ac:dyDescent="0.2">
      <c r="A5340" s="48">
        <v>5339</v>
      </c>
      <c r="B5340" s="67">
        <v>7.22</v>
      </c>
      <c r="C5340" s="67">
        <v>5.5659580501392796</v>
      </c>
      <c r="D5340" s="84">
        <v>3.371764285714284</v>
      </c>
      <c r="E5340" s="67">
        <v>47.937899464285714</v>
      </c>
    </row>
    <row r="5341" spans="1:5" ht="15" x14ac:dyDescent="0.2">
      <c r="A5341" s="48">
        <v>5340</v>
      </c>
      <c r="B5341" s="67">
        <v>9.74</v>
      </c>
      <c r="C5341" s="67">
        <v>5.5604566111111096</v>
      </c>
      <c r="D5341" s="84">
        <v>3.6748714285714281</v>
      </c>
      <c r="E5341" s="67">
        <v>48.008893035714273</v>
      </c>
    </row>
    <row r="5342" spans="1:5" ht="15" x14ac:dyDescent="0.2">
      <c r="A5342" s="48">
        <v>5341</v>
      </c>
      <c r="B5342" s="67">
        <v>9.89</v>
      </c>
      <c r="C5342" s="67">
        <v>5.4567020555555583</v>
      </c>
      <c r="D5342" s="84">
        <v>3.6309642857142852</v>
      </c>
      <c r="E5342" s="67">
        <v>47.730091964285705</v>
      </c>
    </row>
    <row r="5343" spans="1:5" ht="15" x14ac:dyDescent="0.2">
      <c r="A5343" s="48">
        <v>5342</v>
      </c>
      <c r="B5343" s="67">
        <v>9.15</v>
      </c>
      <c r="C5343" s="67">
        <v>5.1674466295264612</v>
      </c>
      <c r="D5343" s="84">
        <v>3.3231000000000006</v>
      </c>
      <c r="E5343" s="67">
        <v>45.087336607142866</v>
      </c>
    </row>
    <row r="5344" spans="1:5" ht="15" x14ac:dyDescent="0.2">
      <c r="A5344" s="48">
        <v>5343</v>
      </c>
      <c r="B5344" s="67">
        <v>11.38</v>
      </c>
      <c r="C5344" s="67">
        <v>4.1951484722222245</v>
      </c>
      <c r="D5344" s="84">
        <v>2.5383927272727269</v>
      </c>
      <c r="E5344" s="67">
        <v>43.226276250000012</v>
      </c>
    </row>
    <row r="5345" spans="1:5" ht="15" x14ac:dyDescent="0.2">
      <c r="A5345" s="48">
        <v>5344</v>
      </c>
      <c r="B5345" s="67">
        <v>13.74</v>
      </c>
      <c r="C5345" s="67">
        <v>3.0894752367688039</v>
      </c>
      <c r="D5345" s="84">
        <v>1.5610666666666666</v>
      </c>
      <c r="E5345" s="67">
        <v>37.650419642857145</v>
      </c>
    </row>
    <row r="5346" spans="1:5" ht="15" x14ac:dyDescent="0.2">
      <c r="A5346" s="48">
        <v>5345</v>
      </c>
      <c r="B5346" s="67">
        <v>14.86</v>
      </c>
      <c r="C5346" s="67">
        <v>1.7122515492957744</v>
      </c>
      <c r="D5346" s="84">
        <v>0.68550638297872346</v>
      </c>
      <c r="E5346" s="67">
        <v>20.971178035714285</v>
      </c>
    </row>
    <row r="5347" spans="1:5" ht="15" x14ac:dyDescent="0.2">
      <c r="A5347" s="48">
        <v>5346</v>
      </c>
      <c r="B5347" s="67">
        <v>13.88</v>
      </c>
      <c r="C5347" s="67">
        <v>0.45541219999999999</v>
      </c>
      <c r="D5347" s="84">
        <v>7.3894736842105277E-2</v>
      </c>
      <c r="E5347" s="67">
        <v>3.2750383636363645</v>
      </c>
    </row>
    <row r="5348" spans="1:5" ht="15" x14ac:dyDescent="0.2">
      <c r="A5348" s="48">
        <v>5347</v>
      </c>
      <c r="B5348" s="67">
        <v>13.85</v>
      </c>
      <c r="C5348" s="67">
        <v>3.5197938144329893E-2</v>
      </c>
      <c r="D5348" s="83">
        <v>0</v>
      </c>
      <c r="E5348" s="68">
        <v>0</v>
      </c>
    </row>
    <row r="5349" spans="1:5" ht="15" x14ac:dyDescent="0.2">
      <c r="A5349" s="48">
        <v>5348</v>
      </c>
      <c r="B5349" s="67">
        <v>12.09</v>
      </c>
      <c r="C5349" s="68">
        <v>0</v>
      </c>
      <c r="D5349" s="83">
        <v>0</v>
      </c>
      <c r="E5349" s="68">
        <v>0</v>
      </c>
    </row>
    <row r="5350" spans="1:5" ht="15" x14ac:dyDescent="0.2">
      <c r="A5350" s="48">
        <v>5349</v>
      </c>
      <c r="B5350" s="67">
        <v>11.98</v>
      </c>
      <c r="C5350" s="68">
        <v>0</v>
      </c>
      <c r="D5350" s="83">
        <v>0</v>
      </c>
      <c r="E5350" s="68">
        <v>0</v>
      </c>
    </row>
    <row r="5351" spans="1:5" ht="15" x14ac:dyDescent="0.2">
      <c r="A5351" s="48">
        <v>5350</v>
      </c>
      <c r="B5351" s="67">
        <v>11.79</v>
      </c>
      <c r="C5351" s="68">
        <v>0</v>
      </c>
      <c r="D5351" s="83">
        <v>0</v>
      </c>
      <c r="E5351" s="68">
        <v>0</v>
      </c>
    </row>
    <row r="5352" spans="1:5" ht="15" x14ac:dyDescent="0.2">
      <c r="A5352" s="48">
        <v>5351</v>
      </c>
      <c r="B5352" s="67">
        <v>11.78</v>
      </c>
      <c r="C5352" s="68">
        <v>0</v>
      </c>
      <c r="D5352" s="83">
        <v>0</v>
      </c>
      <c r="E5352" s="68">
        <v>0</v>
      </c>
    </row>
    <row r="5353" spans="1:5" ht="15" x14ac:dyDescent="0.2">
      <c r="A5353" s="48">
        <v>5352</v>
      </c>
      <c r="B5353" s="67">
        <v>12.27</v>
      </c>
      <c r="C5353" s="68">
        <v>0</v>
      </c>
      <c r="D5353" s="83">
        <v>0</v>
      </c>
      <c r="E5353" s="68">
        <v>0</v>
      </c>
    </row>
    <row r="5354" spans="1:5" ht="15" x14ac:dyDescent="0.2">
      <c r="A5354" s="48">
        <v>5353</v>
      </c>
      <c r="B5354" s="67">
        <v>10.97</v>
      </c>
      <c r="C5354" s="68">
        <v>0</v>
      </c>
      <c r="D5354" s="83">
        <v>0</v>
      </c>
      <c r="E5354" s="68">
        <v>0</v>
      </c>
    </row>
    <row r="5355" spans="1:5" ht="15" x14ac:dyDescent="0.2">
      <c r="A5355" s="48">
        <v>5354</v>
      </c>
      <c r="B5355" s="70">
        <v>9.1</v>
      </c>
      <c r="C5355" s="68">
        <v>0</v>
      </c>
      <c r="D5355" s="83">
        <v>0</v>
      </c>
      <c r="E5355" s="68">
        <v>0</v>
      </c>
    </row>
    <row r="5356" spans="1:5" ht="15" x14ac:dyDescent="0.2">
      <c r="A5356" s="48">
        <v>5355</v>
      </c>
      <c r="B5356" s="70">
        <v>11.42</v>
      </c>
      <c r="C5356" s="68">
        <v>0</v>
      </c>
      <c r="D5356" s="83">
        <v>0</v>
      </c>
      <c r="E5356" s="68">
        <v>0</v>
      </c>
    </row>
    <row r="5357" spans="1:5" ht="15" x14ac:dyDescent="0.2">
      <c r="A5357" s="48">
        <v>5356</v>
      </c>
      <c r="B5357" s="70">
        <v>10.78</v>
      </c>
      <c r="C5357" s="68">
        <v>0</v>
      </c>
      <c r="D5357" s="83">
        <v>0</v>
      </c>
      <c r="E5357" s="68">
        <v>0</v>
      </c>
    </row>
    <row r="5358" spans="1:5" ht="15" x14ac:dyDescent="0.2">
      <c r="A5358" s="48">
        <v>5357</v>
      </c>
      <c r="B5358" s="70">
        <v>8.9600000000000009</v>
      </c>
      <c r="C5358" s="68">
        <v>0</v>
      </c>
      <c r="D5358" s="83">
        <v>0</v>
      </c>
      <c r="E5358" s="68">
        <v>0</v>
      </c>
    </row>
    <row r="5359" spans="1:5" ht="15" x14ac:dyDescent="0.2">
      <c r="A5359" s="48">
        <v>5358</v>
      </c>
      <c r="B5359" s="70">
        <v>7.17</v>
      </c>
      <c r="C5359" s="67">
        <v>1.7500000000000002E-2</v>
      </c>
      <c r="D5359" s="83">
        <v>0</v>
      </c>
      <c r="E5359" s="69">
        <v>0.20897214285714288</v>
      </c>
    </row>
    <row r="5360" spans="1:5" ht="15" x14ac:dyDescent="0.2">
      <c r="A5360" s="48">
        <v>5359</v>
      </c>
      <c r="B5360" s="70">
        <v>5.88</v>
      </c>
      <c r="C5360" s="67">
        <v>0.37340954022988498</v>
      </c>
      <c r="D5360" s="84">
        <v>2.8971428571428572E-2</v>
      </c>
      <c r="E5360" s="67">
        <v>8.0675501785714285</v>
      </c>
    </row>
    <row r="5361" spans="1:5" ht="15" x14ac:dyDescent="0.2">
      <c r="A5361" s="48">
        <v>5360</v>
      </c>
      <c r="B5361" s="70">
        <v>3.67</v>
      </c>
      <c r="C5361" s="67">
        <v>1.7866851396648047</v>
      </c>
      <c r="D5361" s="84">
        <v>0.34431428571428574</v>
      </c>
      <c r="E5361" s="67">
        <v>26.42724446428571</v>
      </c>
    </row>
    <row r="5362" spans="1:5" ht="15" x14ac:dyDescent="0.2">
      <c r="A5362" s="48">
        <v>5361</v>
      </c>
      <c r="B5362" s="70">
        <v>6.38</v>
      </c>
      <c r="C5362" s="67">
        <v>3.4684230083565448</v>
      </c>
      <c r="D5362" s="84">
        <v>1.3414666666666675</v>
      </c>
      <c r="E5362" s="67">
        <v>38.459507857142853</v>
      </c>
    </row>
    <row r="5363" spans="1:5" ht="15" x14ac:dyDescent="0.2">
      <c r="A5363" s="48">
        <v>5362</v>
      </c>
      <c r="B5363" s="70">
        <v>4.3499999999999996</v>
      </c>
      <c r="C5363" s="67">
        <v>4.84851113888889</v>
      </c>
      <c r="D5363" s="84">
        <v>2.7260072727272728</v>
      </c>
      <c r="E5363" s="67">
        <v>44.371247142857136</v>
      </c>
    </row>
    <row r="5364" spans="1:5" ht="15" x14ac:dyDescent="0.2">
      <c r="A5364" s="48">
        <v>5363</v>
      </c>
      <c r="B5364" s="70">
        <v>7.22</v>
      </c>
      <c r="C5364" s="67">
        <v>5.5659580501392796</v>
      </c>
      <c r="D5364" s="84">
        <v>3.371764285714284</v>
      </c>
      <c r="E5364" s="67">
        <v>47.937899464285714</v>
      </c>
    </row>
    <row r="5365" spans="1:5" ht="15" x14ac:dyDescent="0.2">
      <c r="A5365" s="48">
        <v>5364</v>
      </c>
      <c r="B5365" s="70">
        <v>9.74</v>
      </c>
      <c r="C5365" s="67">
        <v>5.5604566111111096</v>
      </c>
      <c r="D5365" s="84">
        <v>3.6748714285714281</v>
      </c>
      <c r="E5365" s="67">
        <v>48.008893035714273</v>
      </c>
    </row>
    <row r="5366" spans="1:5" ht="15" x14ac:dyDescent="0.2">
      <c r="A5366" s="48">
        <v>5365</v>
      </c>
      <c r="B5366" s="70">
        <v>9.89</v>
      </c>
      <c r="C5366" s="67">
        <v>5.4567020555555583</v>
      </c>
      <c r="D5366" s="84">
        <v>3.6309642857142852</v>
      </c>
      <c r="E5366" s="67">
        <v>47.730091964285705</v>
      </c>
    </row>
    <row r="5367" spans="1:5" ht="15" x14ac:dyDescent="0.2">
      <c r="A5367" s="48">
        <v>5366</v>
      </c>
      <c r="B5367" s="70">
        <v>9.15</v>
      </c>
      <c r="C5367" s="67">
        <v>5.1674466295264612</v>
      </c>
      <c r="D5367" s="84">
        <v>3.3231000000000006</v>
      </c>
      <c r="E5367" s="67">
        <v>45.087336607142866</v>
      </c>
    </row>
    <row r="5368" spans="1:5" ht="15" x14ac:dyDescent="0.2">
      <c r="A5368" s="48">
        <v>5367</v>
      </c>
      <c r="B5368" s="70">
        <v>11.38</v>
      </c>
      <c r="C5368" s="67">
        <v>4.1951484722222245</v>
      </c>
      <c r="D5368" s="84">
        <v>2.5383927272727269</v>
      </c>
      <c r="E5368" s="67">
        <v>43.226276250000012</v>
      </c>
    </row>
    <row r="5369" spans="1:5" ht="15" x14ac:dyDescent="0.2">
      <c r="A5369" s="48">
        <v>5368</v>
      </c>
      <c r="B5369" s="70">
        <v>13.74</v>
      </c>
      <c r="C5369" s="67">
        <v>3.0894752367688039</v>
      </c>
      <c r="D5369" s="84">
        <v>1.5610666666666666</v>
      </c>
      <c r="E5369" s="67">
        <v>37.650419642857145</v>
      </c>
    </row>
    <row r="5370" spans="1:5" ht="15" x14ac:dyDescent="0.2">
      <c r="A5370" s="48">
        <v>5369</v>
      </c>
      <c r="B5370" s="70">
        <v>14.86</v>
      </c>
      <c r="C5370" s="67">
        <v>1.7122515492957744</v>
      </c>
      <c r="D5370" s="84">
        <v>0.68550638297872346</v>
      </c>
      <c r="E5370" s="67">
        <v>20.971178035714285</v>
      </c>
    </row>
    <row r="5371" spans="1:5" ht="15" x14ac:dyDescent="0.2">
      <c r="A5371" s="48">
        <v>5370</v>
      </c>
      <c r="B5371" s="70">
        <v>13.88</v>
      </c>
      <c r="C5371" s="67">
        <v>0.45541219999999999</v>
      </c>
      <c r="D5371" s="84">
        <v>7.3894736842105277E-2</v>
      </c>
      <c r="E5371" s="67">
        <v>3.2750383636363645</v>
      </c>
    </row>
    <row r="5372" spans="1:5" ht="15" x14ac:dyDescent="0.2">
      <c r="A5372" s="48">
        <v>5371</v>
      </c>
      <c r="B5372" s="70">
        <v>13.85</v>
      </c>
      <c r="C5372" s="67">
        <v>3.5197938144329893E-2</v>
      </c>
      <c r="D5372" s="83">
        <v>0</v>
      </c>
      <c r="E5372" s="68">
        <v>0</v>
      </c>
    </row>
    <row r="5373" spans="1:5" ht="15" x14ac:dyDescent="0.2">
      <c r="A5373" s="48">
        <v>5372</v>
      </c>
      <c r="B5373" s="70">
        <v>12.09</v>
      </c>
      <c r="C5373" s="68">
        <v>0</v>
      </c>
      <c r="D5373" s="83">
        <v>0</v>
      </c>
      <c r="E5373" s="68">
        <v>0</v>
      </c>
    </row>
    <row r="5374" spans="1:5" ht="15" x14ac:dyDescent="0.2">
      <c r="A5374" s="48">
        <v>5373</v>
      </c>
      <c r="B5374" s="70">
        <v>11.98</v>
      </c>
      <c r="C5374" s="68">
        <v>0</v>
      </c>
      <c r="D5374" s="83">
        <v>0</v>
      </c>
      <c r="E5374" s="68">
        <v>0</v>
      </c>
    </row>
    <row r="5375" spans="1:5" ht="15" x14ac:dyDescent="0.2">
      <c r="A5375" s="48">
        <v>5374</v>
      </c>
      <c r="B5375" s="70">
        <v>11.79</v>
      </c>
      <c r="C5375" s="68">
        <v>0</v>
      </c>
      <c r="D5375" s="83">
        <v>0</v>
      </c>
      <c r="E5375" s="68">
        <v>0</v>
      </c>
    </row>
    <row r="5376" spans="1:5" ht="15" x14ac:dyDescent="0.2">
      <c r="A5376" s="48">
        <v>5375</v>
      </c>
      <c r="B5376" s="70">
        <v>11.78</v>
      </c>
      <c r="C5376" s="68">
        <v>0</v>
      </c>
      <c r="D5376" s="83">
        <v>0</v>
      </c>
      <c r="E5376" s="68">
        <v>0</v>
      </c>
    </row>
    <row r="5377" spans="1:5" ht="15" x14ac:dyDescent="0.2">
      <c r="A5377" s="48">
        <v>5376</v>
      </c>
      <c r="B5377" s="70">
        <v>12.27</v>
      </c>
      <c r="C5377" s="68">
        <v>0</v>
      </c>
      <c r="D5377" s="83">
        <v>0</v>
      </c>
      <c r="E5377" s="68">
        <v>0</v>
      </c>
    </row>
    <row r="5378" spans="1:5" ht="15" x14ac:dyDescent="0.2">
      <c r="A5378" s="48">
        <v>5377</v>
      </c>
      <c r="B5378" s="67">
        <v>10.97</v>
      </c>
      <c r="C5378" s="68">
        <v>0</v>
      </c>
      <c r="D5378" s="83">
        <v>0</v>
      </c>
      <c r="E5378" s="68">
        <v>0</v>
      </c>
    </row>
    <row r="5379" spans="1:5" ht="15" x14ac:dyDescent="0.2">
      <c r="A5379" s="48">
        <v>5378</v>
      </c>
      <c r="B5379" s="70">
        <v>9.1</v>
      </c>
      <c r="C5379" s="68">
        <v>0</v>
      </c>
      <c r="D5379" s="83">
        <v>0</v>
      </c>
      <c r="E5379" s="68">
        <v>0</v>
      </c>
    </row>
    <row r="5380" spans="1:5" ht="15" x14ac:dyDescent="0.2">
      <c r="A5380" s="48">
        <v>5379</v>
      </c>
      <c r="B5380" s="70">
        <v>11.42</v>
      </c>
      <c r="C5380" s="68">
        <v>0</v>
      </c>
      <c r="D5380" s="83">
        <v>0</v>
      </c>
      <c r="E5380" s="68">
        <v>0</v>
      </c>
    </row>
    <row r="5381" spans="1:5" ht="15" x14ac:dyDescent="0.2">
      <c r="A5381" s="48">
        <v>5380</v>
      </c>
      <c r="B5381" s="70">
        <v>10.78</v>
      </c>
      <c r="C5381" s="68">
        <v>0</v>
      </c>
      <c r="D5381" s="83">
        <v>0</v>
      </c>
      <c r="E5381" s="68">
        <v>0</v>
      </c>
    </row>
    <row r="5382" spans="1:5" ht="15" x14ac:dyDescent="0.2">
      <c r="A5382" s="48">
        <v>5381</v>
      </c>
      <c r="B5382" s="70">
        <v>8.9600000000000009</v>
      </c>
      <c r="C5382" s="68">
        <v>0</v>
      </c>
      <c r="D5382" s="83">
        <v>0</v>
      </c>
      <c r="E5382" s="68">
        <v>0</v>
      </c>
    </row>
    <row r="5383" spans="1:5" ht="15" x14ac:dyDescent="0.2">
      <c r="A5383" s="48">
        <v>5382</v>
      </c>
      <c r="B5383" s="70">
        <v>7.17</v>
      </c>
      <c r="C5383" s="67">
        <v>1.7500000000000002E-2</v>
      </c>
      <c r="D5383" s="83">
        <v>0</v>
      </c>
      <c r="E5383" s="69">
        <v>0.20897214285714288</v>
      </c>
    </row>
    <row r="5384" spans="1:5" ht="15" x14ac:dyDescent="0.2">
      <c r="A5384" s="48">
        <v>5383</v>
      </c>
      <c r="B5384" s="70">
        <v>5.88</v>
      </c>
      <c r="C5384" s="67">
        <v>0.37340954022988498</v>
      </c>
      <c r="D5384" s="84">
        <v>2.8971428571428572E-2</v>
      </c>
      <c r="E5384" s="67">
        <v>8.0675501785714285</v>
      </c>
    </row>
    <row r="5385" spans="1:5" ht="15" x14ac:dyDescent="0.2">
      <c r="A5385" s="48">
        <v>5384</v>
      </c>
      <c r="B5385" s="70">
        <v>3.67</v>
      </c>
      <c r="C5385" s="67">
        <v>1.7866851396648047</v>
      </c>
      <c r="D5385" s="84">
        <v>0.34431428571428574</v>
      </c>
      <c r="E5385" s="67">
        <v>26.42724446428571</v>
      </c>
    </row>
    <row r="5386" spans="1:5" ht="15" x14ac:dyDescent="0.2">
      <c r="A5386" s="48">
        <v>5385</v>
      </c>
      <c r="B5386" s="70">
        <v>6.38</v>
      </c>
      <c r="C5386" s="67">
        <v>3.4684230083565448</v>
      </c>
      <c r="D5386" s="84">
        <v>1.3414666666666675</v>
      </c>
      <c r="E5386" s="67">
        <v>38.459507857142853</v>
      </c>
    </row>
    <row r="5387" spans="1:5" ht="15" x14ac:dyDescent="0.2">
      <c r="A5387" s="48">
        <v>5386</v>
      </c>
      <c r="B5387" s="70">
        <v>4.3499999999999996</v>
      </c>
      <c r="C5387" s="67">
        <v>4.84851113888889</v>
      </c>
      <c r="D5387" s="84">
        <v>2.7260072727272728</v>
      </c>
      <c r="E5387" s="67">
        <v>44.371247142857136</v>
      </c>
    </row>
    <row r="5388" spans="1:5" ht="15" x14ac:dyDescent="0.2">
      <c r="A5388" s="48">
        <v>5387</v>
      </c>
      <c r="B5388" s="70">
        <v>7.22</v>
      </c>
      <c r="C5388" s="67">
        <v>5.5659580501392796</v>
      </c>
      <c r="D5388" s="84">
        <v>3.371764285714284</v>
      </c>
      <c r="E5388" s="67">
        <v>47.937899464285714</v>
      </c>
    </row>
    <row r="5389" spans="1:5" ht="15" x14ac:dyDescent="0.2">
      <c r="A5389" s="48">
        <v>5388</v>
      </c>
      <c r="B5389" s="70">
        <v>9.74</v>
      </c>
      <c r="C5389" s="67">
        <v>5.5604566111111096</v>
      </c>
      <c r="D5389" s="84">
        <v>3.6748714285714281</v>
      </c>
      <c r="E5389" s="67">
        <v>48.008893035714273</v>
      </c>
    </row>
    <row r="5390" spans="1:5" ht="15" x14ac:dyDescent="0.2">
      <c r="A5390" s="48">
        <v>5389</v>
      </c>
      <c r="B5390" s="70">
        <v>9.89</v>
      </c>
      <c r="C5390" s="67">
        <v>5.4567020555555583</v>
      </c>
      <c r="D5390" s="84">
        <v>3.6309642857142852</v>
      </c>
      <c r="E5390" s="67">
        <v>47.730091964285705</v>
      </c>
    </row>
    <row r="5391" spans="1:5" ht="15" x14ac:dyDescent="0.2">
      <c r="A5391" s="48">
        <v>5390</v>
      </c>
      <c r="B5391" s="70">
        <v>9.15</v>
      </c>
      <c r="C5391" s="67">
        <v>5.1674466295264612</v>
      </c>
      <c r="D5391" s="84">
        <v>3.3231000000000006</v>
      </c>
      <c r="E5391" s="67">
        <v>45.087336607142866</v>
      </c>
    </row>
    <row r="5392" spans="1:5" ht="15" x14ac:dyDescent="0.2">
      <c r="A5392" s="48">
        <v>5391</v>
      </c>
      <c r="B5392" s="70">
        <v>11.38</v>
      </c>
      <c r="C5392" s="67">
        <v>4.1951484722222245</v>
      </c>
      <c r="D5392" s="84">
        <v>2.5383927272727269</v>
      </c>
      <c r="E5392" s="67">
        <v>43.226276250000012</v>
      </c>
    </row>
    <row r="5393" spans="1:5" ht="15" x14ac:dyDescent="0.2">
      <c r="A5393" s="48">
        <v>5392</v>
      </c>
      <c r="B5393" s="70">
        <v>13.74</v>
      </c>
      <c r="C5393" s="67">
        <v>3.0894752367688039</v>
      </c>
      <c r="D5393" s="84">
        <v>1.5610666666666666</v>
      </c>
      <c r="E5393" s="67">
        <v>37.650419642857145</v>
      </c>
    </row>
    <row r="5394" spans="1:5" ht="15" x14ac:dyDescent="0.2">
      <c r="A5394" s="48">
        <v>5393</v>
      </c>
      <c r="B5394" s="70">
        <v>14.86</v>
      </c>
      <c r="C5394" s="67">
        <v>1.7122515492957744</v>
      </c>
      <c r="D5394" s="84">
        <v>0.68550638297872346</v>
      </c>
      <c r="E5394" s="67">
        <v>20.971178035714285</v>
      </c>
    </row>
    <row r="5395" spans="1:5" ht="15" x14ac:dyDescent="0.2">
      <c r="A5395" s="48">
        <v>5394</v>
      </c>
      <c r="B5395" s="70">
        <v>13.88</v>
      </c>
      <c r="C5395" s="67">
        <v>0.45541219999999999</v>
      </c>
      <c r="D5395" s="84">
        <v>7.3894736842105277E-2</v>
      </c>
      <c r="E5395" s="67">
        <v>3.2750383636363645</v>
      </c>
    </row>
    <row r="5396" spans="1:5" ht="15" x14ac:dyDescent="0.2">
      <c r="A5396" s="48">
        <v>5395</v>
      </c>
      <c r="B5396" s="70">
        <v>13.85</v>
      </c>
      <c r="C5396" s="67">
        <v>3.5197938144329893E-2</v>
      </c>
      <c r="D5396" s="83">
        <v>0</v>
      </c>
      <c r="E5396" s="68">
        <v>0</v>
      </c>
    </row>
    <row r="5397" spans="1:5" ht="15" x14ac:dyDescent="0.2">
      <c r="A5397" s="48">
        <v>5396</v>
      </c>
      <c r="B5397" s="70">
        <v>12.09</v>
      </c>
      <c r="C5397" s="68">
        <v>0</v>
      </c>
      <c r="D5397" s="83">
        <v>0</v>
      </c>
      <c r="E5397" s="68">
        <v>0</v>
      </c>
    </row>
    <row r="5398" spans="1:5" ht="15" x14ac:dyDescent="0.2">
      <c r="A5398" s="48">
        <v>5397</v>
      </c>
      <c r="B5398" s="70">
        <v>11.98</v>
      </c>
      <c r="C5398" s="68">
        <v>0</v>
      </c>
      <c r="D5398" s="83">
        <v>0</v>
      </c>
      <c r="E5398" s="68">
        <v>0</v>
      </c>
    </row>
    <row r="5399" spans="1:5" ht="15" x14ac:dyDescent="0.2">
      <c r="A5399" s="48">
        <v>5398</v>
      </c>
      <c r="B5399" s="70">
        <v>11.79</v>
      </c>
      <c r="C5399" s="68">
        <v>0</v>
      </c>
      <c r="D5399" s="83">
        <v>0</v>
      </c>
      <c r="E5399" s="68">
        <v>0</v>
      </c>
    </row>
    <row r="5400" spans="1:5" ht="15" x14ac:dyDescent="0.2">
      <c r="A5400" s="48">
        <v>5399</v>
      </c>
      <c r="B5400" s="70">
        <v>11.78</v>
      </c>
      <c r="C5400" s="68">
        <v>0</v>
      </c>
      <c r="D5400" s="83">
        <v>0</v>
      </c>
      <c r="E5400" s="68">
        <v>0</v>
      </c>
    </row>
    <row r="5401" spans="1:5" ht="15" x14ac:dyDescent="0.2">
      <c r="A5401" s="48">
        <v>5400</v>
      </c>
      <c r="B5401" s="70">
        <v>12.27</v>
      </c>
      <c r="C5401" s="68">
        <v>0</v>
      </c>
      <c r="D5401" s="83">
        <v>0</v>
      </c>
      <c r="E5401" s="68">
        <v>0</v>
      </c>
    </row>
    <row r="5402" spans="1:5" ht="15" x14ac:dyDescent="0.2">
      <c r="A5402" s="48">
        <v>5401</v>
      </c>
      <c r="B5402" s="67">
        <v>10.97</v>
      </c>
      <c r="C5402" s="68">
        <v>0</v>
      </c>
      <c r="D5402" s="83">
        <v>0</v>
      </c>
      <c r="E5402" s="68">
        <v>0</v>
      </c>
    </row>
    <row r="5403" spans="1:5" ht="15" x14ac:dyDescent="0.2">
      <c r="A5403" s="48">
        <v>5402</v>
      </c>
      <c r="B5403" s="67">
        <v>9.1</v>
      </c>
      <c r="C5403" s="68">
        <v>0</v>
      </c>
      <c r="D5403" s="83">
        <v>0</v>
      </c>
      <c r="E5403" s="68">
        <v>0</v>
      </c>
    </row>
    <row r="5404" spans="1:5" ht="15" x14ac:dyDescent="0.2">
      <c r="A5404" s="48">
        <v>5403</v>
      </c>
      <c r="B5404" s="67">
        <v>11.42</v>
      </c>
      <c r="C5404" s="68">
        <v>0</v>
      </c>
      <c r="D5404" s="83">
        <v>0</v>
      </c>
      <c r="E5404" s="68">
        <v>0</v>
      </c>
    </row>
    <row r="5405" spans="1:5" ht="15" x14ac:dyDescent="0.2">
      <c r="A5405" s="48">
        <v>5404</v>
      </c>
      <c r="B5405" s="67">
        <v>10.78</v>
      </c>
      <c r="C5405" s="68">
        <v>0</v>
      </c>
      <c r="D5405" s="83">
        <v>0</v>
      </c>
      <c r="E5405" s="68">
        <v>0</v>
      </c>
    </row>
    <row r="5406" spans="1:5" ht="15" x14ac:dyDescent="0.2">
      <c r="A5406" s="48">
        <v>5405</v>
      </c>
      <c r="B5406" s="67">
        <v>8.9600000000000009</v>
      </c>
      <c r="C5406" s="68">
        <v>0</v>
      </c>
      <c r="D5406" s="83">
        <v>0</v>
      </c>
      <c r="E5406" s="68">
        <v>0</v>
      </c>
    </row>
    <row r="5407" spans="1:5" ht="15" x14ac:dyDescent="0.2">
      <c r="A5407" s="48">
        <v>5406</v>
      </c>
      <c r="B5407" s="67">
        <v>7.17</v>
      </c>
      <c r="C5407" s="67">
        <v>1.7500000000000002E-2</v>
      </c>
      <c r="D5407" s="83">
        <v>0</v>
      </c>
      <c r="E5407" s="69">
        <v>0.20897214285714288</v>
      </c>
    </row>
    <row r="5408" spans="1:5" ht="15" x14ac:dyDescent="0.2">
      <c r="A5408" s="48">
        <v>5407</v>
      </c>
      <c r="B5408" s="67">
        <v>5.88</v>
      </c>
      <c r="C5408" s="67">
        <v>0.37340954022988498</v>
      </c>
      <c r="D5408" s="84">
        <v>2.8971428571428572E-2</v>
      </c>
      <c r="E5408" s="67">
        <v>8.0675501785714285</v>
      </c>
    </row>
    <row r="5409" spans="1:5" ht="15" x14ac:dyDescent="0.2">
      <c r="A5409" s="48">
        <v>5408</v>
      </c>
      <c r="B5409" s="67">
        <v>3.67</v>
      </c>
      <c r="C5409" s="67">
        <v>1.7866851396648047</v>
      </c>
      <c r="D5409" s="84">
        <v>0.34431428571428574</v>
      </c>
      <c r="E5409" s="67">
        <v>26.42724446428571</v>
      </c>
    </row>
    <row r="5410" spans="1:5" ht="15" x14ac:dyDescent="0.2">
      <c r="A5410" s="48">
        <v>5409</v>
      </c>
      <c r="B5410" s="67">
        <v>6.38</v>
      </c>
      <c r="C5410" s="67">
        <v>3.4684230083565448</v>
      </c>
      <c r="D5410" s="84">
        <v>1.3414666666666675</v>
      </c>
      <c r="E5410" s="67">
        <v>38.459507857142853</v>
      </c>
    </row>
    <row r="5411" spans="1:5" ht="15" x14ac:dyDescent="0.2">
      <c r="A5411" s="48">
        <v>5410</v>
      </c>
      <c r="B5411" s="67">
        <v>4.3499999999999996</v>
      </c>
      <c r="C5411" s="67">
        <v>4.84851113888889</v>
      </c>
      <c r="D5411" s="84">
        <v>2.7260072727272728</v>
      </c>
      <c r="E5411" s="67">
        <v>44.371247142857136</v>
      </c>
    </row>
    <row r="5412" spans="1:5" ht="15" x14ac:dyDescent="0.2">
      <c r="A5412" s="48">
        <v>5411</v>
      </c>
      <c r="B5412" s="67">
        <v>7.22</v>
      </c>
      <c r="C5412" s="67">
        <v>5.5659580501392796</v>
      </c>
      <c r="D5412" s="84">
        <v>3.371764285714284</v>
      </c>
      <c r="E5412" s="67">
        <v>47.937899464285714</v>
      </c>
    </row>
    <row r="5413" spans="1:5" ht="15" x14ac:dyDescent="0.2">
      <c r="A5413" s="48">
        <v>5412</v>
      </c>
      <c r="B5413" s="67">
        <v>9.74</v>
      </c>
      <c r="C5413" s="67">
        <v>5.5604566111111096</v>
      </c>
      <c r="D5413" s="84">
        <v>3.6748714285714281</v>
      </c>
      <c r="E5413" s="67">
        <v>48.008893035714273</v>
      </c>
    </row>
    <row r="5414" spans="1:5" ht="15" x14ac:dyDescent="0.2">
      <c r="A5414" s="48">
        <v>5413</v>
      </c>
      <c r="B5414" s="67">
        <v>9.89</v>
      </c>
      <c r="C5414" s="67">
        <v>5.4567020555555583</v>
      </c>
      <c r="D5414" s="84">
        <v>3.6309642857142852</v>
      </c>
      <c r="E5414" s="67">
        <v>47.730091964285705</v>
      </c>
    </row>
    <row r="5415" spans="1:5" ht="15" x14ac:dyDescent="0.2">
      <c r="A5415" s="48">
        <v>5414</v>
      </c>
      <c r="B5415" s="67">
        <v>9.15</v>
      </c>
      <c r="C5415" s="67">
        <v>5.1674466295264612</v>
      </c>
      <c r="D5415" s="84">
        <v>3.3231000000000006</v>
      </c>
      <c r="E5415" s="67">
        <v>45.087336607142866</v>
      </c>
    </row>
    <row r="5416" spans="1:5" ht="15" x14ac:dyDescent="0.2">
      <c r="A5416" s="48">
        <v>5415</v>
      </c>
      <c r="B5416" s="67">
        <v>11.38</v>
      </c>
      <c r="C5416" s="67">
        <v>4.1951484722222245</v>
      </c>
      <c r="D5416" s="84">
        <v>2.5383927272727269</v>
      </c>
      <c r="E5416" s="67">
        <v>43.226276250000012</v>
      </c>
    </row>
    <row r="5417" spans="1:5" ht="15" x14ac:dyDescent="0.2">
      <c r="A5417" s="48">
        <v>5416</v>
      </c>
      <c r="B5417" s="67">
        <v>13.74</v>
      </c>
      <c r="C5417" s="67">
        <v>3.0894752367688039</v>
      </c>
      <c r="D5417" s="84">
        <v>1.5610666666666666</v>
      </c>
      <c r="E5417" s="67">
        <v>37.650419642857145</v>
      </c>
    </row>
    <row r="5418" spans="1:5" ht="15" x14ac:dyDescent="0.2">
      <c r="A5418" s="48">
        <v>5417</v>
      </c>
      <c r="B5418" s="67">
        <v>14.86</v>
      </c>
      <c r="C5418" s="67">
        <v>1.7122515492957744</v>
      </c>
      <c r="D5418" s="84">
        <v>0.68550638297872346</v>
      </c>
      <c r="E5418" s="67">
        <v>20.971178035714285</v>
      </c>
    </row>
    <row r="5419" spans="1:5" ht="15" x14ac:dyDescent="0.2">
      <c r="A5419" s="48">
        <v>5418</v>
      </c>
      <c r="B5419" s="67">
        <v>13.88</v>
      </c>
      <c r="C5419" s="67">
        <v>0.45541219999999999</v>
      </c>
      <c r="D5419" s="84">
        <v>7.3894736842105277E-2</v>
      </c>
      <c r="E5419" s="67">
        <v>3.2750383636363645</v>
      </c>
    </row>
    <row r="5420" spans="1:5" ht="15" x14ac:dyDescent="0.2">
      <c r="A5420" s="48">
        <v>5419</v>
      </c>
      <c r="B5420" s="67">
        <v>13.85</v>
      </c>
      <c r="C5420" s="67">
        <v>3.5197938144329893E-2</v>
      </c>
      <c r="D5420" s="83">
        <v>0</v>
      </c>
      <c r="E5420" s="68">
        <v>0</v>
      </c>
    </row>
    <row r="5421" spans="1:5" ht="15" x14ac:dyDescent="0.2">
      <c r="A5421" s="48">
        <v>5420</v>
      </c>
      <c r="B5421" s="67">
        <v>12.09</v>
      </c>
      <c r="C5421" s="68">
        <v>0</v>
      </c>
      <c r="D5421" s="83">
        <v>0</v>
      </c>
      <c r="E5421" s="68">
        <v>0</v>
      </c>
    </row>
    <row r="5422" spans="1:5" ht="15" x14ac:dyDescent="0.2">
      <c r="A5422" s="48">
        <v>5421</v>
      </c>
      <c r="B5422" s="67">
        <v>11.98</v>
      </c>
      <c r="C5422" s="68">
        <v>0</v>
      </c>
      <c r="D5422" s="83">
        <v>0</v>
      </c>
      <c r="E5422" s="68">
        <v>0</v>
      </c>
    </row>
    <row r="5423" spans="1:5" ht="15" x14ac:dyDescent="0.2">
      <c r="A5423" s="48">
        <v>5422</v>
      </c>
      <c r="B5423" s="67">
        <v>11.79</v>
      </c>
      <c r="C5423" s="68">
        <v>0</v>
      </c>
      <c r="D5423" s="83">
        <v>0</v>
      </c>
      <c r="E5423" s="68">
        <v>0</v>
      </c>
    </row>
    <row r="5424" spans="1:5" ht="15" x14ac:dyDescent="0.2">
      <c r="A5424" s="48">
        <v>5423</v>
      </c>
      <c r="B5424" s="67">
        <v>11.78</v>
      </c>
      <c r="C5424" s="68">
        <v>0</v>
      </c>
      <c r="D5424" s="83">
        <v>0</v>
      </c>
      <c r="E5424" s="68">
        <v>0</v>
      </c>
    </row>
    <row r="5425" spans="1:5" ht="15" x14ac:dyDescent="0.2">
      <c r="A5425" s="48">
        <v>5424</v>
      </c>
      <c r="B5425" s="67">
        <v>12.27</v>
      </c>
      <c r="C5425" s="68">
        <v>0</v>
      </c>
      <c r="D5425" s="83">
        <v>0</v>
      </c>
      <c r="E5425" s="68">
        <v>0</v>
      </c>
    </row>
    <row r="5426" spans="1:5" ht="15" x14ac:dyDescent="0.2">
      <c r="A5426" s="48">
        <v>5425</v>
      </c>
      <c r="B5426" s="67">
        <v>10.97</v>
      </c>
      <c r="C5426" s="68">
        <v>0</v>
      </c>
      <c r="D5426" s="83">
        <v>0</v>
      </c>
      <c r="E5426" s="68">
        <v>0</v>
      </c>
    </row>
    <row r="5427" spans="1:5" ht="15" x14ac:dyDescent="0.2">
      <c r="A5427" s="48">
        <v>5426</v>
      </c>
      <c r="B5427" s="67">
        <v>9.1</v>
      </c>
      <c r="C5427" s="68">
        <v>0</v>
      </c>
      <c r="D5427" s="83">
        <v>0</v>
      </c>
      <c r="E5427" s="68">
        <v>0</v>
      </c>
    </row>
    <row r="5428" spans="1:5" ht="15" x14ac:dyDescent="0.2">
      <c r="A5428" s="48">
        <v>5427</v>
      </c>
      <c r="B5428" s="67">
        <v>11.42</v>
      </c>
      <c r="C5428" s="68">
        <v>0</v>
      </c>
      <c r="D5428" s="83">
        <v>0</v>
      </c>
      <c r="E5428" s="68">
        <v>0</v>
      </c>
    </row>
    <row r="5429" spans="1:5" ht="15" x14ac:dyDescent="0.2">
      <c r="A5429" s="48">
        <v>5428</v>
      </c>
      <c r="B5429" s="67">
        <v>10.78</v>
      </c>
      <c r="C5429" s="68">
        <v>0</v>
      </c>
      <c r="D5429" s="83">
        <v>0</v>
      </c>
      <c r="E5429" s="68">
        <v>0</v>
      </c>
    </row>
    <row r="5430" spans="1:5" ht="15" x14ac:dyDescent="0.2">
      <c r="A5430" s="48">
        <v>5429</v>
      </c>
      <c r="B5430" s="67">
        <v>8.9600000000000009</v>
      </c>
      <c r="C5430" s="68">
        <v>0</v>
      </c>
      <c r="D5430" s="83">
        <v>0</v>
      </c>
      <c r="E5430" s="68">
        <v>0</v>
      </c>
    </row>
    <row r="5431" spans="1:5" ht="15" x14ac:dyDescent="0.2">
      <c r="A5431" s="48">
        <v>5430</v>
      </c>
      <c r="B5431" s="67">
        <v>7.17</v>
      </c>
      <c r="C5431" s="67">
        <v>1.7500000000000002E-2</v>
      </c>
      <c r="D5431" s="83">
        <v>0</v>
      </c>
      <c r="E5431" s="69">
        <v>0.20897214285714288</v>
      </c>
    </row>
    <row r="5432" spans="1:5" ht="15" x14ac:dyDescent="0.2">
      <c r="A5432" s="48">
        <v>5431</v>
      </c>
      <c r="B5432" s="67">
        <v>5.88</v>
      </c>
      <c r="C5432" s="67">
        <v>0.37340954022988498</v>
      </c>
      <c r="D5432" s="84">
        <v>2.8971428571428572E-2</v>
      </c>
      <c r="E5432" s="67">
        <v>8.0675501785714285</v>
      </c>
    </row>
    <row r="5433" spans="1:5" ht="15" x14ac:dyDescent="0.2">
      <c r="A5433" s="48">
        <v>5432</v>
      </c>
      <c r="B5433" s="67">
        <v>3.67</v>
      </c>
      <c r="C5433" s="67">
        <v>1.7866851396648047</v>
      </c>
      <c r="D5433" s="84">
        <v>0.34431428571428574</v>
      </c>
      <c r="E5433" s="67">
        <v>26.42724446428571</v>
      </c>
    </row>
    <row r="5434" spans="1:5" ht="15" x14ac:dyDescent="0.2">
      <c r="A5434" s="48">
        <v>5433</v>
      </c>
      <c r="B5434" s="67">
        <v>6.38</v>
      </c>
      <c r="C5434" s="67">
        <v>3.4684230083565448</v>
      </c>
      <c r="D5434" s="84">
        <v>1.3414666666666675</v>
      </c>
      <c r="E5434" s="67">
        <v>38.459507857142853</v>
      </c>
    </row>
    <row r="5435" spans="1:5" ht="15" x14ac:dyDescent="0.2">
      <c r="A5435" s="48">
        <v>5434</v>
      </c>
      <c r="B5435" s="67">
        <v>4.3499999999999996</v>
      </c>
      <c r="C5435" s="67">
        <v>4.84851113888889</v>
      </c>
      <c r="D5435" s="84">
        <v>2.7260072727272728</v>
      </c>
      <c r="E5435" s="67">
        <v>44.371247142857136</v>
      </c>
    </row>
    <row r="5436" spans="1:5" ht="15" x14ac:dyDescent="0.2">
      <c r="A5436" s="48">
        <v>5435</v>
      </c>
      <c r="B5436" s="67">
        <v>7.22</v>
      </c>
      <c r="C5436" s="67">
        <v>5.5659580501392796</v>
      </c>
      <c r="D5436" s="84">
        <v>3.371764285714284</v>
      </c>
      <c r="E5436" s="67">
        <v>47.937899464285714</v>
      </c>
    </row>
    <row r="5437" spans="1:5" ht="15" x14ac:dyDescent="0.2">
      <c r="A5437" s="48">
        <v>5436</v>
      </c>
      <c r="B5437" s="67">
        <v>9.74</v>
      </c>
      <c r="C5437" s="67">
        <v>5.5604566111111096</v>
      </c>
      <c r="D5437" s="84">
        <v>3.6748714285714281</v>
      </c>
      <c r="E5437" s="67">
        <v>48.008893035714273</v>
      </c>
    </row>
    <row r="5438" spans="1:5" ht="15" x14ac:dyDescent="0.2">
      <c r="A5438" s="48">
        <v>5437</v>
      </c>
      <c r="B5438" s="67">
        <v>9.89</v>
      </c>
      <c r="C5438" s="67">
        <v>5.4567020555555583</v>
      </c>
      <c r="D5438" s="84">
        <v>3.6309642857142852</v>
      </c>
      <c r="E5438" s="67">
        <v>47.730091964285705</v>
      </c>
    </row>
    <row r="5439" spans="1:5" ht="15" x14ac:dyDescent="0.2">
      <c r="A5439" s="48">
        <v>5438</v>
      </c>
      <c r="B5439" s="67">
        <v>9.15</v>
      </c>
      <c r="C5439" s="67">
        <v>5.1674466295264612</v>
      </c>
      <c r="D5439" s="84">
        <v>3.3231000000000006</v>
      </c>
      <c r="E5439" s="67">
        <v>45.087336607142866</v>
      </c>
    </row>
    <row r="5440" spans="1:5" ht="15" x14ac:dyDescent="0.2">
      <c r="A5440" s="48">
        <v>5439</v>
      </c>
      <c r="B5440" s="67">
        <v>11.38</v>
      </c>
      <c r="C5440" s="67">
        <v>4.1951484722222245</v>
      </c>
      <c r="D5440" s="84">
        <v>2.5383927272727269</v>
      </c>
      <c r="E5440" s="67">
        <v>43.226276250000012</v>
      </c>
    </row>
    <row r="5441" spans="1:5" ht="15" x14ac:dyDescent="0.2">
      <c r="A5441" s="48">
        <v>5440</v>
      </c>
      <c r="B5441" s="67">
        <v>13.74</v>
      </c>
      <c r="C5441" s="67">
        <v>3.0894752367688039</v>
      </c>
      <c r="D5441" s="84">
        <v>1.5610666666666666</v>
      </c>
      <c r="E5441" s="67">
        <v>37.650419642857145</v>
      </c>
    </row>
    <row r="5442" spans="1:5" ht="15" x14ac:dyDescent="0.2">
      <c r="A5442" s="48">
        <v>5441</v>
      </c>
      <c r="B5442" s="67">
        <v>14.86</v>
      </c>
      <c r="C5442" s="67">
        <v>1.7122515492957744</v>
      </c>
      <c r="D5442" s="84">
        <v>0.68550638297872346</v>
      </c>
      <c r="E5442" s="67">
        <v>20.971178035714285</v>
      </c>
    </row>
    <row r="5443" spans="1:5" ht="15" x14ac:dyDescent="0.2">
      <c r="A5443" s="48">
        <v>5442</v>
      </c>
      <c r="B5443" s="67">
        <v>13.88</v>
      </c>
      <c r="C5443" s="67">
        <v>0.45541219999999999</v>
      </c>
      <c r="D5443" s="84">
        <v>7.3894736842105277E-2</v>
      </c>
      <c r="E5443" s="67">
        <v>3.2750383636363645</v>
      </c>
    </row>
    <row r="5444" spans="1:5" ht="15" x14ac:dyDescent="0.2">
      <c r="A5444" s="48">
        <v>5443</v>
      </c>
      <c r="B5444" s="67">
        <v>13.85</v>
      </c>
      <c r="C5444" s="67">
        <v>3.5197938144329893E-2</v>
      </c>
      <c r="D5444" s="83">
        <v>0</v>
      </c>
      <c r="E5444" s="68">
        <v>0</v>
      </c>
    </row>
    <row r="5445" spans="1:5" ht="15" x14ac:dyDescent="0.2">
      <c r="A5445" s="48">
        <v>5444</v>
      </c>
      <c r="B5445" s="67">
        <v>12.09</v>
      </c>
      <c r="C5445" s="68">
        <v>0</v>
      </c>
      <c r="D5445" s="83">
        <v>0</v>
      </c>
      <c r="E5445" s="68">
        <v>0</v>
      </c>
    </row>
    <row r="5446" spans="1:5" ht="15" x14ac:dyDescent="0.2">
      <c r="A5446" s="48">
        <v>5445</v>
      </c>
      <c r="B5446" s="67">
        <v>11.98</v>
      </c>
      <c r="C5446" s="68">
        <v>0</v>
      </c>
      <c r="D5446" s="83">
        <v>0</v>
      </c>
      <c r="E5446" s="68">
        <v>0</v>
      </c>
    </row>
    <row r="5447" spans="1:5" ht="15" x14ac:dyDescent="0.2">
      <c r="A5447" s="48">
        <v>5446</v>
      </c>
      <c r="B5447" s="67">
        <v>11.79</v>
      </c>
      <c r="C5447" s="68">
        <v>0</v>
      </c>
      <c r="D5447" s="83">
        <v>0</v>
      </c>
      <c r="E5447" s="68">
        <v>0</v>
      </c>
    </row>
    <row r="5448" spans="1:5" ht="15" x14ac:dyDescent="0.2">
      <c r="A5448" s="48">
        <v>5447</v>
      </c>
      <c r="B5448" s="67">
        <v>11.78</v>
      </c>
      <c r="C5448" s="68">
        <v>0</v>
      </c>
      <c r="D5448" s="83">
        <v>0</v>
      </c>
      <c r="E5448" s="68">
        <v>0</v>
      </c>
    </row>
    <row r="5449" spans="1:5" ht="15" x14ac:dyDescent="0.2">
      <c r="A5449" s="48">
        <v>5448</v>
      </c>
      <c r="B5449" s="67">
        <v>12.27</v>
      </c>
      <c r="C5449" s="68">
        <v>0</v>
      </c>
      <c r="D5449" s="83">
        <v>0</v>
      </c>
      <c r="E5449" s="68">
        <v>0</v>
      </c>
    </row>
    <row r="5450" spans="1:5" ht="15" x14ac:dyDescent="0.2">
      <c r="A5450" s="48">
        <v>5449</v>
      </c>
      <c r="B5450" s="67">
        <v>10.97</v>
      </c>
      <c r="C5450" s="68">
        <v>0</v>
      </c>
      <c r="D5450" s="83">
        <v>0</v>
      </c>
      <c r="E5450" s="68">
        <v>0</v>
      </c>
    </row>
    <row r="5451" spans="1:5" ht="15" x14ac:dyDescent="0.2">
      <c r="A5451" s="48">
        <v>5450</v>
      </c>
      <c r="B5451" s="67">
        <v>9.1</v>
      </c>
      <c r="C5451" s="68">
        <v>0</v>
      </c>
      <c r="D5451" s="83">
        <v>0</v>
      </c>
      <c r="E5451" s="68">
        <v>0</v>
      </c>
    </row>
    <row r="5452" spans="1:5" ht="15" x14ac:dyDescent="0.2">
      <c r="A5452" s="48">
        <v>5451</v>
      </c>
      <c r="B5452" s="67">
        <v>11.42</v>
      </c>
      <c r="C5452" s="68">
        <v>0</v>
      </c>
      <c r="D5452" s="83">
        <v>0</v>
      </c>
      <c r="E5452" s="68">
        <v>0</v>
      </c>
    </row>
    <row r="5453" spans="1:5" ht="15" x14ac:dyDescent="0.2">
      <c r="A5453" s="48">
        <v>5452</v>
      </c>
      <c r="B5453" s="67">
        <v>10.78</v>
      </c>
      <c r="C5453" s="68">
        <v>0</v>
      </c>
      <c r="D5453" s="83">
        <v>0</v>
      </c>
      <c r="E5453" s="68">
        <v>0</v>
      </c>
    </row>
    <row r="5454" spans="1:5" ht="15" x14ac:dyDescent="0.2">
      <c r="A5454" s="48">
        <v>5453</v>
      </c>
      <c r="B5454" s="67">
        <v>8.9600000000000009</v>
      </c>
      <c r="C5454" s="68">
        <v>0</v>
      </c>
      <c r="D5454" s="83">
        <v>0</v>
      </c>
      <c r="E5454" s="68">
        <v>0</v>
      </c>
    </row>
    <row r="5455" spans="1:5" ht="15" x14ac:dyDescent="0.2">
      <c r="A5455" s="48">
        <v>5454</v>
      </c>
      <c r="B5455" s="67">
        <v>7.17</v>
      </c>
      <c r="C5455" s="67">
        <v>1.7500000000000002E-2</v>
      </c>
      <c r="D5455" s="83">
        <v>0</v>
      </c>
      <c r="E5455" s="69">
        <v>0.20897214285714288</v>
      </c>
    </row>
    <row r="5456" spans="1:5" ht="15" x14ac:dyDescent="0.2">
      <c r="A5456" s="48">
        <v>5455</v>
      </c>
      <c r="B5456" s="67">
        <v>5.88</v>
      </c>
      <c r="C5456" s="67">
        <v>0.37340954022988498</v>
      </c>
      <c r="D5456" s="84">
        <v>2.8971428571428572E-2</v>
      </c>
      <c r="E5456" s="67">
        <v>8.0675501785714285</v>
      </c>
    </row>
    <row r="5457" spans="1:5" ht="15" x14ac:dyDescent="0.2">
      <c r="A5457" s="48">
        <v>5456</v>
      </c>
      <c r="B5457" s="67">
        <v>3.67</v>
      </c>
      <c r="C5457" s="67">
        <v>1.7866851396648047</v>
      </c>
      <c r="D5457" s="84">
        <v>0.34431428571428574</v>
      </c>
      <c r="E5457" s="67">
        <v>26.42724446428571</v>
      </c>
    </row>
    <row r="5458" spans="1:5" ht="15" x14ac:dyDescent="0.2">
      <c r="A5458" s="48">
        <v>5457</v>
      </c>
      <c r="B5458" s="67">
        <v>6.38</v>
      </c>
      <c r="C5458" s="67">
        <v>3.4684230083565448</v>
      </c>
      <c r="D5458" s="84">
        <v>1.3414666666666675</v>
      </c>
      <c r="E5458" s="67">
        <v>38.459507857142853</v>
      </c>
    </row>
    <row r="5459" spans="1:5" ht="15" x14ac:dyDescent="0.2">
      <c r="A5459" s="48">
        <v>5458</v>
      </c>
      <c r="B5459" s="67">
        <v>4.3499999999999996</v>
      </c>
      <c r="C5459" s="67">
        <v>4.84851113888889</v>
      </c>
      <c r="D5459" s="84">
        <v>2.7260072727272728</v>
      </c>
      <c r="E5459" s="67">
        <v>44.371247142857136</v>
      </c>
    </row>
    <row r="5460" spans="1:5" ht="15" x14ac:dyDescent="0.2">
      <c r="A5460" s="48">
        <v>5459</v>
      </c>
      <c r="B5460" s="67">
        <v>7.22</v>
      </c>
      <c r="C5460" s="67">
        <v>5.5659580501392796</v>
      </c>
      <c r="D5460" s="84">
        <v>3.371764285714284</v>
      </c>
      <c r="E5460" s="67">
        <v>47.937899464285714</v>
      </c>
    </row>
    <row r="5461" spans="1:5" ht="15" x14ac:dyDescent="0.2">
      <c r="A5461" s="48">
        <v>5460</v>
      </c>
      <c r="B5461" s="67">
        <v>9.74</v>
      </c>
      <c r="C5461" s="67">
        <v>5.5604566111111096</v>
      </c>
      <c r="D5461" s="84">
        <v>3.6748714285714281</v>
      </c>
      <c r="E5461" s="67">
        <v>48.008893035714273</v>
      </c>
    </row>
    <row r="5462" spans="1:5" ht="15" x14ac:dyDescent="0.2">
      <c r="A5462" s="48">
        <v>5461</v>
      </c>
      <c r="B5462" s="67">
        <v>9.89</v>
      </c>
      <c r="C5462" s="67">
        <v>5.4567020555555583</v>
      </c>
      <c r="D5462" s="84">
        <v>3.6309642857142852</v>
      </c>
      <c r="E5462" s="67">
        <v>47.730091964285705</v>
      </c>
    </row>
    <row r="5463" spans="1:5" ht="15" x14ac:dyDescent="0.2">
      <c r="A5463" s="48">
        <v>5462</v>
      </c>
      <c r="B5463" s="67">
        <v>9.15</v>
      </c>
      <c r="C5463" s="67">
        <v>5.1674466295264612</v>
      </c>
      <c r="D5463" s="84">
        <v>3.3231000000000006</v>
      </c>
      <c r="E5463" s="67">
        <v>45.087336607142866</v>
      </c>
    </row>
    <row r="5464" spans="1:5" ht="15" x14ac:dyDescent="0.2">
      <c r="A5464" s="48">
        <v>5463</v>
      </c>
      <c r="B5464" s="67">
        <v>11.38</v>
      </c>
      <c r="C5464" s="67">
        <v>4.1951484722222245</v>
      </c>
      <c r="D5464" s="84">
        <v>2.5383927272727269</v>
      </c>
      <c r="E5464" s="67">
        <v>43.226276250000012</v>
      </c>
    </row>
    <row r="5465" spans="1:5" ht="15" x14ac:dyDescent="0.2">
      <c r="A5465" s="48">
        <v>5464</v>
      </c>
      <c r="B5465" s="67">
        <v>13.74</v>
      </c>
      <c r="C5465" s="67">
        <v>3.0894752367688039</v>
      </c>
      <c r="D5465" s="84">
        <v>1.5610666666666666</v>
      </c>
      <c r="E5465" s="67">
        <v>37.650419642857145</v>
      </c>
    </row>
    <row r="5466" spans="1:5" ht="15" x14ac:dyDescent="0.2">
      <c r="A5466" s="48">
        <v>5465</v>
      </c>
      <c r="B5466" s="67">
        <v>14.86</v>
      </c>
      <c r="C5466" s="67">
        <v>1.7122515492957744</v>
      </c>
      <c r="D5466" s="84">
        <v>0.68550638297872346</v>
      </c>
      <c r="E5466" s="67">
        <v>20.971178035714285</v>
      </c>
    </row>
    <row r="5467" spans="1:5" ht="15" x14ac:dyDescent="0.2">
      <c r="A5467" s="48">
        <v>5466</v>
      </c>
      <c r="B5467" s="67">
        <v>13.88</v>
      </c>
      <c r="C5467" s="67">
        <v>0.45541219999999999</v>
      </c>
      <c r="D5467" s="84">
        <v>7.3894736842105277E-2</v>
      </c>
      <c r="E5467" s="67">
        <v>3.2750383636363645</v>
      </c>
    </row>
    <row r="5468" spans="1:5" ht="15" x14ac:dyDescent="0.2">
      <c r="A5468" s="48">
        <v>5467</v>
      </c>
      <c r="B5468" s="67">
        <v>13.85</v>
      </c>
      <c r="C5468" s="67">
        <v>3.5197938144329893E-2</v>
      </c>
      <c r="D5468" s="83">
        <v>0</v>
      </c>
      <c r="E5468" s="68">
        <v>0</v>
      </c>
    </row>
    <row r="5469" spans="1:5" ht="15" x14ac:dyDescent="0.2">
      <c r="A5469" s="48">
        <v>5468</v>
      </c>
      <c r="B5469" s="67">
        <v>12.09</v>
      </c>
      <c r="C5469" s="68">
        <v>0</v>
      </c>
      <c r="D5469" s="83">
        <v>0</v>
      </c>
      <c r="E5469" s="68">
        <v>0</v>
      </c>
    </row>
    <row r="5470" spans="1:5" ht="15" x14ac:dyDescent="0.2">
      <c r="A5470" s="48">
        <v>5469</v>
      </c>
      <c r="B5470" s="67">
        <v>11.98</v>
      </c>
      <c r="C5470" s="68">
        <v>0</v>
      </c>
      <c r="D5470" s="83">
        <v>0</v>
      </c>
      <c r="E5470" s="68">
        <v>0</v>
      </c>
    </row>
    <row r="5471" spans="1:5" ht="15" x14ac:dyDescent="0.2">
      <c r="A5471" s="48">
        <v>5470</v>
      </c>
      <c r="B5471" s="67">
        <v>11.79</v>
      </c>
      <c r="C5471" s="68">
        <v>0</v>
      </c>
      <c r="D5471" s="83">
        <v>0</v>
      </c>
      <c r="E5471" s="68">
        <v>0</v>
      </c>
    </row>
    <row r="5472" spans="1:5" ht="15" x14ac:dyDescent="0.2">
      <c r="A5472" s="48">
        <v>5471</v>
      </c>
      <c r="B5472" s="67">
        <v>11.78</v>
      </c>
      <c r="C5472" s="68">
        <v>0</v>
      </c>
      <c r="D5472" s="83">
        <v>0</v>
      </c>
      <c r="E5472" s="68">
        <v>0</v>
      </c>
    </row>
    <row r="5473" spans="1:5" ht="15" x14ac:dyDescent="0.2">
      <c r="A5473" s="48">
        <v>5472</v>
      </c>
      <c r="B5473" s="67">
        <v>12.27</v>
      </c>
      <c r="C5473" s="68">
        <v>0</v>
      </c>
      <c r="D5473" s="83">
        <v>0</v>
      </c>
      <c r="E5473" s="68">
        <v>0</v>
      </c>
    </row>
    <row r="5474" spans="1:5" ht="15" x14ac:dyDescent="0.2">
      <c r="A5474" s="48">
        <v>5473</v>
      </c>
      <c r="B5474" s="67">
        <v>10.97</v>
      </c>
      <c r="C5474" s="68">
        <v>0</v>
      </c>
      <c r="D5474" s="83">
        <v>0</v>
      </c>
      <c r="E5474" s="68">
        <v>0</v>
      </c>
    </row>
    <row r="5475" spans="1:5" ht="15" x14ac:dyDescent="0.2">
      <c r="A5475" s="48">
        <v>5474</v>
      </c>
      <c r="B5475" s="70">
        <v>9.1</v>
      </c>
      <c r="C5475" s="68">
        <v>0</v>
      </c>
      <c r="D5475" s="83">
        <v>0</v>
      </c>
      <c r="E5475" s="68">
        <v>0</v>
      </c>
    </row>
    <row r="5476" spans="1:5" ht="15" x14ac:dyDescent="0.2">
      <c r="A5476" s="48">
        <v>5475</v>
      </c>
      <c r="B5476" s="70">
        <v>11.42</v>
      </c>
      <c r="C5476" s="68">
        <v>0</v>
      </c>
      <c r="D5476" s="83">
        <v>0</v>
      </c>
      <c r="E5476" s="68">
        <v>0</v>
      </c>
    </row>
    <row r="5477" spans="1:5" ht="15" x14ac:dyDescent="0.2">
      <c r="A5477" s="48">
        <v>5476</v>
      </c>
      <c r="B5477" s="70">
        <v>10.78</v>
      </c>
      <c r="C5477" s="68">
        <v>0</v>
      </c>
      <c r="D5477" s="83">
        <v>0</v>
      </c>
      <c r="E5477" s="68">
        <v>0</v>
      </c>
    </row>
    <row r="5478" spans="1:5" ht="15" x14ac:dyDescent="0.2">
      <c r="A5478" s="48">
        <v>5477</v>
      </c>
      <c r="B5478" s="70">
        <v>8.9600000000000009</v>
      </c>
      <c r="C5478" s="68">
        <v>0</v>
      </c>
      <c r="D5478" s="83">
        <v>0</v>
      </c>
      <c r="E5478" s="68">
        <v>0</v>
      </c>
    </row>
    <row r="5479" spans="1:5" ht="15" x14ac:dyDescent="0.2">
      <c r="A5479" s="48">
        <v>5478</v>
      </c>
      <c r="B5479" s="70">
        <v>7.17</v>
      </c>
      <c r="C5479" s="67">
        <v>1.7500000000000002E-2</v>
      </c>
      <c r="D5479" s="83">
        <v>0</v>
      </c>
      <c r="E5479" s="69">
        <v>0.20897214285714288</v>
      </c>
    </row>
    <row r="5480" spans="1:5" ht="15" x14ac:dyDescent="0.2">
      <c r="A5480" s="48">
        <v>5479</v>
      </c>
      <c r="B5480" s="70">
        <v>5.88</v>
      </c>
      <c r="C5480" s="67">
        <v>0.37340954022988498</v>
      </c>
      <c r="D5480" s="84">
        <v>2.8971428571428572E-2</v>
      </c>
      <c r="E5480" s="67">
        <v>8.0675501785714285</v>
      </c>
    </row>
    <row r="5481" spans="1:5" ht="15" x14ac:dyDescent="0.2">
      <c r="A5481" s="48">
        <v>5480</v>
      </c>
      <c r="B5481" s="70">
        <v>3.67</v>
      </c>
      <c r="C5481" s="67">
        <v>1.7866851396648047</v>
      </c>
      <c r="D5481" s="84">
        <v>0.34431428571428574</v>
      </c>
      <c r="E5481" s="67">
        <v>26.42724446428571</v>
      </c>
    </row>
    <row r="5482" spans="1:5" ht="15" x14ac:dyDescent="0.2">
      <c r="A5482" s="48">
        <v>5481</v>
      </c>
      <c r="B5482" s="70">
        <v>6.38</v>
      </c>
      <c r="C5482" s="67">
        <v>3.4684230083565448</v>
      </c>
      <c r="D5482" s="84">
        <v>1.3414666666666675</v>
      </c>
      <c r="E5482" s="67">
        <v>38.459507857142853</v>
      </c>
    </row>
    <row r="5483" spans="1:5" ht="15" x14ac:dyDescent="0.2">
      <c r="A5483" s="48">
        <v>5482</v>
      </c>
      <c r="B5483" s="70">
        <v>4.3499999999999996</v>
      </c>
      <c r="C5483" s="67">
        <v>4.84851113888889</v>
      </c>
      <c r="D5483" s="84">
        <v>2.7260072727272728</v>
      </c>
      <c r="E5483" s="67">
        <v>44.371247142857136</v>
      </c>
    </row>
    <row r="5484" spans="1:5" ht="15" x14ac:dyDescent="0.2">
      <c r="A5484" s="48">
        <v>5483</v>
      </c>
      <c r="B5484" s="70">
        <v>7.22</v>
      </c>
      <c r="C5484" s="67">
        <v>5.5659580501392796</v>
      </c>
      <c r="D5484" s="84">
        <v>3.371764285714284</v>
      </c>
      <c r="E5484" s="67">
        <v>47.937899464285714</v>
      </c>
    </row>
    <row r="5485" spans="1:5" ht="15" x14ac:dyDescent="0.2">
      <c r="A5485" s="48">
        <v>5484</v>
      </c>
      <c r="B5485" s="70">
        <v>9.74</v>
      </c>
      <c r="C5485" s="67">
        <v>5.5604566111111096</v>
      </c>
      <c r="D5485" s="84">
        <v>3.6748714285714281</v>
      </c>
      <c r="E5485" s="67">
        <v>48.008893035714273</v>
      </c>
    </row>
    <row r="5486" spans="1:5" ht="15" x14ac:dyDescent="0.2">
      <c r="A5486" s="48">
        <v>5485</v>
      </c>
      <c r="B5486" s="70">
        <v>9.89</v>
      </c>
      <c r="C5486" s="67">
        <v>5.4567020555555583</v>
      </c>
      <c r="D5486" s="84">
        <v>3.6309642857142852</v>
      </c>
      <c r="E5486" s="67">
        <v>47.730091964285705</v>
      </c>
    </row>
    <row r="5487" spans="1:5" ht="15" x14ac:dyDescent="0.2">
      <c r="A5487" s="48">
        <v>5486</v>
      </c>
      <c r="B5487" s="70">
        <v>9.15</v>
      </c>
      <c r="C5487" s="67">
        <v>5.1674466295264612</v>
      </c>
      <c r="D5487" s="84">
        <v>3.3231000000000006</v>
      </c>
      <c r="E5487" s="67">
        <v>45.087336607142866</v>
      </c>
    </row>
    <row r="5488" spans="1:5" ht="15" x14ac:dyDescent="0.2">
      <c r="A5488" s="48">
        <v>5487</v>
      </c>
      <c r="B5488" s="70">
        <v>11.38</v>
      </c>
      <c r="C5488" s="67">
        <v>4.1951484722222245</v>
      </c>
      <c r="D5488" s="84">
        <v>2.5383927272727269</v>
      </c>
      <c r="E5488" s="67">
        <v>43.226276250000012</v>
      </c>
    </row>
    <row r="5489" spans="1:5" ht="15" x14ac:dyDescent="0.2">
      <c r="A5489" s="48">
        <v>5488</v>
      </c>
      <c r="B5489" s="70">
        <v>13.74</v>
      </c>
      <c r="C5489" s="67">
        <v>3.0894752367688039</v>
      </c>
      <c r="D5489" s="84">
        <v>1.5610666666666666</v>
      </c>
      <c r="E5489" s="67">
        <v>37.650419642857145</v>
      </c>
    </row>
    <row r="5490" spans="1:5" ht="15" x14ac:dyDescent="0.2">
      <c r="A5490" s="48">
        <v>5489</v>
      </c>
      <c r="B5490" s="70">
        <v>14.86</v>
      </c>
      <c r="C5490" s="67">
        <v>1.7122515492957744</v>
      </c>
      <c r="D5490" s="84">
        <v>0.68550638297872346</v>
      </c>
      <c r="E5490" s="67">
        <v>20.971178035714285</v>
      </c>
    </row>
    <row r="5491" spans="1:5" ht="15" x14ac:dyDescent="0.2">
      <c r="A5491" s="48">
        <v>5490</v>
      </c>
      <c r="B5491" s="70">
        <v>13.88</v>
      </c>
      <c r="C5491" s="67">
        <v>0.45541219999999999</v>
      </c>
      <c r="D5491" s="84">
        <v>7.3894736842105277E-2</v>
      </c>
      <c r="E5491" s="67">
        <v>3.2750383636363645</v>
      </c>
    </row>
    <row r="5492" spans="1:5" ht="15" x14ac:dyDescent="0.2">
      <c r="A5492" s="48">
        <v>5491</v>
      </c>
      <c r="B5492" s="70">
        <v>13.85</v>
      </c>
      <c r="C5492" s="67">
        <v>3.5197938144329893E-2</v>
      </c>
      <c r="D5492" s="83">
        <v>0</v>
      </c>
      <c r="E5492" s="68">
        <v>0</v>
      </c>
    </row>
    <row r="5493" spans="1:5" ht="15" x14ac:dyDescent="0.2">
      <c r="A5493" s="48">
        <v>5492</v>
      </c>
      <c r="B5493" s="70">
        <v>12.09</v>
      </c>
      <c r="C5493" s="68">
        <v>0</v>
      </c>
      <c r="D5493" s="83">
        <v>0</v>
      </c>
      <c r="E5493" s="68">
        <v>0</v>
      </c>
    </row>
    <row r="5494" spans="1:5" ht="15" x14ac:dyDescent="0.2">
      <c r="A5494" s="48">
        <v>5493</v>
      </c>
      <c r="B5494" s="70">
        <v>11.98</v>
      </c>
      <c r="C5494" s="68">
        <v>0</v>
      </c>
      <c r="D5494" s="83">
        <v>0</v>
      </c>
      <c r="E5494" s="68">
        <v>0</v>
      </c>
    </row>
    <row r="5495" spans="1:5" ht="15" x14ac:dyDescent="0.2">
      <c r="A5495" s="48">
        <v>5494</v>
      </c>
      <c r="B5495" s="70">
        <v>11.79</v>
      </c>
      <c r="C5495" s="68">
        <v>0</v>
      </c>
      <c r="D5495" s="83">
        <v>0</v>
      </c>
      <c r="E5495" s="68">
        <v>0</v>
      </c>
    </row>
    <row r="5496" spans="1:5" ht="15" x14ac:dyDescent="0.2">
      <c r="A5496" s="48">
        <v>5495</v>
      </c>
      <c r="B5496" s="70">
        <v>11.78</v>
      </c>
      <c r="C5496" s="68">
        <v>0</v>
      </c>
      <c r="D5496" s="83">
        <v>0</v>
      </c>
      <c r="E5496" s="68">
        <v>0</v>
      </c>
    </row>
    <row r="5497" spans="1:5" ht="15" x14ac:dyDescent="0.2">
      <c r="A5497" s="48">
        <v>5496</v>
      </c>
      <c r="B5497" s="70">
        <v>12.27</v>
      </c>
      <c r="C5497" s="68">
        <v>0</v>
      </c>
      <c r="D5497" s="83">
        <v>0</v>
      </c>
      <c r="E5497" s="68">
        <v>0</v>
      </c>
    </row>
    <row r="5498" spans="1:5" ht="15" x14ac:dyDescent="0.2">
      <c r="A5498" s="48">
        <v>5497</v>
      </c>
      <c r="B5498" s="67">
        <v>10.97</v>
      </c>
      <c r="C5498" s="68">
        <v>0</v>
      </c>
      <c r="D5498" s="83">
        <v>0</v>
      </c>
      <c r="E5498" s="68">
        <v>0</v>
      </c>
    </row>
    <row r="5499" spans="1:5" ht="15" x14ac:dyDescent="0.2">
      <c r="A5499" s="48">
        <v>5498</v>
      </c>
      <c r="B5499" s="70">
        <v>9.1</v>
      </c>
      <c r="C5499" s="68">
        <v>0</v>
      </c>
      <c r="D5499" s="83">
        <v>0</v>
      </c>
      <c r="E5499" s="68">
        <v>0</v>
      </c>
    </row>
    <row r="5500" spans="1:5" ht="15" x14ac:dyDescent="0.2">
      <c r="A5500" s="48">
        <v>5499</v>
      </c>
      <c r="B5500" s="70">
        <v>11.42</v>
      </c>
      <c r="C5500" s="68">
        <v>0</v>
      </c>
      <c r="D5500" s="83">
        <v>0</v>
      </c>
      <c r="E5500" s="68">
        <v>0</v>
      </c>
    </row>
    <row r="5501" spans="1:5" ht="15" x14ac:dyDescent="0.2">
      <c r="A5501" s="48">
        <v>5500</v>
      </c>
      <c r="B5501" s="70">
        <v>10.78</v>
      </c>
      <c r="C5501" s="68">
        <v>0</v>
      </c>
      <c r="D5501" s="83">
        <v>0</v>
      </c>
      <c r="E5501" s="68">
        <v>0</v>
      </c>
    </row>
    <row r="5502" spans="1:5" ht="15" x14ac:dyDescent="0.2">
      <c r="A5502" s="48">
        <v>5501</v>
      </c>
      <c r="B5502" s="70">
        <v>8.9600000000000009</v>
      </c>
      <c r="C5502" s="68">
        <v>0</v>
      </c>
      <c r="D5502" s="83">
        <v>0</v>
      </c>
      <c r="E5502" s="68">
        <v>0</v>
      </c>
    </row>
    <row r="5503" spans="1:5" ht="15" x14ac:dyDescent="0.2">
      <c r="A5503" s="48">
        <v>5502</v>
      </c>
      <c r="B5503" s="70">
        <v>7.17</v>
      </c>
      <c r="C5503" s="67">
        <v>1.7500000000000002E-2</v>
      </c>
      <c r="D5503" s="83">
        <v>0</v>
      </c>
      <c r="E5503" s="69">
        <v>0.20897214285714288</v>
      </c>
    </row>
    <row r="5504" spans="1:5" ht="15" x14ac:dyDescent="0.2">
      <c r="A5504" s="48">
        <v>5503</v>
      </c>
      <c r="B5504" s="70">
        <v>5.88</v>
      </c>
      <c r="C5504" s="67">
        <v>0.37340954022988498</v>
      </c>
      <c r="D5504" s="84">
        <v>2.8971428571428572E-2</v>
      </c>
      <c r="E5504" s="67">
        <v>8.0675501785714285</v>
      </c>
    </row>
    <row r="5505" spans="1:5" ht="15" x14ac:dyDescent="0.2">
      <c r="A5505" s="48">
        <v>5504</v>
      </c>
      <c r="B5505" s="70">
        <v>3.67</v>
      </c>
      <c r="C5505" s="67">
        <v>1.7866851396648047</v>
      </c>
      <c r="D5505" s="84">
        <v>0.34431428571428574</v>
      </c>
      <c r="E5505" s="67">
        <v>26.42724446428571</v>
      </c>
    </row>
    <row r="5506" spans="1:5" ht="15" x14ac:dyDescent="0.2">
      <c r="A5506" s="48">
        <v>5505</v>
      </c>
      <c r="B5506" s="70">
        <v>6.38</v>
      </c>
      <c r="C5506" s="67">
        <v>3.4684230083565448</v>
      </c>
      <c r="D5506" s="84">
        <v>1.3414666666666675</v>
      </c>
      <c r="E5506" s="67">
        <v>38.459507857142853</v>
      </c>
    </row>
    <row r="5507" spans="1:5" ht="15" x14ac:dyDescent="0.2">
      <c r="A5507" s="48">
        <v>5506</v>
      </c>
      <c r="B5507" s="70">
        <v>4.3499999999999996</v>
      </c>
      <c r="C5507" s="67">
        <v>4.84851113888889</v>
      </c>
      <c r="D5507" s="84">
        <v>2.7260072727272728</v>
      </c>
      <c r="E5507" s="67">
        <v>44.371247142857136</v>
      </c>
    </row>
    <row r="5508" spans="1:5" ht="15" x14ac:dyDescent="0.2">
      <c r="A5508" s="48">
        <v>5507</v>
      </c>
      <c r="B5508" s="70">
        <v>7.22</v>
      </c>
      <c r="C5508" s="67">
        <v>5.5659580501392796</v>
      </c>
      <c r="D5508" s="84">
        <v>3.371764285714284</v>
      </c>
      <c r="E5508" s="67">
        <v>47.937899464285714</v>
      </c>
    </row>
    <row r="5509" spans="1:5" ht="15" x14ac:dyDescent="0.2">
      <c r="A5509" s="48">
        <v>5508</v>
      </c>
      <c r="B5509" s="70">
        <v>9.74</v>
      </c>
      <c r="C5509" s="67">
        <v>5.5604566111111096</v>
      </c>
      <c r="D5509" s="84">
        <v>3.6748714285714281</v>
      </c>
      <c r="E5509" s="67">
        <v>48.008893035714273</v>
      </c>
    </row>
    <row r="5510" spans="1:5" ht="15" x14ac:dyDescent="0.2">
      <c r="A5510" s="48">
        <v>5509</v>
      </c>
      <c r="B5510" s="70">
        <v>9.89</v>
      </c>
      <c r="C5510" s="67">
        <v>5.4567020555555583</v>
      </c>
      <c r="D5510" s="84">
        <v>3.6309642857142852</v>
      </c>
      <c r="E5510" s="67">
        <v>47.730091964285705</v>
      </c>
    </row>
    <row r="5511" spans="1:5" ht="15" x14ac:dyDescent="0.2">
      <c r="A5511" s="48">
        <v>5510</v>
      </c>
      <c r="B5511" s="70">
        <v>9.15</v>
      </c>
      <c r="C5511" s="67">
        <v>5.1674466295264612</v>
      </c>
      <c r="D5511" s="84">
        <v>3.3231000000000006</v>
      </c>
      <c r="E5511" s="67">
        <v>45.087336607142866</v>
      </c>
    </row>
    <row r="5512" spans="1:5" ht="15" x14ac:dyDescent="0.2">
      <c r="A5512" s="48">
        <v>5511</v>
      </c>
      <c r="B5512" s="70">
        <v>11.38</v>
      </c>
      <c r="C5512" s="67">
        <v>4.1951484722222245</v>
      </c>
      <c r="D5512" s="84">
        <v>2.5383927272727269</v>
      </c>
      <c r="E5512" s="67">
        <v>43.226276250000012</v>
      </c>
    </row>
    <row r="5513" spans="1:5" ht="15" x14ac:dyDescent="0.2">
      <c r="A5513" s="48">
        <v>5512</v>
      </c>
      <c r="B5513" s="70">
        <v>13.74</v>
      </c>
      <c r="C5513" s="67">
        <v>3.0894752367688039</v>
      </c>
      <c r="D5513" s="84">
        <v>1.5610666666666666</v>
      </c>
      <c r="E5513" s="67">
        <v>37.650419642857145</v>
      </c>
    </row>
    <row r="5514" spans="1:5" ht="15" x14ac:dyDescent="0.2">
      <c r="A5514" s="48">
        <v>5513</v>
      </c>
      <c r="B5514" s="70">
        <v>14.86</v>
      </c>
      <c r="C5514" s="67">
        <v>1.7122515492957744</v>
      </c>
      <c r="D5514" s="84">
        <v>0.68550638297872346</v>
      </c>
      <c r="E5514" s="67">
        <v>20.971178035714285</v>
      </c>
    </row>
    <row r="5515" spans="1:5" ht="15" x14ac:dyDescent="0.2">
      <c r="A5515" s="48">
        <v>5514</v>
      </c>
      <c r="B5515" s="70">
        <v>13.88</v>
      </c>
      <c r="C5515" s="67">
        <v>0.45541219999999999</v>
      </c>
      <c r="D5515" s="84">
        <v>7.3894736842105277E-2</v>
      </c>
      <c r="E5515" s="67">
        <v>3.2750383636363645</v>
      </c>
    </row>
    <row r="5516" spans="1:5" ht="15" x14ac:dyDescent="0.2">
      <c r="A5516" s="48">
        <v>5515</v>
      </c>
      <c r="B5516" s="70">
        <v>13.85</v>
      </c>
      <c r="C5516" s="67">
        <v>3.5197938144329893E-2</v>
      </c>
      <c r="D5516" s="83">
        <v>0</v>
      </c>
      <c r="E5516" s="68">
        <v>0</v>
      </c>
    </row>
    <row r="5517" spans="1:5" ht="15" x14ac:dyDescent="0.2">
      <c r="A5517" s="48">
        <v>5516</v>
      </c>
      <c r="B5517" s="70">
        <v>12.09</v>
      </c>
      <c r="C5517" s="68">
        <v>0</v>
      </c>
      <c r="D5517" s="83">
        <v>0</v>
      </c>
      <c r="E5517" s="68">
        <v>0</v>
      </c>
    </row>
    <row r="5518" spans="1:5" ht="15" x14ac:dyDescent="0.2">
      <c r="A5518" s="48">
        <v>5517</v>
      </c>
      <c r="B5518" s="70">
        <v>11.98</v>
      </c>
      <c r="C5518" s="68">
        <v>0</v>
      </c>
      <c r="D5518" s="83">
        <v>0</v>
      </c>
      <c r="E5518" s="68">
        <v>0</v>
      </c>
    </row>
    <row r="5519" spans="1:5" ht="15" x14ac:dyDescent="0.2">
      <c r="A5519" s="48">
        <v>5518</v>
      </c>
      <c r="B5519" s="70">
        <v>11.79</v>
      </c>
      <c r="C5519" s="68">
        <v>0</v>
      </c>
      <c r="D5519" s="83">
        <v>0</v>
      </c>
      <c r="E5519" s="68">
        <v>0</v>
      </c>
    </row>
    <row r="5520" spans="1:5" ht="15" x14ac:dyDescent="0.2">
      <c r="A5520" s="48">
        <v>5519</v>
      </c>
      <c r="B5520" s="70">
        <v>11.78</v>
      </c>
      <c r="C5520" s="68">
        <v>0</v>
      </c>
      <c r="D5520" s="83">
        <v>0</v>
      </c>
      <c r="E5520" s="68">
        <v>0</v>
      </c>
    </row>
    <row r="5521" spans="1:5" ht="15" x14ac:dyDescent="0.2">
      <c r="A5521" s="48">
        <v>5520</v>
      </c>
      <c r="B5521" s="70">
        <v>12.27</v>
      </c>
      <c r="C5521" s="68">
        <v>0</v>
      </c>
      <c r="D5521" s="83">
        <v>0</v>
      </c>
      <c r="E5521" s="68">
        <v>0</v>
      </c>
    </row>
    <row r="5522" spans="1:5" ht="15" x14ac:dyDescent="0.2">
      <c r="A5522" s="48">
        <v>5521</v>
      </c>
      <c r="B5522" s="67">
        <v>10.97</v>
      </c>
      <c r="C5522" s="68">
        <v>0</v>
      </c>
      <c r="D5522" s="83">
        <v>0</v>
      </c>
      <c r="E5522" s="68">
        <v>0</v>
      </c>
    </row>
    <row r="5523" spans="1:5" ht="15" x14ac:dyDescent="0.2">
      <c r="A5523" s="48">
        <v>5522</v>
      </c>
      <c r="B5523" s="67">
        <v>9.1</v>
      </c>
      <c r="C5523" s="68">
        <v>0</v>
      </c>
      <c r="D5523" s="83">
        <v>0</v>
      </c>
      <c r="E5523" s="68">
        <v>0</v>
      </c>
    </row>
    <row r="5524" spans="1:5" ht="15" x14ac:dyDescent="0.2">
      <c r="A5524" s="48">
        <v>5523</v>
      </c>
      <c r="B5524" s="67">
        <v>11.42</v>
      </c>
      <c r="C5524" s="68">
        <v>0</v>
      </c>
      <c r="D5524" s="83">
        <v>0</v>
      </c>
      <c r="E5524" s="68">
        <v>0</v>
      </c>
    </row>
    <row r="5525" spans="1:5" ht="15" x14ac:dyDescent="0.2">
      <c r="A5525" s="48">
        <v>5524</v>
      </c>
      <c r="B5525" s="67">
        <v>10.78</v>
      </c>
      <c r="C5525" s="68">
        <v>0</v>
      </c>
      <c r="D5525" s="83">
        <v>0</v>
      </c>
      <c r="E5525" s="68">
        <v>0</v>
      </c>
    </row>
    <row r="5526" spans="1:5" ht="15" x14ac:dyDescent="0.2">
      <c r="A5526" s="48">
        <v>5525</v>
      </c>
      <c r="B5526" s="67">
        <v>8.9600000000000009</v>
      </c>
      <c r="C5526" s="68">
        <v>0</v>
      </c>
      <c r="D5526" s="83">
        <v>0</v>
      </c>
      <c r="E5526" s="68">
        <v>0</v>
      </c>
    </row>
    <row r="5527" spans="1:5" ht="15" x14ac:dyDescent="0.2">
      <c r="A5527" s="48">
        <v>5526</v>
      </c>
      <c r="B5527" s="67">
        <v>7.17</v>
      </c>
      <c r="C5527" s="67">
        <v>1.7500000000000002E-2</v>
      </c>
      <c r="D5527" s="83">
        <v>0</v>
      </c>
      <c r="E5527" s="69">
        <v>0.20897214285714288</v>
      </c>
    </row>
    <row r="5528" spans="1:5" ht="15" x14ac:dyDescent="0.2">
      <c r="A5528" s="48">
        <v>5527</v>
      </c>
      <c r="B5528" s="67">
        <v>5.88</v>
      </c>
      <c r="C5528" s="67">
        <v>0.37340954022988498</v>
      </c>
      <c r="D5528" s="84">
        <v>2.8971428571428572E-2</v>
      </c>
      <c r="E5528" s="67">
        <v>8.0675501785714285</v>
      </c>
    </row>
    <row r="5529" spans="1:5" ht="15" x14ac:dyDescent="0.2">
      <c r="A5529" s="48">
        <v>5528</v>
      </c>
      <c r="B5529" s="67">
        <v>3.67</v>
      </c>
      <c r="C5529" s="67">
        <v>1.7866851396648047</v>
      </c>
      <c r="D5529" s="84">
        <v>0.34431428571428574</v>
      </c>
      <c r="E5529" s="67">
        <v>26.42724446428571</v>
      </c>
    </row>
    <row r="5530" spans="1:5" ht="15" x14ac:dyDescent="0.2">
      <c r="A5530" s="48">
        <v>5529</v>
      </c>
      <c r="B5530" s="67">
        <v>6.38</v>
      </c>
      <c r="C5530" s="67">
        <v>3.4684230083565448</v>
      </c>
      <c r="D5530" s="84">
        <v>1.3414666666666675</v>
      </c>
      <c r="E5530" s="67">
        <v>38.459507857142853</v>
      </c>
    </row>
    <row r="5531" spans="1:5" ht="15" x14ac:dyDescent="0.2">
      <c r="A5531" s="48">
        <v>5530</v>
      </c>
      <c r="B5531" s="67">
        <v>4.3499999999999996</v>
      </c>
      <c r="C5531" s="67">
        <v>4.84851113888889</v>
      </c>
      <c r="D5531" s="84">
        <v>2.7260072727272728</v>
      </c>
      <c r="E5531" s="67">
        <v>44.371247142857136</v>
      </c>
    </row>
    <row r="5532" spans="1:5" ht="15" x14ac:dyDescent="0.2">
      <c r="A5532" s="48">
        <v>5531</v>
      </c>
      <c r="B5532" s="67">
        <v>7.22</v>
      </c>
      <c r="C5532" s="67">
        <v>5.5659580501392796</v>
      </c>
      <c r="D5532" s="84">
        <v>3.371764285714284</v>
      </c>
      <c r="E5532" s="67">
        <v>47.937899464285714</v>
      </c>
    </row>
    <row r="5533" spans="1:5" ht="15" x14ac:dyDescent="0.2">
      <c r="A5533" s="48">
        <v>5532</v>
      </c>
      <c r="B5533" s="67">
        <v>9.74</v>
      </c>
      <c r="C5533" s="67">
        <v>5.5604566111111096</v>
      </c>
      <c r="D5533" s="84">
        <v>3.6748714285714281</v>
      </c>
      <c r="E5533" s="67">
        <v>48.008893035714273</v>
      </c>
    </row>
    <row r="5534" spans="1:5" ht="15" x14ac:dyDescent="0.2">
      <c r="A5534" s="48">
        <v>5533</v>
      </c>
      <c r="B5534" s="67">
        <v>9.89</v>
      </c>
      <c r="C5534" s="67">
        <v>5.4567020555555583</v>
      </c>
      <c r="D5534" s="84">
        <v>3.6309642857142852</v>
      </c>
      <c r="E5534" s="67">
        <v>47.730091964285705</v>
      </c>
    </row>
    <row r="5535" spans="1:5" ht="15" x14ac:dyDescent="0.2">
      <c r="A5535" s="48">
        <v>5534</v>
      </c>
      <c r="B5535" s="67">
        <v>9.15</v>
      </c>
      <c r="C5535" s="67">
        <v>5.1674466295264612</v>
      </c>
      <c r="D5535" s="84">
        <v>3.3231000000000006</v>
      </c>
      <c r="E5535" s="67">
        <v>45.087336607142866</v>
      </c>
    </row>
    <row r="5536" spans="1:5" ht="15" x14ac:dyDescent="0.2">
      <c r="A5536" s="48">
        <v>5535</v>
      </c>
      <c r="B5536" s="67">
        <v>11.38</v>
      </c>
      <c r="C5536" s="67">
        <v>4.1951484722222245</v>
      </c>
      <c r="D5536" s="84">
        <v>2.5383927272727269</v>
      </c>
      <c r="E5536" s="67">
        <v>43.226276250000012</v>
      </c>
    </row>
    <row r="5537" spans="1:5" ht="15" x14ac:dyDescent="0.2">
      <c r="A5537" s="48">
        <v>5536</v>
      </c>
      <c r="B5537" s="67">
        <v>13.74</v>
      </c>
      <c r="C5537" s="67">
        <v>3.0894752367688039</v>
      </c>
      <c r="D5537" s="84">
        <v>1.5610666666666666</v>
      </c>
      <c r="E5537" s="67">
        <v>37.650419642857145</v>
      </c>
    </row>
    <row r="5538" spans="1:5" ht="15" x14ac:dyDescent="0.2">
      <c r="A5538" s="48">
        <v>5537</v>
      </c>
      <c r="B5538" s="67">
        <v>14.86</v>
      </c>
      <c r="C5538" s="67">
        <v>1.7122515492957744</v>
      </c>
      <c r="D5538" s="84">
        <v>0.68550638297872346</v>
      </c>
      <c r="E5538" s="67">
        <v>20.971178035714285</v>
      </c>
    </row>
    <row r="5539" spans="1:5" ht="15" x14ac:dyDescent="0.2">
      <c r="A5539" s="48">
        <v>5538</v>
      </c>
      <c r="B5539" s="67">
        <v>13.88</v>
      </c>
      <c r="C5539" s="67">
        <v>0.45541219999999999</v>
      </c>
      <c r="D5539" s="84">
        <v>7.3894736842105277E-2</v>
      </c>
      <c r="E5539" s="67">
        <v>3.2750383636363645</v>
      </c>
    </row>
    <row r="5540" spans="1:5" ht="15" x14ac:dyDescent="0.2">
      <c r="A5540" s="48">
        <v>5539</v>
      </c>
      <c r="B5540" s="67">
        <v>13.85</v>
      </c>
      <c r="C5540" s="67">
        <v>3.5197938144329893E-2</v>
      </c>
      <c r="D5540" s="83">
        <v>0</v>
      </c>
      <c r="E5540" s="68">
        <v>0</v>
      </c>
    </row>
    <row r="5541" spans="1:5" ht="15" x14ac:dyDescent="0.2">
      <c r="A5541" s="48">
        <v>5540</v>
      </c>
      <c r="B5541" s="67">
        <v>12.09</v>
      </c>
      <c r="C5541" s="68">
        <v>0</v>
      </c>
      <c r="D5541" s="83">
        <v>0</v>
      </c>
      <c r="E5541" s="68">
        <v>0</v>
      </c>
    </row>
    <row r="5542" spans="1:5" ht="15" x14ac:dyDescent="0.2">
      <c r="A5542" s="48">
        <v>5541</v>
      </c>
      <c r="B5542" s="67">
        <v>11.98</v>
      </c>
      <c r="C5542" s="68">
        <v>0</v>
      </c>
      <c r="D5542" s="83">
        <v>0</v>
      </c>
      <c r="E5542" s="68">
        <v>0</v>
      </c>
    </row>
    <row r="5543" spans="1:5" ht="15" x14ac:dyDescent="0.2">
      <c r="A5543" s="48">
        <v>5542</v>
      </c>
      <c r="B5543" s="67">
        <v>11.79</v>
      </c>
      <c r="C5543" s="68">
        <v>0</v>
      </c>
      <c r="D5543" s="83">
        <v>0</v>
      </c>
      <c r="E5543" s="68">
        <v>0</v>
      </c>
    </row>
    <row r="5544" spans="1:5" ht="15" x14ac:dyDescent="0.2">
      <c r="A5544" s="48">
        <v>5543</v>
      </c>
      <c r="B5544" s="67">
        <v>11.78</v>
      </c>
      <c r="C5544" s="68">
        <v>0</v>
      </c>
      <c r="D5544" s="83">
        <v>0</v>
      </c>
      <c r="E5544" s="68">
        <v>0</v>
      </c>
    </row>
    <row r="5545" spans="1:5" ht="15" x14ac:dyDescent="0.2">
      <c r="A5545" s="48">
        <v>5544</v>
      </c>
      <c r="B5545" s="67">
        <v>12.27</v>
      </c>
      <c r="C5545" s="68">
        <v>0</v>
      </c>
      <c r="D5545" s="83">
        <v>0</v>
      </c>
      <c r="E5545" s="68">
        <v>0</v>
      </c>
    </row>
    <row r="5546" spans="1:5" ht="15" x14ac:dyDescent="0.2">
      <c r="A5546" s="48">
        <v>5545</v>
      </c>
      <c r="B5546" s="67">
        <v>10.97</v>
      </c>
      <c r="C5546" s="68">
        <v>0</v>
      </c>
      <c r="D5546" s="83">
        <v>0</v>
      </c>
      <c r="E5546" s="68">
        <v>0</v>
      </c>
    </row>
    <row r="5547" spans="1:5" ht="15" x14ac:dyDescent="0.2">
      <c r="A5547" s="48">
        <v>5546</v>
      </c>
      <c r="B5547" s="67">
        <v>9.1</v>
      </c>
      <c r="C5547" s="68">
        <v>0</v>
      </c>
      <c r="D5547" s="83">
        <v>0</v>
      </c>
      <c r="E5547" s="68">
        <v>0</v>
      </c>
    </row>
    <row r="5548" spans="1:5" ht="15" x14ac:dyDescent="0.2">
      <c r="A5548" s="48">
        <v>5547</v>
      </c>
      <c r="B5548" s="67">
        <v>11.42</v>
      </c>
      <c r="C5548" s="68">
        <v>0</v>
      </c>
      <c r="D5548" s="83">
        <v>0</v>
      </c>
      <c r="E5548" s="68">
        <v>0</v>
      </c>
    </row>
    <row r="5549" spans="1:5" ht="15" x14ac:dyDescent="0.2">
      <c r="A5549" s="48">
        <v>5548</v>
      </c>
      <c r="B5549" s="67">
        <v>10.78</v>
      </c>
      <c r="C5549" s="68">
        <v>0</v>
      </c>
      <c r="D5549" s="83">
        <v>0</v>
      </c>
      <c r="E5549" s="68">
        <v>0</v>
      </c>
    </row>
    <row r="5550" spans="1:5" ht="15" x14ac:dyDescent="0.2">
      <c r="A5550" s="48">
        <v>5549</v>
      </c>
      <c r="B5550" s="67">
        <v>8.9600000000000009</v>
      </c>
      <c r="C5550" s="68">
        <v>0</v>
      </c>
      <c r="D5550" s="83">
        <v>0</v>
      </c>
      <c r="E5550" s="68">
        <v>0</v>
      </c>
    </row>
    <row r="5551" spans="1:5" ht="15" x14ac:dyDescent="0.2">
      <c r="A5551" s="48">
        <v>5550</v>
      </c>
      <c r="B5551" s="67">
        <v>7.17</v>
      </c>
      <c r="C5551" s="67">
        <v>1.7500000000000002E-2</v>
      </c>
      <c r="D5551" s="83">
        <v>0</v>
      </c>
      <c r="E5551" s="69">
        <v>0.20897214285714288</v>
      </c>
    </row>
    <row r="5552" spans="1:5" ht="15" x14ac:dyDescent="0.2">
      <c r="A5552" s="48">
        <v>5551</v>
      </c>
      <c r="B5552" s="67">
        <v>5.88</v>
      </c>
      <c r="C5552" s="67">
        <v>0.37340954022988498</v>
      </c>
      <c r="D5552" s="84">
        <v>2.8971428571428572E-2</v>
      </c>
      <c r="E5552" s="67">
        <v>8.0675501785714285</v>
      </c>
    </row>
    <row r="5553" spans="1:5" ht="15" x14ac:dyDescent="0.2">
      <c r="A5553" s="48">
        <v>5552</v>
      </c>
      <c r="B5553" s="67">
        <v>3.67</v>
      </c>
      <c r="C5553" s="67">
        <v>1.7866851396648047</v>
      </c>
      <c r="D5553" s="84">
        <v>0.34431428571428574</v>
      </c>
      <c r="E5553" s="67">
        <v>26.42724446428571</v>
      </c>
    </row>
    <row r="5554" spans="1:5" ht="15" x14ac:dyDescent="0.2">
      <c r="A5554" s="48">
        <v>5553</v>
      </c>
      <c r="B5554" s="67">
        <v>6.38</v>
      </c>
      <c r="C5554" s="67">
        <v>3.4684230083565448</v>
      </c>
      <c r="D5554" s="84">
        <v>1.3414666666666675</v>
      </c>
      <c r="E5554" s="67">
        <v>38.459507857142853</v>
      </c>
    </row>
    <row r="5555" spans="1:5" ht="15" x14ac:dyDescent="0.2">
      <c r="A5555" s="48">
        <v>5554</v>
      </c>
      <c r="B5555" s="67">
        <v>4.3499999999999996</v>
      </c>
      <c r="C5555" s="67">
        <v>4.84851113888889</v>
      </c>
      <c r="D5555" s="84">
        <v>2.7260072727272728</v>
      </c>
      <c r="E5555" s="67">
        <v>44.371247142857136</v>
      </c>
    </row>
    <row r="5556" spans="1:5" ht="15" x14ac:dyDescent="0.2">
      <c r="A5556" s="48">
        <v>5555</v>
      </c>
      <c r="B5556" s="67">
        <v>7.22</v>
      </c>
      <c r="C5556" s="67">
        <v>5.5659580501392796</v>
      </c>
      <c r="D5556" s="84">
        <v>3.371764285714284</v>
      </c>
      <c r="E5556" s="67">
        <v>47.937899464285714</v>
      </c>
    </row>
    <row r="5557" spans="1:5" ht="15" x14ac:dyDescent="0.2">
      <c r="A5557" s="48">
        <v>5556</v>
      </c>
      <c r="B5557" s="67">
        <v>9.74</v>
      </c>
      <c r="C5557" s="67">
        <v>5.5604566111111096</v>
      </c>
      <c r="D5557" s="84">
        <v>3.6748714285714281</v>
      </c>
      <c r="E5557" s="67">
        <v>48.008893035714273</v>
      </c>
    </row>
    <row r="5558" spans="1:5" ht="15" x14ac:dyDescent="0.2">
      <c r="A5558" s="48">
        <v>5557</v>
      </c>
      <c r="B5558" s="67">
        <v>9.89</v>
      </c>
      <c r="C5558" s="67">
        <v>5.4567020555555583</v>
      </c>
      <c r="D5558" s="84">
        <v>3.6309642857142852</v>
      </c>
      <c r="E5558" s="67">
        <v>47.730091964285705</v>
      </c>
    </row>
    <row r="5559" spans="1:5" ht="15" x14ac:dyDescent="0.2">
      <c r="A5559" s="48">
        <v>5558</v>
      </c>
      <c r="B5559" s="67">
        <v>9.15</v>
      </c>
      <c r="C5559" s="67">
        <v>5.1674466295264612</v>
      </c>
      <c r="D5559" s="84">
        <v>3.3231000000000006</v>
      </c>
      <c r="E5559" s="67">
        <v>45.087336607142866</v>
      </c>
    </row>
    <row r="5560" spans="1:5" ht="15" x14ac:dyDescent="0.2">
      <c r="A5560" s="48">
        <v>5559</v>
      </c>
      <c r="B5560" s="67">
        <v>11.38</v>
      </c>
      <c r="C5560" s="67">
        <v>4.1951484722222245</v>
      </c>
      <c r="D5560" s="84">
        <v>2.5383927272727269</v>
      </c>
      <c r="E5560" s="67">
        <v>43.226276250000012</v>
      </c>
    </row>
    <row r="5561" spans="1:5" ht="15" x14ac:dyDescent="0.2">
      <c r="A5561" s="48">
        <v>5560</v>
      </c>
      <c r="B5561" s="67">
        <v>13.74</v>
      </c>
      <c r="C5561" s="67">
        <v>3.0894752367688039</v>
      </c>
      <c r="D5561" s="84">
        <v>1.5610666666666666</v>
      </c>
      <c r="E5561" s="67">
        <v>37.650419642857145</v>
      </c>
    </row>
    <row r="5562" spans="1:5" ht="15" x14ac:dyDescent="0.2">
      <c r="A5562" s="48">
        <v>5561</v>
      </c>
      <c r="B5562" s="67">
        <v>14.86</v>
      </c>
      <c r="C5562" s="67">
        <v>1.7122515492957744</v>
      </c>
      <c r="D5562" s="84">
        <v>0.68550638297872346</v>
      </c>
      <c r="E5562" s="67">
        <v>20.971178035714285</v>
      </c>
    </row>
    <row r="5563" spans="1:5" ht="15" x14ac:dyDescent="0.2">
      <c r="A5563" s="48">
        <v>5562</v>
      </c>
      <c r="B5563" s="67">
        <v>13.88</v>
      </c>
      <c r="C5563" s="67">
        <v>0.45541219999999999</v>
      </c>
      <c r="D5563" s="84">
        <v>7.3894736842105277E-2</v>
      </c>
      <c r="E5563" s="67">
        <v>3.2750383636363645</v>
      </c>
    </row>
    <row r="5564" spans="1:5" ht="15" x14ac:dyDescent="0.2">
      <c r="A5564" s="48">
        <v>5563</v>
      </c>
      <c r="B5564" s="67">
        <v>13.85</v>
      </c>
      <c r="C5564" s="67">
        <v>3.5197938144329893E-2</v>
      </c>
      <c r="D5564" s="83">
        <v>0</v>
      </c>
      <c r="E5564" s="68">
        <v>0</v>
      </c>
    </row>
    <row r="5565" spans="1:5" ht="15" x14ac:dyDescent="0.2">
      <c r="A5565" s="48">
        <v>5564</v>
      </c>
      <c r="B5565" s="67">
        <v>12.09</v>
      </c>
      <c r="C5565" s="68">
        <v>0</v>
      </c>
      <c r="D5565" s="83">
        <v>0</v>
      </c>
      <c r="E5565" s="68">
        <v>0</v>
      </c>
    </row>
    <row r="5566" spans="1:5" ht="15" x14ac:dyDescent="0.2">
      <c r="A5566" s="48">
        <v>5565</v>
      </c>
      <c r="B5566" s="67">
        <v>11.98</v>
      </c>
      <c r="C5566" s="68">
        <v>0</v>
      </c>
      <c r="D5566" s="83">
        <v>0</v>
      </c>
      <c r="E5566" s="68">
        <v>0</v>
      </c>
    </row>
    <row r="5567" spans="1:5" ht="15" x14ac:dyDescent="0.2">
      <c r="A5567" s="48">
        <v>5566</v>
      </c>
      <c r="B5567" s="67">
        <v>11.79</v>
      </c>
      <c r="C5567" s="68">
        <v>0</v>
      </c>
      <c r="D5567" s="83">
        <v>0</v>
      </c>
      <c r="E5567" s="68">
        <v>0</v>
      </c>
    </row>
    <row r="5568" spans="1:5" ht="15" x14ac:dyDescent="0.2">
      <c r="A5568" s="48">
        <v>5567</v>
      </c>
      <c r="B5568" s="67">
        <v>11.78</v>
      </c>
      <c r="C5568" s="68">
        <v>0</v>
      </c>
      <c r="D5568" s="83">
        <v>0</v>
      </c>
      <c r="E5568" s="68">
        <v>0</v>
      </c>
    </row>
    <row r="5569" spans="1:5" ht="15" x14ac:dyDescent="0.2">
      <c r="A5569" s="48">
        <v>5568</v>
      </c>
      <c r="B5569" s="67">
        <v>12.27</v>
      </c>
      <c r="C5569" s="68">
        <v>0</v>
      </c>
      <c r="D5569" s="83">
        <v>0</v>
      </c>
      <c r="E5569" s="68">
        <v>0</v>
      </c>
    </row>
    <row r="5570" spans="1:5" ht="15" x14ac:dyDescent="0.2">
      <c r="A5570" s="48">
        <v>5569</v>
      </c>
      <c r="B5570" s="67">
        <v>10.97</v>
      </c>
      <c r="C5570" s="68">
        <v>0</v>
      </c>
      <c r="D5570" s="83">
        <v>0</v>
      </c>
      <c r="E5570" s="68">
        <v>0</v>
      </c>
    </row>
    <row r="5571" spans="1:5" ht="15" x14ac:dyDescent="0.2">
      <c r="A5571" s="48">
        <v>5570</v>
      </c>
      <c r="B5571" s="67">
        <v>9.1</v>
      </c>
      <c r="C5571" s="68">
        <v>0</v>
      </c>
      <c r="D5571" s="83">
        <v>0</v>
      </c>
      <c r="E5571" s="68">
        <v>0</v>
      </c>
    </row>
    <row r="5572" spans="1:5" ht="15" x14ac:dyDescent="0.2">
      <c r="A5572" s="48">
        <v>5571</v>
      </c>
      <c r="B5572" s="67">
        <v>11.42</v>
      </c>
      <c r="C5572" s="68">
        <v>0</v>
      </c>
      <c r="D5572" s="83">
        <v>0</v>
      </c>
      <c r="E5572" s="68">
        <v>0</v>
      </c>
    </row>
    <row r="5573" spans="1:5" ht="15" x14ac:dyDescent="0.2">
      <c r="A5573" s="48">
        <v>5572</v>
      </c>
      <c r="B5573" s="67">
        <v>10.78</v>
      </c>
      <c r="C5573" s="68">
        <v>0</v>
      </c>
      <c r="D5573" s="83">
        <v>0</v>
      </c>
      <c r="E5573" s="68">
        <v>0</v>
      </c>
    </row>
    <row r="5574" spans="1:5" ht="15" x14ac:dyDescent="0.2">
      <c r="A5574" s="48">
        <v>5573</v>
      </c>
      <c r="B5574" s="67">
        <v>8.9600000000000009</v>
      </c>
      <c r="C5574" s="68">
        <v>0</v>
      </c>
      <c r="D5574" s="83">
        <v>0</v>
      </c>
      <c r="E5574" s="68">
        <v>0</v>
      </c>
    </row>
    <row r="5575" spans="1:5" ht="15" x14ac:dyDescent="0.2">
      <c r="A5575" s="48">
        <v>5574</v>
      </c>
      <c r="B5575" s="67">
        <v>7.17</v>
      </c>
      <c r="C5575" s="67">
        <v>1.7500000000000002E-2</v>
      </c>
      <c r="D5575" s="83">
        <v>0</v>
      </c>
      <c r="E5575" s="69">
        <v>0.20897214285714288</v>
      </c>
    </row>
    <row r="5576" spans="1:5" ht="15" x14ac:dyDescent="0.2">
      <c r="A5576" s="48">
        <v>5575</v>
      </c>
      <c r="B5576" s="67">
        <v>5.88</v>
      </c>
      <c r="C5576" s="67">
        <v>0.37340954022988498</v>
      </c>
      <c r="D5576" s="84">
        <v>2.8971428571428572E-2</v>
      </c>
      <c r="E5576" s="67">
        <v>8.0675501785714285</v>
      </c>
    </row>
    <row r="5577" spans="1:5" ht="15" x14ac:dyDescent="0.2">
      <c r="A5577" s="48">
        <v>5576</v>
      </c>
      <c r="B5577" s="67">
        <v>3.67</v>
      </c>
      <c r="C5577" s="67">
        <v>1.7866851396648047</v>
      </c>
      <c r="D5577" s="84">
        <v>0.34431428571428574</v>
      </c>
      <c r="E5577" s="67">
        <v>26.42724446428571</v>
      </c>
    </row>
    <row r="5578" spans="1:5" ht="15" x14ac:dyDescent="0.2">
      <c r="A5578" s="48">
        <v>5577</v>
      </c>
      <c r="B5578" s="67">
        <v>6.38</v>
      </c>
      <c r="C5578" s="67">
        <v>3.4684230083565448</v>
      </c>
      <c r="D5578" s="84">
        <v>1.3414666666666675</v>
      </c>
      <c r="E5578" s="67">
        <v>38.459507857142853</v>
      </c>
    </row>
    <row r="5579" spans="1:5" ht="15" x14ac:dyDescent="0.2">
      <c r="A5579" s="48">
        <v>5578</v>
      </c>
      <c r="B5579" s="67">
        <v>4.3499999999999996</v>
      </c>
      <c r="C5579" s="67">
        <v>4.84851113888889</v>
      </c>
      <c r="D5579" s="84">
        <v>2.7260072727272728</v>
      </c>
      <c r="E5579" s="67">
        <v>44.371247142857136</v>
      </c>
    </row>
    <row r="5580" spans="1:5" ht="15" x14ac:dyDescent="0.2">
      <c r="A5580" s="48">
        <v>5579</v>
      </c>
      <c r="B5580" s="67">
        <v>7.22</v>
      </c>
      <c r="C5580" s="67">
        <v>5.5659580501392796</v>
      </c>
      <c r="D5580" s="84">
        <v>3.371764285714284</v>
      </c>
      <c r="E5580" s="67">
        <v>47.937899464285714</v>
      </c>
    </row>
    <row r="5581" spans="1:5" ht="15" x14ac:dyDescent="0.2">
      <c r="A5581" s="48">
        <v>5580</v>
      </c>
      <c r="B5581" s="67">
        <v>9.74</v>
      </c>
      <c r="C5581" s="67">
        <v>5.5604566111111096</v>
      </c>
      <c r="D5581" s="84">
        <v>3.6748714285714281</v>
      </c>
      <c r="E5581" s="67">
        <v>48.008893035714273</v>
      </c>
    </row>
    <row r="5582" spans="1:5" ht="15" x14ac:dyDescent="0.2">
      <c r="A5582" s="48">
        <v>5581</v>
      </c>
      <c r="B5582" s="67">
        <v>9.89</v>
      </c>
      <c r="C5582" s="67">
        <v>5.4567020555555583</v>
      </c>
      <c r="D5582" s="84">
        <v>3.6309642857142852</v>
      </c>
      <c r="E5582" s="67">
        <v>47.730091964285705</v>
      </c>
    </row>
    <row r="5583" spans="1:5" ht="15" x14ac:dyDescent="0.2">
      <c r="A5583" s="48">
        <v>5582</v>
      </c>
      <c r="B5583" s="67">
        <v>9.15</v>
      </c>
      <c r="C5583" s="67">
        <v>5.1674466295264612</v>
      </c>
      <c r="D5583" s="84">
        <v>3.3231000000000006</v>
      </c>
      <c r="E5583" s="67">
        <v>45.087336607142866</v>
      </c>
    </row>
    <row r="5584" spans="1:5" ht="15" x14ac:dyDescent="0.2">
      <c r="A5584" s="48">
        <v>5583</v>
      </c>
      <c r="B5584" s="67">
        <v>11.38</v>
      </c>
      <c r="C5584" s="67">
        <v>4.1951484722222245</v>
      </c>
      <c r="D5584" s="84">
        <v>2.5383927272727269</v>
      </c>
      <c r="E5584" s="67">
        <v>43.226276250000012</v>
      </c>
    </row>
    <row r="5585" spans="1:5" ht="15" x14ac:dyDescent="0.2">
      <c r="A5585" s="48">
        <v>5584</v>
      </c>
      <c r="B5585" s="67">
        <v>13.74</v>
      </c>
      <c r="C5585" s="67">
        <v>3.0894752367688039</v>
      </c>
      <c r="D5585" s="84">
        <v>1.5610666666666666</v>
      </c>
      <c r="E5585" s="67">
        <v>37.650419642857145</v>
      </c>
    </row>
    <row r="5586" spans="1:5" ht="15" x14ac:dyDescent="0.2">
      <c r="A5586" s="48">
        <v>5585</v>
      </c>
      <c r="B5586" s="67">
        <v>14.86</v>
      </c>
      <c r="C5586" s="67">
        <v>1.7122515492957744</v>
      </c>
      <c r="D5586" s="84">
        <v>0.68550638297872346</v>
      </c>
      <c r="E5586" s="67">
        <v>20.971178035714285</v>
      </c>
    </row>
    <row r="5587" spans="1:5" ht="15" x14ac:dyDescent="0.2">
      <c r="A5587" s="48">
        <v>5586</v>
      </c>
      <c r="B5587" s="67">
        <v>13.88</v>
      </c>
      <c r="C5587" s="67">
        <v>0.45541219999999999</v>
      </c>
      <c r="D5587" s="84">
        <v>7.3894736842105277E-2</v>
      </c>
      <c r="E5587" s="67">
        <v>3.2750383636363645</v>
      </c>
    </row>
    <row r="5588" spans="1:5" ht="15" x14ac:dyDescent="0.2">
      <c r="A5588" s="48">
        <v>5587</v>
      </c>
      <c r="B5588" s="67">
        <v>13.85</v>
      </c>
      <c r="C5588" s="67">
        <v>3.5197938144329893E-2</v>
      </c>
      <c r="D5588" s="83">
        <v>0</v>
      </c>
      <c r="E5588" s="68">
        <v>0</v>
      </c>
    </row>
    <row r="5589" spans="1:5" ht="15" x14ac:dyDescent="0.2">
      <c r="A5589" s="48">
        <v>5588</v>
      </c>
      <c r="B5589" s="67">
        <v>12.09</v>
      </c>
      <c r="C5589" s="68">
        <v>0</v>
      </c>
      <c r="D5589" s="83">
        <v>0</v>
      </c>
      <c r="E5589" s="68">
        <v>0</v>
      </c>
    </row>
    <row r="5590" spans="1:5" ht="15" x14ac:dyDescent="0.2">
      <c r="A5590" s="48">
        <v>5589</v>
      </c>
      <c r="B5590" s="67">
        <v>11.98</v>
      </c>
      <c r="C5590" s="68">
        <v>0</v>
      </c>
      <c r="D5590" s="83">
        <v>0</v>
      </c>
      <c r="E5590" s="68">
        <v>0</v>
      </c>
    </row>
    <row r="5591" spans="1:5" ht="15" x14ac:dyDescent="0.2">
      <c r="A5591" s="48">
        <v>5590</v>
      </c>
      <c r="B5591" s="67">
        <v>11.79</v>
      </c>
      <c r="C5591" s="68">
        <v>0</v>
      </c>
      <c r="D5591" s="83">
        <v>0</v>
      </c>
      <c r="E5591" s="68">
        <v>0</v>
      </c>
    </row>
    <row r="5592" spans="1:5" ht="15" x14ac:dyDescent="0.2">
      <c r="A5592" s="48">
        <v>5591</v>
      </c>
      <c r="B5592" s="67">
        <v>11.78</v>
      </c>
      <c r="C5592" s="68">
        <v>0</v>
      </c>
      <c r="D5592" s="83">
        <v>0</v>
      </c>
      <c r="E5592" s="68">
        <v>0</v>
      </c>
    </row>
    <row r="5593" spans="1:5" ht="15" x14ac:dyDescent="0.2">
      <c r="A5593" s="48">
        <v>5592</v>
      </c>
      <c r="B5593" s="67">
        <v>12.27</v>
      </c>
      <c r="C5593" s="68">
        <v>0</v>
      </c>
      <c r="D5593" s="83">
        <v>0</v>
      </c>
      <c r="E5593" s="68">
        <v>0</v>
      </c>
    </row>
    <row r="5594" spans="1:5" ht="15" x14ac:dyDescent="0.2">
      <c r="A5594" s="48">
        <v>5593</v>
      </c>
      <c r="B5594" s="67">
        <v>10.97</v>
      </c>
      <c r="C5594" s="68">
        <v>0</v>
      </c>
      <c r="D5594" s="83">
        <v>0</v>
      </c>
      <c r="E5594" s="68">
        <v>0</v>
      </c>
    </row>
    <row r="5595" spans="1:5" ht="15" x14ac:dyDescent="0.2">
      <c r="A5595" s="48">
        <v>5594</v>
      </c>
      <c r="B5595" s="70">
        <v>9.1</v>
      </c>
      <c r="C5595" s="68">
        <v>0</v>
      </c>
      <c r="D5595" s="83">
        <v>0</v>
      </c>
      <c r="E5595" s="68">
        <v>0</v>
      </c>
    </row>
    <row r="5596" spans="1:5" ht="15" x14ac:dyDescent="0.2">
      <c r="A5596" s="48">
        <v>5595</v>
      </c>
      <c r="B5596" s="70">
        <v>11.42</v>
      </c>
      <c r="C5596" s="68">
        <v>0</v>
      </c>
      <c r="D5596" s="83">
        <v>0</v>
      </c>
      <c r="E5596" s="68">
        <v>0</v>
      </c>
    </row>
    <row r="5597" spans="1:5" ht="15" x14ac:dyDescent="0.2">
      <c r="A5597" s="48">
        <v>5596</v>
      </c>
      <c r="B5597" s="70">
        <v>10.78</v>
      </c>
      <c r="C5597" s="68">
        <v>0</v>
      </c>
      <c r="D5597" s="83">
        <v>0</v>
      </c>
      <c r="E5597" s="68">
        <v>0</v>
      </c>
    </row>
    <row r="5598" spans="1:5" ht="15" x14ac:dyDescent="0.2">
      <c r="A5598" s="48">
        <v>5597</v>
      </c>
      <c r="B5598" s="70">
        <v>8.9600000000000009</v>
      </c>
      <c r="C5598" s="68">
        <v>0</v>
      </c>
      <c r="D5598" s="83">
        <v>0</v>
      </c>
      <c r="E5598" s="68">
        <v>0</v>
      </c>
    </row>
    <row r="5599" spans="1:5" ht="15" x14ac:dyDescent="0.2">
      <c r="A5599" s="48">
        <v>5598</v>
      </c>
      <c r="B5599" s="70">
        <v>7.17</v>
      </c>
      <c r="C5599" s="67">
        <v>1.7500000000000002E-2</v>
      </c>
      <c r="D5599" s="83">
        <v>0</v>
      </c>
      <c r="E5599" s="69">
        <v>0.20897214285714288</v>
      </c>
    </row>
    <row r="5600" spans="1:5" ht="15" x14ac:dyDescent="0.2">
      <c r="A5600" s="48">
        <v>5599</v>
      </c>
      <c r="B5600" s="70">
        <v>5.88</v>
      </c>
      <c r="C5600" s="67">
        <v>0.37340954022988498</v>
      </c>
      <c r="D5600" s="84">
        <v>2.8971428571428572E-2</v>
      </c>
      <c r="E5600" s="67">
        <v>8.0675501785714285</v>
      </c>
    </row>
    <row r="5601" spans="1:5" ht="15" x14ac:dyDescent="0.2">
      <c r="A5601" s="48">
        <v>5600</v>
      </c>
      <c r="B5601" s="70">
        <v>3.67</v>
      </c>
      <c r="C5601" s="67">
        <v>1.7866851396648047</v>
      </c>
      <c r="D5601" s="84">
        <v>0.34431428571428574</v>
      </c>
      <c r="E5601" s="67">
        <v>26.42724446428571</v>
      </c>
    </row>
    <row r="5602" spans="1:5" ht="15" x14ac:dyDescent="0.2">
      <c r="A5602" s="48">
        <v>5601</v>
      </c>
      <c r="B5602" s="70">
        <v>6.38</v>
      </c>
      <c r="C5602" s="67">
        <v>3.4684230083565448</v>
      </c>
      <c r="D5602" s="84">
        <v>1.3414666666666675</v>
      </c>
      <c r="E5602" s="67">
        <v>38.459507857142853</v>
      </c>
    </row>
    <row r="5603" spans="1:5" ht="15" x14ac:dyDescent="0.2">
      <c r="A5603" s="48">
        <v>5602</v>
      </c>
      <c r="B5603" s="70">
        <v>4.3499999999999996</v>
      </c>
      <c r="C5603" s="67">
        <v>4.84851113888889</v>
      </c>
      <c r="D5603" s="84">
        <v>2.7260072727272728</v>
      </c>
      <c r="E5603" s="67">
        <v>44.371247142857136</v>
      </c>
    </row>
    <row r="5604" spans="1:5" ht="15" x14ac:dyDescent="0.2">
      <c r="A5604" s="48">
        <v>5603</v>
      </c>
      <c r="B5604" s="70">
        <v>7.22</v>
      </c>
      <c r="C5604" s="67">
        <v>5.5659580501392796</v>
      </c>
      <c r="D5604" s="84">
        <v>3.371764285714284</v>
      </c>
      <c r="E5604" s="67">
        <v>47.937899464285714</v>
      </c>
    </row>
    <row r="5605" spans="1:5" ht="15" x14ac:dyDescent="0.2">
      <c r="A5605" s="48">
        <v>5604</v>
      </c>
      <c r="B5605" s="70">
        <v>9.74</v>
      </c>
      <c r="C5605" s="67">
        <v>5.5604566111111096</v>
      </c>
      <c r="D5605" s="84">
        <v>3.6748714285714281</v>
      </c>
      <c r="E5605" s="67">
        <v>48.008893035714273</v>
      </c>
    </row>
    <row r="5606" spans="1:5" ht="15" x14ac:dyDescent="0.2">
      <c r="A5606" s="48">
        <v>5605</v>
      </c>
      <c r="B5606" s="70">
        <v>9.89</v>
      </c>
      <c r="C5606" s="67">
        <v>5.4567020555555583</v>
      </c>
      <c r="D5606" s="84">
        <v>3.6309642857142852</v>
      </c>
      <c r="E5606" s="67">
        <v>47.730091964285705</v>
      </c>
    </row>
    <row r="5607" spans="1:5" ht="15" x14ac:dyDescent="0.2">
      <c r="A5607" s="48">
        <v>5606</v>
      </c>
      <c r="B5607" s="70">
        <v>9.15</v>
      </c>
      <c r="C5607" s="67">
        <v>5.1674466295264612</v>
      </c>
      <c r="D5607" s="84">
        <v>3.3231000000000006</v>
      </c>
      <c r="E5607" s="67">
        <v>45.087336607142866</v>
      </c>
    </row>
    <row r="5608" spans="1:5" ht="15" x14ac:dyDescent="0.2">
      <c r="A5608" s="48">
        <v>5607</v>
      </c>
      <c r="B5608" s="70">
        <v>11.38</v>
      </c>
      <c r="C5608" s="67">
        <v>4.1951484722222245</v>
      </c>
      <c r="D5608" s="84">
        <v>2.5383927272727269</v>
      </c>
      <c r="E5608" s="67">
        <v>43.226276250000012</v>
      </c>
    </row>
    <row r="5609" spans="1:5" ht="15" x14ac:dyDescent="0.2">
      <c r="A5609" s="48">
        <v>5608</v>
      </c>
      <c r="B5609" s="70">
        <v>13.74</v>
      </c>
      <c r="C5609" s="67">
        <v>3.0894752367688039</v>
      </c>
      <c r="D5609" s="84">
        <v>1.5610666666666666</v>
      </c>
      <c r="E5609" s="67">
        <v>37.650419642857145</v>
      </c>
    </row>
    <row r="5610" spans="1:5" ht="15" x14ac:dyDescent="0.2">
      <c r="A5610" s="48">
        <v>5609</v>
      </c>
      <c r="B5610" s="70">
        <v>14.86</v>
      </c>
      <c r="C5610" s="67">
        <v>1.7122515492957744</v>
      </c>
      <c r="D5610" s="84">
        <v>0.68550638297872346</v>
      </c>
      <c r="E5610" s="67">
        <v>20.971178035714285</v>
      </c>
    </row>
    <row r="5611" spans="1:5" ht="15" x14ac:dyDescent="0.2">
      <c r="A5611" s="48">
        <v>5610</v>
      </c>
      <c r="B5611" s="70">
        <v>13.88</v>
      </c>
      <c r="C5611" s="67">
        <v>0.45541219999999999</v>
      </c>
      <c r="D5611" s="84">
        <v>7.3894736842105277E-2</v>
      </c>
      <c r="E5611" s="67">
        <v>3.2750383636363645</v>
      </c>
    </row>
    <row r="5612" spans="1:5" ht="15" x14ac:dyDescent="0.2">
      <c r="A5612" s="48">
        <v>5611</v>
      </c>
      <c r="B5612" s="70">
        <v>13.85</v>
      </c>
      <c r="C5612" s="67">
        <v>3.5197938144329893E-2</v>
      </c>
      <c r="D5612" s="83">
        <v>0</v>
      </c>
      <c r="E5612" s="68">
        <v>0</v>
      </c>
    </row>
    <row r="5613" spans="1:5" ht="15" x14ac:dyDescent="0.2">
      <c r="A5613" s="48">
        <v>5612</v>
      </c>
      <c r="B5613" s="70">
        <v>12.09</v>
      </c>
      <c r="C5613" s="68">
        <v>0</v>
      </c>
      <c r="D5613" s="83">
        <v>0</v>
      </c>
      <c r="E5613" s="68">
        <v>0</v>
      </c>
    </row>
    <row r="5614" spans="1:5" ht="15" x14ac:dyDescent="0.2">
      <c r="A5614" s="48">
        <v>5613</v>
      </c>
      <c r="B5614" s="70">
        <v>11.98</v>
      </c>
      <c r="C5614" s="68">
        <v>0</v>
      </c>
      <c r="D5614" s="83">
        <v>0</v>
      </c>
      <c r="E5614" s="68">
        <v>0</v>
      </c>
    </row>
    <row r="5615" spans="1:5" ht="15" x14ac:dyDescent="0.2">
      <c r="A5615" s="48">
        <v>5614</v>
      </c>
      <c r="B5615" s="70">
        <v>11.79</v>
      </c>
      <c r="C5615" s="68">
        <v>0</v>
      </c>
      <c r="D5615" s="83">
        <v>0</v>
      </c>
      <c r="E5615" s="68">
        <v>0</v>
      </c>
    </row>
    <row r="5616" spans="1:5" ht="15" x14ac:dyDescent="0.2">
      <c r="A5616" s="48">
        <v>5615</v>
      </c>
      <c r="B5616" s="70">
        <v>11.78</v>
      </c>
      <c r="C5616" s="68">
        <v>0</v>
      </c>
      <c r="D5616" s="83">
        <v>0</v>
      </c>
      <c r="E5616" s="68">
        <v>0</v>
      </c>
    </row>
    <row r="5617" spans="1:5" ht="15" x14ac:dyDescent="0.2">
      <c r="A5617" s="48">
        <v>5616</v>
      </c>
      <c r="B5617" s="70">
        <v>12.27</v>
      </c>
      <c r="C5617" s="68">
        <v>0</v>
      </c>
      <c r="D5617" s="83">
        <v>0</v>
      </c>
      <c r="E5617" s="68">
        <v>0</v>
      </c>
    </row>
    <row r="5618" spans="1:5" ht="15" x14ac:dyDescent="0.2">
      <c r="A5618" s="48">
        <v>5617</v>
      </c>
      <c r="B5618" s="67">
        <v>10.97</v>
      </c>
      <c r="C5618" s="68">
        <v>0</v>
      </c>
      <c r="D5618" s="83">
        <v>0</v>
      </c>
      <c r="E5618" s="68">
        <v>0</v>
      </c>
    </row>
    <row r="5619" spans="1:5" ht="15" x14ac:dyDescent="0.2">
      <c r="A5619" s="48">
        <v>5618</v>
      </c>
      <c r="B5619" s="70">
        <v>9.1</v>
      </c>
      <c r="C5619" s="68">
        <v>0</v>
      </c>
      <c r="D5619" s="83">
        <v>0</v>
      </c>
      <c r="E5619" s="68">
        <v>0</v>
      </c>
    </row>
    <row r="5620" spans="1:5" ht="15" x14ac:dyDescent="0.2">
      <c r="A5620" s="48">
        <v>5619</v>
      </c>
      <c r="B5620" s="70">
        <v>11.42</v>
      </c>
      <c r="C5620" s="68">
        <v>0</v>
      </c>
      <c r="D5620" s="83">
        <v>0</v>
      </c>
      <c r="E5620" s="68">
        <v>0</v>
      </c>
    </row>
    <row r="5621" spans="1:5" ht="15" x14ac:dyDescent="0.2">
      <c r="A5621" s="48">
        <v>5620</v>
      </c>
      <c r="B5621" s="70">
        <v>10.78</v>
      </c>
      <c r="C5621" s="68">
        <v>0</v>
      </c>
      <c r="D5621" s="83">
        <v>0</v>
      </c>
      <c r="E5621" s="68">
        <v>0</v>
      </c>
    </row>
    <row r="5622" spans="1:5" ht="15" x14ac:dyDescent="0.2">
      <c r="A5622" s="48">
        <v>5621</v>
      </c>
      <c r="B5622" s="70">
        <v>8.9600000000000009</v>
      </c>
      <c r="C5622" s="68">
        <v>0</v>
      </c>
      <c r="D5622" s="83">
        <v>0</v>
      </c>
      <c r="E5622" s="68">
        <v>0</v>
      </c>
    </row>
    <row r="5623" spans="1:5" ht="15" x14ac:dyDescent="0.2">
      <c r="A5623" s="48">
        <v>5622</v>
      </c>
      <c r="B5623" s="70">
        <v>7.17</v>
      </c>
      <c r="C5623" s="67">
        <v>1.7500000000000002E-2</v>
      </c>
      <c r="D5623" s="83">
        <v>0</v>
      </c>
      <c r="E5623" s="69">
        <v>0.20897214285714288</v>
      </c>
    </row>
    <row r="5624" spans="1:5" ht="15" x14ac:dyDescent="0.2">
      <c r="A5624" s="48">
        <v>5623</v>
      </c>
      <c r="B5624" s="70">
        <v>5.88</v>
      </c>
      <c r="C5624" s="67">
        <v>0.37340954022988498</v>
      </c>
      <c r="D5624" s="84">
        <v>2.8971428571428572E-2</v>
      </c>
      <c r="E5624" s="67">
        <v>8.0675501785714285</v>
      </c>
    </row>
    <row r="5625" spans="1:5" ht="15" x14ac:dyDescent="0.2">
      <c r="A5625" s="48">
        <v>5624</v>
      </c>
      <c r="B5625" s="70">
        <v>3.67</v>
      </c>
      <c r="C5625" s="67">
        <v>1.7866851396648047</v>
      </c>
      <c r="D5625" s="84">
        <v>0.34431428571428574</v>
      </c>
      <c r="E5625" s="67">
        <v>26.42724446428571</v>
      </c>
    </row>
    <row r="5626" spans="1:5" ht="15" x14ac:dyDescent="0.2">
      <c r="A5626" s="48">
        <v>5625</v>
      </c>
      <c r="B5626" s="70">
        <v>6.38</v>
      </c>
      <c r="C5626" s="67">
        <v>3.4684230083565448</v>
      </c>
      <c r="D5626" s="84">
        <v>1.3414666666666675</v>
      </c>
      <c r="E5626" s="67">
        <v>38.459507857142853</v>
      </c>
    </row>
    <row r="5627" spans="1:5" ht="15" x14ac:dyDescent="0.2">
      <c r="A5627" s="48">
        <v>5626</v>
      </c>
      <c r="B5627" s="70">
        <v>4.3499999999999996</v>
      </c>
      <c r="C5627" s="67">
        <v>4.84851113888889</v>
      </c>
      <c r="D5627" s="84">
        <v>2.7260072727272728</v>
      </c>
      <c r="E5627" s="67">
        <v>44.371247142857136</v>
      </c>
    </row>
    <row r="5628" spans="1:5" ht="15" x14ac:dyDescent="0.2">
      <c r="A5628" s="48">
        <v>5627</v>
      </c>
      <c r="B5628" s="70">
        <v>7.22</v>
      </c>
      <c r="C5628" s="67">
        <v>5.5659580501392796</v>
      </c>
      <c r="D5628" s="84">
        <v>3.371764285714284</v>
      </c>
      <c r="E5628" s="67">
        <v>47.937899464285714</v>
      </c>
    </row>
    <row r="5629" spans="1:5" ht="15" x14ac:dyDescent="0.2">
      <c r="A5629" s="48">
        <v>5628</v>
      </c>
      <c r="B5629" s="70">
        <v>9.74</v>
      </c>
      <c r="C5629" s="67">
        <v>5.5604566111111096</v>
      </c>
      <c r="D5629" s="84">
        <v>3.6748714285714281</v>
      </c>
      <c r="E5629" s="67">
        <v>48.008893035714273</v>
      </c>
    </row>
    <row r="5630" spans="1:5" ht="15" x14ac:dyDescent="0.2">
      <c r="A5630" s="48">
        <v>5629</v>
      </c>
      <c r="B5630" s="70">
        <v>9.89</v>
      </c>
      <c r="C5630" s="67">
        <v>5.4567020555555583</v>
      </c>
      <c r="D5630" s="84">
        <v>3.6309642857142852</v>
      </c>
      <c r="E5630" s="67">
        <v>47.730091964285705</v>
      </c>
    </row>
    <row r="5631" spans="1:5" ht="15" x14ac:dyDescent="0.2">
      <c r="A5631" s="48">
        <v>5630</v>
      </c>
      <c r="B5631" s="70">
        <v>9.15</v>
      </c>
      <c r="C5631" s="67">
        <v>5.1674466295264612</v>
      </c>
      <c r="D5631" s="84">
        <v>3.3231000000000006</v>
      </c>
      <c r="E5631" s="67">
        <v>45.087336607142866</v>
      </c>
    </row>
    <row r="5632" spans="1:5" ht="15" x14ac:dyDescent="0.2">
      <c r="A5632" s="48">
        <v>5631</v>
      </c>
      <c r="B5632" s="70">
        <v>11.38</v>
      </c>
      <c r="C5632" s="67">
        <v>4.1951484722222245</v>
      </c>
      <c r="D5632" s="84">
        <v>2.5383927272727269</v>
      </c>
      <c r="E5632" s="67">
        <v>43.226276250000012</v>
      </c>
    </row>
    <row r="5633" spans="1:5" ht="15" x14ac:dyDescent="0.2">
      <c r="A5633" s="48">
        <v>5632</v>
      </c>
      <c r="B5633" s="70">
        <v>13.74</v>
      </c>
      <c r="C5633" s="67">
        <v>3.0894752367688039</v>
      </c>
      <c r="D5633" s="84">
        <v>1.5610666666666666</v>
      </c>
      <c r="E5633" s="67">
        <v>37.650419642857145</v>
      </c>
    </row>
    <row r="5634" spans="1:5" ht="15" x14ac:dyDescent="0.2">
      <c r="A5634" s="48">
        <v>5633</v>
      </c>
      <c r="B5634" s="70">
        <v>14.86</v>
      </c>
      <c r="C5634" s="67">
        <v>1.7122515492957744</v>
      </c>
      <c r="D5634" s="84">
        <v>0.68550638297872346</v>
      </c>
      <c r="E5634" s="67">
        <v>20.971178035714285</v>
      </c>
    </row>
    <row r="5635" spans="1:5" ht="15" x14ac:dyDescent="0.2">
      <c r="A5635" s="48">
        <v>5634</v>
      </c>
      <c r="B5635" s="70">
        <v>13.88</v>
      </c>
      <c r="C5635" s="67">
        <v>0.45541219999999999</v>
      </c>
      <c r="D5635" s="84">
        <v>7.3894736842105277E-2</v>
      </c>
      <c r="E5635" s="67">
        <v>3.2750383636363645</v>
      </c>
    </row>
    <row r="5636" spans="1:5" ht="15" x14ac:dyDescent="0.2">
      <c r="A5636" s="48">
        <v>5635</v>
      </c>
      <c r="B5636" s="70">
        <v>13.85</v>
      </c>
      <c r="C5636" s="67">
        <v>3.5197938144329893E-2</v>
      </c>
      <c r="D5636" s="83">
        <v>0</v>
      </c>
      <c r="E5636" s="68">
        <v>0</v>
      </c>
    </row>
    <row r="5637" spans="1:5" ht="15" x14ac:dyDescent="0.2">
      <c r="A5637" s="48">
        <v>5636</v>
      </c>
      <c r="B5637" s="70">
        <v>12.09</v>
      </c>
      <c r="C5637" s="68">
        <v>0</v>
      </c>
      <c r="D5637" s="83">
        <v>0</v>
      </c>
      <c r="E5637" s="68">
        <v>0</v>
      </c>
    </row>
    <row r="5638" spans="1:5" ht="15" x14ac:dyDescent="0.2">
      <c r="A5638" s="48">
        <v>5637</v>
      </c>
      <c r="B5638" s="70">
        <v>11.98</v>
      </c>
      <c r="C5638" s="68">
        <v>0</v>
      </c>
      <c r="D5638" s="83">
        <v>0</v>
      </c>
      <c r="E5638" s="68">
        <v>0</v>
      </c>
    </row>
    <row r="5639" spans="1:5" ht="15" x14ac:dyDescent="0.2">
      <c r="A5639" s="48">
        <v>5638</v>
      </c>
      <c r="B5639" s="70">
        <v>11.79</v>
      </c>
      <c r="C5639" s="68">
        <v>0</v>
      </c>
      <c r="D5639" s="83">
        <v>0</v>
      </c>
      <c r="E5639" s="68">
        <v>0</v>
      </c>
    </row>
    <row r="5640" spans="1:5" ht="15" x14ac:dyDescent="0.2">
      <c r="A5640" s="48">
        <v>5639</v>
      </c>
      <c r="B5640" s="70">
        <v>11.78</v>
      </c>
      <c r="C5640" s="68">
        <v>0</v>
      </c>
      <c r="D5640" s="83">
        <v>0</v>
      </c>
      <c r="E5640" s="68">
        <v>0</v>
      </c>
    </row>
    <row r="5641" spans="1:5" ht="15" x14ac:dyDescent="0.2">
      <c r="A5641" s="48">
        <v>5640</v>
      </c>
      <c r="B5641" s="70">
        <v>12.27</v>
      </c>
      <c r="C5641" s="68">
        <v>0</v>
      </c>
      <c r="D5641" s="83">
        <v>0</v>
      </c>
      <c r="E5641" s="68">
        <v>0</v>
      </c>
    </row>
    <row r="5642" spans="1:5" ht="15" x14ac:dyDescent="0.2">
      <c r="A5642" s="48">
        <v>5641</v>
      </c>
      <c r="B5642" s="67">
        <v>10.97</v>
      </c>
      <c r="C5642" s="68">
        <v>0</v>
      </c>
      <c r="D5642" s="83">
        <v>0</v>
      </c>
      <c r="E5642" s="68">
        <v>0</v>
      </c>
    </row>
    <row r="5643" spans="1:5" ht="15" x14ac:dyDescent="0.2">
      <c r="A5643" s="48">
        <v>5642</v>
      </c>
      <c r="B5643" s="67">
        <v>9.1</v>
      </c>
      <c r="C5643" s="68">
        <v>0</v>
      </c>
      <c r="D5643" s="83">
        <v>0</v>
      </c>
      <c r="E5643" s="68">
        <v>0</v>
      </c>
    </row>
    <row r="5644" spans="1:5" ht="15" x14ac:dyDescent="0.2">
      <c r="A5644" s="48">
        <v>5643</v>
      </c>
      <c r="B5644" s="67">
        <v>11.42</v>
      </c>
      <c r="C5644" s="68">
        <v>0</v>
      </c>
      <c r="D5644" s="83">
        <v>0</v>
      </c>
      <c r="E5644" s="68">
        <v>0</v>
      </c>
    </row>
    <row r="5645" spans="1:5" ht="15" x14ac:dyDescent="0.2">
      <c r="A5645" s="48">
        <v>5644</v>
      </c>
      <c r="B5645" s="67">
        <v>10.78</v>
      </c>
      <c r="C5645" s="68">
        <v>0</v>
      </c>
      <c r="D5645" s="83">
        <v>0</v>
      </c>
      <c r="E5645" s="68">
        <v>0</v>
      </c>
    </row>
    <row r="5646" spans="1:5" ht="15" x14ac:dyDescent="0.2">
      <c r="A5646" s="48">
        <v>5645</v>
      </c>
      <c r="B5646" s="67">
        <v>8.9600000000000009</v>
      </c>
      <c r="C5646" s="68">
        <v>0</v>
      </c>
      <c r="D5646" s="83">
        <v>0</v>
      </c>
      <c r="E5646" s="68">
        <v>0</v>
      </c>
    </row>
    <row r="5647" spans="1:5" ht="15" x14ac:dyDescent="0.2">
      <c r="A5647" s="48">
        <v>5646</v>
      </c>
      <c r="B5647" s="67">
        <v>7.17</v>
      </c>
      <c r="C5647" s="67">
        <v>1.7500000000000002E-2</v>
      </c>
      <c r="D5647" s="83">
        <v>0</v>
      </c>
      <c r="E5647" s="69">
        <v>0.20897214285714288</v>
      </c>
    </row>
    <row r="5648" spans="1:5" ht="15" x14ac:dyDescent="0.2">
      <c r="A5648" s="48">
        <v>5647</v>
      </c>
      <c r="B5648" s="67">
        <v>5.88</v>
      </c>
      <c r="C5648" s="67">
        <v>0.37340954022988498</v>
      </c>
      <c r="D5648" s="84">
        <v>2.8971428571428572E-2</v>
      </c>
      <c r="E5648" s="67">
        <v>8.0675501785714285</v>
      </c>
    </row>
    <row r="5649" spans="1:5" ht="15" x14ac:dyDescent="0.2">
      <c r="A5649" s="48">
        <v>5648</v>
      </c>
      <c r="B5649" s="67">
        <v>3.67</v>
      </c>
      <c r="C5649" s="67">
        <v>1.7866851396648047</v>
      </c>
      <c r="D5649" s="84">
        <v>0.34431428571428574</v>
      </c>
      <c r="E5649" s="67">
        <v>26.42724446428571</v>
      </c>
    </row>
    <row r="5650" spans="1:5" ht="15" x14ac:dyDescent="0.2">
      <c r="A5650" s="48">
        <v>5649</v>
      </c>
      <c r="B5650" s="67">
        <v>6.38</v>
      </c>
      <c r="C5650" s="67">
        <v>3.4684230083565448</v>
      </c>
      <c r="D5650" s="84">
        <v>1.3414666666666675</v>
      </c>
      <c r="E5650" s="67">
        <v>38.459507857142853</v>
      </c>
    </row>
    <row r="5651" spans="1:5" ht="15" x14ac:dyDescent="0.2">
      <c r="A5651" s="48">
        <v>5650</v>
      </c>
      <c r="B5651" s="67">
        <v>4.3499999999999996</v>
      </c>
      <c r="C5651" s="67">
        <v>4.84851113888889</v>
      </c>
      <c r="D5651" s="84">
        <v>2.7260072727272728</v>
      </c>
      <c r="E5651" s="67">
        <v>44.371247142857136</v>
      </c>
    </row>
    <row r="5652" spans="1:5" ht="15" x14ac:dyDescent="0.2">
      <c r="A5652" s="48">
        <v>5651</v>
      </c>
      <c r="B5652" s="67">
        <v>7.22</v>
      </c>
      <c r="C5652" s="67">
        <v>5.5659580501392796</v>
      </c>
      <c r="D5652" s="84">
        <v>3.371764285714284</v>
      </c>
      <c r="E5652" s="67">
        <v>47.937899464285714</v>
      </c>
    </row>
    <row r="5653" spans="1:5" ht="15" x14ac:dyDescent="0.2">
      <c r="A5653" s="48">
        <v>5652</v>
      </c>
      <c r="B5653" s="67">
        <v>9.74</v>
      </c>
      <c r="C5653" s="67">
        <v>5.5604566111111096</v>
      </c>
      <c r="D5653" s="84">
        <v>3.6748714285714281</v>
      </c>
      <c r="E5653" s="67">
        <v>48.008893035714273</v>
      </c>
    </row>
    <row r="5654" spans="1:5" ht="15" x14ac:dyDescent="0.2">
      <c r="A5654" s="48">
        <v>5653</v>
      </c>
      <c r="B5654" s="67">
        <v>9.89</v>
      </c>
      <c r="C5654" s="67">
        <v>5.4567020555555583</v>
      </c>
      <c r="D5654" s="84">
        <v>3.6309642857142852</v>
      </c>
      <c r="E5654" s="67">
        <v>47.730091964285705</v>
      </c>
    </row>
    <row r="5655" spans="1:5" ht="15" x14ac:dyDescent="0.2">
      <c r="A5655" s="48">
        <v>5654</v>
      </c>
      <c r="B5655" s="67">
        <v>9.15</v>
      </c>
      <c r="C5655" s="67">
        <v>5.1674466295264612</v>
      </c>
      <c r="D5655" s="84">
        <v>3.3231000000000006</v>
      </c>
      <c r="E5655" s="67">
        <v>45.087336607142866</v>
      </c>
    </row>
    <row r="5656" spans="1:5" ht="15" x14ac:dyDescent="0.2">
      <c r="A5656" s="48">
        <v>5655</v>
      </c>
      <c r="B5656" s="67">
        <v>11.38</v>
      </c>
      <c r="C5656" s="67">
        <v>4.1951484722222245</v>
      </c>
      <c r="D5656" s="84">
        <v>2.5383927272727269</v>
      </c>
      <c r="E5656" s="67">
        <v>43.226276250000012</v>
      </c>
    </row>
    <row r="5657" spans="1:5" ht="15" x14ac:dyDescent="0.2">
      <c r="A5657" s="48">
        <v>5656</v>
      </c>
      <c r="B5657" s="67">
        <v>13.74</v>
      </c>
      <c r="C5657" s="67">
        <v>3.0894752367688039</v>
      </c>
      <c r="D5657" s="84">
        <v>1.5610666666666666</v>
      </c>
      <c r="E5657" s="67">
        <v>37.650419642857145</v>
      </c>
    </row>
    <row r="5658" spans="1:5" ht="15" x14ac:dyDescent="0.2">
      <c r="A5658" s="48">
        <v>5657</v>
      </c>
      <c r="B5658" s="67">
        <v>14.86</v>
      </c>
      <c r="C5658" s="67">
        <v>1.7122515492957744</v>
      </c>
      <c r="D5658" s="84">
        <v>0.68550638297872346</v>
      </c>
      <c r="E5658" s="67">
        <v>20.971178035714285</v>
      </c>
    </row>
    <row r="5659" spans="1:5" ht="15" x14ac:dyDescent="0.2">
      <c r="A5659" s="48">
        <v>5658</v>
      </c>
      <c r="B5659" s="67">
        <v>13.88</v>
      </c>
      <c r="C5659" s="67">
        <v>0.45541219999999999</v>
      </c>
      <c r="D5659" s="84">
        <v>7.3894736842105277E-2</v>
      </c>
      <c r="E5659" s="67">
        <v>3.2750383636363645</v>
      </c>
    </row>
    <row r="5660" spans="1:5" ht="15" x14ac:dyDescent="0.2">
      <c r="A5660" s="48">
        <v>5659</v>
      </c>
      <c r="B5660" s="67">
        <v>13.85</v>
      </c>
      <c r="C5660" s="67">
        <v>3.5197938144329893E-2</v>
      </c>
      <c r="D5660" s="83">
        <v>0</v>
      </c>
      <c r="E5660" s="68">
        <v>0</v>
      </c>
    </row>
    <row r="5661" spans="1:5" ht="15" x14ac:dyDescent="0.2">
      <c r="A5661" s="48">
        <v>5660</v>
      </c>
      <c r="B5661" s="67">
        <v>12.09</v>
      </c>
      <c r="C5661" s="68">
        <v>0</v>
      </c>
      <c r="D5661" s="83">
        <v>0</v>
      </c>
      <c r="E5661" s="68">
        <v>0</v>
      </c>
    </row>
    <row r="5662" spans="1:5" ht="15" x14ac:dyDescent="0.2">
      <c r="A5662" s="48">
        <v>5661</v>
      </c>
      <c r="B5662" s="67">
        <v>11.98</v>
      </c>
      <c r="C5662" s="68">
        <v>0</v>
      </c>
      <c r="D5662" s="83">
        <v>0</v>
      </c>
      <c r="E5662" s="68">
        <v>0</v>
      </c>
    </row>
    <row r="5663" spans="1:5" ht="15" x14ac:dyDescent="0.2">
      <c r="A5663" s="48">
        <v>5662</v>
      </c>
      <c r="B5663" s="67">
        <v>11.79</v>
      </c>
      <c r="C5663" s="68">
        <v>0</v>
      </c>
      <c r="D5663" s="83">
        <v>0</v>
      </c>
      <c r="E5663" s="68">
        <v>0</v>
      </c>
    </row>
    <row r="5664" spans="1:5" ht="15" x14ac:dyDescent="0.2">
      <c r="A5664" s="48">
        <v>5663</v>
      </c>
      <c r="B5664" s="67">
        <v>11.78</v>
      </c>
      <c r="C5664" s="68">
        <v>0</v>
      </c>
      <c r="D5664" s="83">
        <v>0</v>
      </c>
      <c r="E5664" s="68">
        <v>0</v>
      </c>
    </row>
    <row r="5665" spans="1:5" ht="15" x14ac:dyDescent="0.2">
      <c r="A5665" s="48">
        <v>5664</v>
      </c>
      <c r="B5665" s="67">
        <v>12.27</v>
      </c>
      <c r="C5665" s="68">
        <v>0</v>
      </c>
      <c r="D5665" s="83">
        <v>0</v>
      </c>
      <c r="E5665" s="68">
        <v>0</v>
      </c>
    </row>
    <row r="5666" spans="1:5" ht="15" x14ac:dyDescent="0.2">
      <c r="A5666" s="48">
        <v>5665</v>
      </c>
      <c r="B5666" s="67">
        <v>10.97</v>
      </c>
      <c r="C5666" s="68">
        <v>0</v>
      </c>
      <c r="D5666" s="83">
        <v>0</v>
      </c>
      <c r="E5666" s="68">
        <v>0</v>
      </c>
    </row>
    <row r="5667" spans="1:5" ht="15" x14ac:dyDescent="0.2">
      <c r="A5667" s="48">
        <v>5666</v>
      </c>
      <c r="B5667" s="67">
        <v>9.1</v>
      </c>
      <c r="C5667" s="68">
        <v>0</v>
      </c>
      <c r="D5667" s="83">
        <v>0</v>
      </c>
      <c r="E5667" s="68">
        <v>0</v>
      </c>
    </row>
    <row r="5668" spans="1:5" ht="15" x14ac:dyDescent="0.2">
      <c r="A5668" s="48">
        <v>5667</v>
      </c>
      <c r="B5668" s="67">
        <v>11.42</v>
      </c>
      <c r="C5668" s="68">
        <v>0</v>
      </c>
      <c r="D5668" s="83">
        <v>0</v>
      </c>
      <c r="E5668" s="68">
        <v>0</v>
      </c>
    </row>
    <row r="5669" spans="1:5" ht="15" x14ac:dyDescent="0.2">
      <c r="A5669" s="48">
        <v>5668</v>
      </c>
      <c r="B5669" s="67">
        <v>10.78</v>
      </c>
      <c r="C5669" s="68">
        <v>0</v>
      </c>
      <c r="D5669" s="83">
        <v>0</v>
      </c>
      <c r="E5669" s="68">
        <v>0</v>
      </c>
    </row>
    <row r="5670" spans="1:5" ht="15" x14ac:dyDescent="0.2">
      <c r="A5670" s="48">
        <v>5669</v>
      </c>
      <c r="B5670" s="67">
        <v>8.9600000000000009</v>
      </c>
      <c r="C5670" s="68">
        <v>0</v>
      </c>
      <c r="D5670" s="83">
        <v>0</v>
      </c>
      <c r="E5670" s="68">
        <v>0</v>
      </c>
    </row>
    <row r="5671" spans="1:5" ht="15" x14ac:dyDescent="0.2">
      <c r="A5671" s="48">
        <v>5670</v>
      </c>
      <c r="B5671" s="67">
        <v>7.17</v>
      </c>
      <c r="C5671" s="67">
        <v>1.7500000000000002E-2</v>
      </c>
      <c r="D5671" s="83">
        <v>0</v>
      </c>
      <c r="E5671" s="69">
        <v>0.20897214285714288</v>
      </c>
    </row>
    <row r="5672" spans="1:5" ht="15" x14ac:dyDescent="0.2">
      <c r="A5672" s="48">
        <v>5671</v>
      </c>
      <c r="B5672" s="67">
        <v>5.88</v>
      </c>
      <c r="C5672" s="67">
        <v>0.37340954022988498</v>
      </c>
      <c r="D5672" s="84">
        <v>2.8971428571428572E-2</v>
      </c>
      <c r="E5672" s="67">
        <v>8.0675501785714285</v>
      </c>
    </row>
    <row r="5673" spans="1:5" ht="15" x14ac:dyDescent="0.2">
      <c r="A5673" s="48">
        <v>5672</v>
      </c>
      <c r="B5673" s="67">
        <v>3.67</v>
      </c>
      <c r="C5673" s="67">
        <v>1.7866851396648047</v>
      </c>
      <c r="D5673" s="84">
        <v>0.34431428571428574</v>
      </c>
      <c r="E5673" s="67">
        <v>26.42724446428571</v>
      </c>
    </row>
    <row r="5674" spans="1:5" ht="15" x14ac:dyDescent="0.2">
      <c r="A5674" s="48">
        <v>5673</v>
      </c>
      <c r="B5674" s="67">
        <v>6.38</v>
      </c>
      <c r="C5674" s="67">
        <v>3.4684230083565448</v>
      </c>
      <c r="D5674" s="84">
        <v>1.3414666666666675</v>
      </c>
      <c r="E5674" s="67">
        <v>38.459507857142853</v>
      </c>
    </row>
    <row r="5675" spans="1:5" ht="15" x14ac:dyDescent="0.2">
      <c r="A5675" s="48">
        <v>5674</v>
      </c>
      <c r="B5675" s="67">
        <v>4.3499999999999996</v>
      </c>
      <c r="C5675" s="67">
        <v>4.84851113888889</v>
      </c>
      <c r="D5675" s="84">
        <v>2.7260072727272728</v>
      </c>
      <c r="E5675" s="67">
        <v>44.371247142857136</v>
      </c>
    </row>
    <row r="5676" spans="1:5" ht="15" x14ac:dyDescent="0.2">
      <c r="A5676" s="48">
        <v>5675</v>
      </c>
      <c r="B5676" s="67">
        <v>7.22</v>
      </c>
      <c r="C5676" s="67">
        <v>5.5659580501392796</v>
      </c>
      <c r="D5676" s="84">
        <v>3.371764285714284</v>
      </c>
      <c r="E5676" s="67">
        <v>47.937899464285714</v>
      </c>
    </row>
    <row r="5677" spans="1:5" ht="15" x14ac:dyDescent="0.2">
      <c r="A5677" s="48">
        <v>5676</v>
      </c>
      <c r="B5677" s="67">
        <v>9.74</v>
      </c>
      <c r="C5677" s="67">
        <v>5.5604566111111096</v>
      </c>
      <c r="D5677" s="84">
        <v>3.6748714285714281</v>
      </c>
      <c r="E5677" s="67">
        <v>48.008893035714273</v>
      </c>
    </row>
    <row r="5678" spans="1:5" ht="15" x14ac:dyDescent="0.2">
      <c r="A5678" s="48">
        <v>5677</v>
      </c>
      <c r="B5678" s="67">
        <v>9.89</v>
      </c>
      <c r="C5678" s="67">
        <v>5.4567020555555583</v>
      </c>
      <c r="D5678" s="84">
        <v>3.6309642857142852</v>
      </c>
      <c r="E5678" s="67">
        <v>47.730091964285705</v>
      </c>
    </row>
    <row r="5679" spans="1:5" ht="15" x14ac:dyDescent="0.2">
      <c r="A5679" s="48">
        <v>5678</v>
      </c>
      <c r="B5679" s="67">
        <v>9.15</v>
      </c>
      <c r="C5679" s="67">
        <v>5.1674466295264612</v>
      </c>
      <c r="D5679" s="84">
        <v>3.3231000000000006</v>
      </c>
      <c r="E5679" s="67">
        <v>45.087336607142866</v>
      </c>
    </row>
    <row r="5680" spans="1:5" ht="15" x14ac:dyDescent="0.2">
      <c r="A5680" s="48">
        <v>5679</v>
      </c>
      <c r="B5680" s="67">
        <v>11.38</v>
      </c>
      <c r="C5680" s="67">
        <v>4.1951484722222245</v>
      </c>
      <c r="D5680" s="84">
        <v>2.5383927272727269</v>
      </c>
      <c r="E5680" s="67">
        <v>43.226276250000012</v>
      </c>
    </row>
    <row r="5681" spans="1:5" ht="15" x14ac:dyDescent="0.2">
      <c r="A5681" s="48">
        <v>5680</v>
      </c>
      <c r="B5681" s="67">
        <v>13.74</v>
      </c>
      <c r="C5681" s="67">
        <v>3.0894752367688039</v>
      </c>
      <c r="D5681" s="84">
        <v>1.5610666666666666</v>
      </c>
      <c r="E5681" s="67">
        <v>37.650419642857145</v>
      </c>
    </row>
    <row r="5682" spans="1:5" ht="15" x14ac:dyDescent="0.2">
      <c r="A5682" s="48">
        <v>5681</v>
      </c>
      <c r="B5682" s="67">
        <v>14.86</v>
      </c>
      <c r="C5682" s="67">
        <v>1.7122515492957744</v>
      </c>
      <c r="D5682" s="84">
        <v>0.68550638297872346</v>
      </c>
      <c r="E5682" s="67">
        <v>20.971178035714285</v>
      </c>
    </row>
    <row r="5683" spans="1:5" ht="15" x14ac:dyDescent="0.2">
      <c r="A5683" s="48">
        <v>5682</v>
      </c>
      <c r="B5683" s="67">
        <v>13.88</v>
      </c>
      <c r="C5683" s="67">
        <v>0.45541219999999999</v>
      </c>
      <c r="D5683" s="84">
        <v>7.3894736842105277E-2</v>
      </c>
      <c r="E5683" s="67">
        <v>3.2750383636363645</v>
      </c>
    </row>
    <row r="5684" spans="1:5" ht="15" x14ac:dyDescent="0.2">
      <c r="A5684" s="48">
        <v>5683</v>
      </c>
      <c r="B5684" s="67">
        <v>13.85</v>
      </c>
      <c r="C5684" s="67">
        <v>3.5197938144329893E-2</v>
      </c>
      <c r="D5684" s="83">
        <v>0</v>
      </c>
      <c r="E5684" s="68">
        <v>0</v>
      </c>
    </row>
    <row r="5685" spans="1:5" ht="15" x14ac:dyDescent="0.2">
      <c r="A5685" s="48">
        <v>5684</v>
      </c>
      <c r="B5685" s="67">
        <v>12.09</v>
      </c>
      <c r="C5685" s="68">
        <v>0</v>
      </c>
      <c r="D5685" s="83">
        <v>0</v>
      </c>
      <c r="E5685" s="68">
        <v>0</v>
      </c>
    </row>
    <row r="5686" spans="1:5" ht="15" x14ac:dyDescent="0.2">
      <c r="A5686" s="48">
        <v>5685</v>
      </c>
      <c r="B5686" s="67">
        <v>11.98</v>
      </c>
      <c r="C5686" s="68">
        <v>0</v>
      </c>
      <c r="D5686" s="83">
        <v>0</v>
      </c>
      <c r="E5686" s="68">
        <v>0</v>
      </c>
    </row>
    <row r="5687" spans="1:5" ht="15" x14ac:dyDescent="0.2">
      <c r="A5687" s="48">
        <v>5686</v>
      </c>
      <c r="B5687" s="67">
        <v>11.79</v>
      </c>
      <c r="C5687" s="68">
        <v>0</v>
      </c>
      <c r="D5687" s="83">
        <v>0</v>
      </c>
      <c r="E5687" s="68">
        <v>0</v>
      </c>
    </row>
    <row r="5688" spans="1:5" ht="15" x14ac:dyDescent="0.2">
      <c r="A5688" s="48">
        <v>5687</v>
      </c>
      <c r="B5688" s="67">
        <v>11.78</v>
      </c>
      <c r="C5688" s="68">
        <v>0</v>
      </c>
      <c r="D5688" s="83">
        <v>0</v>
      </c>
      <c r="E5688" s="68">
        <v>0</v>
      </c>
    </row>
    <row r="5689" spans="1:5" ht="15" x14ac:dyDescent="0.2">
      <c r="A5689" s="48">
        <v>5688</v>
      </c>
      <c r="B5689" s="67">
        <v>12.27</v>
      </c>
      <c r="C5689" s="68">
        <v>0</v>
      </c>
      <c r="D5689" s="83">
        <v>0</v>
      </c>
      <c r="E5689" s="68">
        <v>0</v>
      </c>
    </row>
    <row r="5690" spans="1:5" ht="15" x14ac:dyDescent="0.2">
      <c r="A5690" s="48">
        <v>5689</v>
      </c>
      <c r="B5690" s="67">
        <v>10.97</v>
      </c>
      <c r="C5690" s="68">
        <v>0</v>
      </c>
      <c r="D5690" s="83">
        <v>0</v>
      </c>
      <c r="E5690" s="68">
        <v>0</v>
      </c>
    </row>
    <row r="5691" spans="1:5" ht="15" x14ac:dyDescent="0.2">
      <c r="A5691" s="48">
        <v>5690</v>
      </c>
      <c r="B5691" s="67">
        <v>9.1</v>
      </c>
      <c r="C5691" s="68">
        <v>0</v>
      </c>
      <c r="D5691" s="83">
        <v>0</v>
      </c>
      <c r="E5691" s="68">
        <v>0</v>
      </c>
    </row>
    <row r="5692" spans="1:5" ht="15" x14ac:dyDescent="0.2">
      <c r="A5692" s="48">
        <v>5691</v>
      </c>
      <c r="B5692" s="67">
        <v>11.42</v>
      </c>
      <c r="C5692" s="68">
        <v>0</v>
      </c>
      <c r="D5692" s="83">
        <v>0</v>
      </c>
      <c r="E5692" s="68">
        <v>0</v>
      </c>
    </row>
    <row r="5693" spans="1:5" ht="15" x14ac:dyDescent="0.2">
      <c r="A5693" s="48">
        <v>5692</v>
      </c>
      <c r="B5693" s="67">
        <v>10.78</v>
      </c>
      <c r="C5693" s="68">
        <v>0</v>
      </c>
      <c r="D5693" s="83">
        <v>0</v>
      </c>
      <c r="E5693" s="68">
        <v>0</v>
      </c>
    </row>
    <row r="5694" spans="1:5" ht="15" x14ac:dyDescent="0.2">
      <c r="A5694" s="48">
        <v>5693</v>
      </c>
      <c r="B5694" s="67">
        <v>8.9600000000000009</v>
      </c>
      <c r="C5694" s="68">
        <v>0</v>
      </c>
      <c r="D5694" s="83">
        <v>0</v>
      </c>
      <c r="E5694" s="68">
        <v>0</v>
      </c>
    </row>
    <row r="5695" spans="1:5" ht="15" x14ac:dyDescent="0.2">
      <c r="A5695" s="48">
        <v>5694</v>
      </c>
      <c r="B5695" s="67">
        <v>7.17</v>
      </c>
      <c r="C5695" s="67">
        <v>1.7500000000000002E-2</v>
      </c>
      <c r="D5695" s="83">
        <v>0</v>
      </c>
      <c r="E5695" s="69">
        <v>0.20897214285714288</v>
      </c>
    </row>
    <row r="5696" spans="1:5" ht="15" x14ac:dyDescent="0.2">
      <c r="A5696" s="48">
        <v>5695</v>
      </c>
      <c r="B5696" s="67">
        <v>5.88</v>
      </c>
      <c r="C5696" s="67">
        <v>0.37340954022988498</v>
      </c>
      <c r="D5696" s="84">
        <v>2.8971428571428572E-2</v>
      </c>
      <c r="E5696" s="67">
        <v>8.0675501785714285</v>
      </c>
    </row>
    <row r="5697" spans="1:5" ht="15" x14ac:dyDescent="0.2">
      <c r="A5697" s="48">
        <v>5696</v>
      </c>
      <c r="B5697" s="67">
        <v>3.67</v>
      </c>
      <c r="C5697" s="67">
        <v>1.7866851396648047</v>
      </c>
      <c r="D5697" s="84">
        <v>0.34431428571428574</v>
      </c>
      <c r="E5697" s="67">
        <v>26.42724446428571</v>
      </c>
    </row>
    <row r="5698" spans="1:5" ht="15" x14ac:dyDescent="0.2">
      <c r="A5698" s="48">
        <v>5697</v>
      </c>
      <c r="B5698" s="67">
        <v>6.38</v>
      </c>
      <c r="C5698" s="67">
        <v>3.4684230083565448</v>
      </c>
      <c r="D5698" s="84">
        <v>1.3414666666666675</v>
      </c>
      <c r="E5698" s="67">
        <v>38.459507857142853</v>
      </c>
    </row>
    <row r="5699" spans="1:5" ht="15" x14ac:dyDescent="0.2">
      <c r="A5699" s="48">
        <v>5698</v>
      </c>
      <c r="B5699" s="67">
        <v>4.3499999999999996</v>
      </c>
      <c r="C5699" s="67">
        <v>4.84851113888889</v>
      </c>
      <c r="D5699" s="84">
        <v>2.7260072727272728</v>
      </c>
      <c r="E5699" s="67">
        <v>44.371247142857136</v>
      </c>
    </row>
    <row r="5700" spans="1:5" ht="15" x14ac:dyDescent="0.2">
      <c r="A5700" s="48">
        <v>5699</v>
      </c>
      <c r="B5700" s="67">
        <v>7.22</v>
      </c>
      <c r="C5700" s="67">
        <v>5.5659580501392796</v>
      </c>
      <c r="D5700" s="84">
        <v>3.371764285714284</v>
      </c>
      <c r="E5700" s="67">
        <v>47.937899464285714</v>
      </c>
    </row>
    <row r="5701" spans="1:5" ht="15" x14ac:dyDescent="0.2">
      <c r="A5701" s="48">
        <v>5700</v>
      </c>
      <c r="B5701" s="67">
        <v>9.74</v>
      </c>
      <c r="C5701" s="67">
        <v>5.5604566111111096</v>
      </c>
      <c r="D5701" s="84">
        <v>3.6748714285714281</v>
      </c>
      <c r="E5701" s="67">
        <v>48.008893035714273</v>
      </c>
    </row>
    <row r="5702" spans="1:5" ht="15" x14ac:dyDescent="0.2">
      <c r="A5702" s="48">
        <v>5701</v>
      </c>
      <c r="B5702" s="67">
        <v>9.89</v>
      </c>
      <c r="C5702" s="67">
        <v>5.4567020555555583</v>
      </c>
      <c r="D5702" s="84">
        <v>3.6309642857142852</v>
      </c>
      <c r="E5702" s="67">
        <v>47.730091964285705</v>
      </c>
    </row>
    <row r="5703" spans="1:5" ht="15" x14ac:dyDescent="0.2">
      <c r="A5703" s="48">
        <v>5702</v>
      </c>
      <c r="B5703" s="67">
        <v>9.15</v>
      </c>
      <c r="C5703" s="67">
        <v>5.1674466295264612</v>
      </c>
      <c r="D5703" s="84">
        <v>3.3231000000000006</v>
      </c>
      <c r="E5703" s="67">
        <v>45.087336607142866</v>
      </c>
    </row>
    <row r="5704" spans="1:5" ht="15" x14ac:dyDescent="0.2">
      <c r="A5704" s="48">
        <v>5703</v>
      </c>
      <c r="B5704" s="67">
        <v>11.38</v>
      </c>
      <c r="C5704" s="67">
        <v>4.1951484722222245</v>
      </c>
      <c r="D5704" s="84">
        <v>2.5383927272727269</v>
      </c>
      <c r="E5704" s="67">
        <v>43.226276250000012</v>
      </c>
    </row>
    <row r="5705" spans="1:5" ht="15" x14ac:dyDescent="0.2">
      <c r="A5705" s="48">
        <v>5704</v>
      </c>
      <c r="B5705" s="67">
        <v>13.74</v>
      </c>
      <c r="C5705" s="67">
        <v>3.0894752367688039</v>
      </c>
      <c r="D5705" s="84">
        <v>1.5610666666666666</v>
      </c>
      <c r="E5705" s="67">
        <v>37.650419642857145</v>
      </c>
    </row>
    <row r="5706" spans="1:5" ht="15" x14ac:dyDescent="0.2">
      <c r="A5706" s="48">
        <v>5705</v>
      </c>
      <c r="B5706" s="67">
        <v>14.86</v>
      </c>
      <c r="C5706" s="67">
        <v>1.7122515492957744</v>
      </c>
      <c r="D5706" s="84">
        <v>0.68550638297872346</v>
      </c>
      <c r="E5706" s="67">
        <v>20.971178035714285</v>
      </c>
    </row>
    <row r="5707" spans="1:5" ht="15" x14ac:dyDescent="0.2">
      <c r="A5707" s="48">
        <v>5706</v>
      </c>
      <c r="B5707" s="67">
        <v>13.88</v>
      </c>
      <c r="C5707" s="67">
        <v>0.45541219999999999</v>
      </c>
      <c r="D5707" s="84">
        <v>7.3894736842105277E-2</v>
      </c>
      <c r="E5707" s="67">
        <v>3.2750383636363645</v>
      </c>
    </row>
    <row r="5708" spans="1:5" ht="15" x14ac:dyDescent="0.2">
      <c r="A5708" s="48">
        <v>5707</v>
      </c>
      <c r="B5708" s="67">
        <v>13.85</v>
      </c>
      <c r="C5708" s="67">
        <v>3.5197938144329893E-2</v>
      </c>
      <c r="D5708" s="83">
        <v>0</v>
      </c>
      <c r="E5708" s="68">
        <v>0</v>
      </c>
    </row>
    <row r="5709" spans="1:5" ht="15" x14ac:dyDescent="0.2">
      <c r="A5709" s="48">
        <v>5708</v>
      </c>
      <c r="B5709" s="67">
        <v>12.09</v>
      </c>
      <c r="C5709" s="68">
        <v>0</v>
      </c>
      <c r="D5709" s="83">
        <v>0</v>
      </c>
      <c r="E5709" s="68">
        <v>0</v>
      </c>
    </row>
    <row r="5710" spans="1:5" ht="15" x14ac:dyDescent="0.2">
      <c r="A5710" s="48">
        <v>5709</v>
      </c>
      <c r="B5710" s="67">
        <v>11.98</v>
      </c>
      <c r="C5710" s="68">
        <v>0</v>
      </c>
      <c r="D5710" s="83">
        <v>0</v>
      </c>
      <c r="E5710" s="68">
        <v>0</v>
      </c>
    </row>
    <row r="5711" spans="1:5" ht="15" x14ac:dyDescent="0.2">
      <c r="A5711" s="48">
        <v>5710</v>
      </c>
      <c r="B5711" s="67">
        <v>11.79</v>
      </c>
      <c r="C5711" s="68">
        <v>0</v>
      </c>
      <c r="D5711" s="83">
        <v>0</v>
      </c>
      <c r="E5711" s="68">
        <v>0</v>
      </c>
    </row>
    <row r="5712" spans="1:5" ht="15" x14ac:dyDescent="0.2">
      <c r="A5712" s="48">
        <v>5711</v>
      </c>
      <c r="B5712" s="67">
        <v>11.78</v>
      </c>
      <c r="C5712" s="68">
        <v>0</v>
      </c>
      <c r="D5712" s="83">
        <v>0</v>
      </c>
      <c r="E5712" s="68">
        <v>0</v>
      </c>
    </row>
    <row r="5713" spans="1:5" ht="15" x14ac:dyDescent="0.2">
      <c r="A5713" s="48">
        <v>5712</v>
      </c>
      <c r="B5713" s="67">
        <v>12.27</v>
      </c>
      <c r="C5713" s="68">
        <v>0</v>
      </c>
      <c r="D5713" s="83">
        <v>0</v>
      </c>
      <c r="E5713" s="68">
        <v>0</v>
      </c>
    </row>
    <row r="5714" spans="1:5" ht="15" x14ac:dyDescent="0.2">
      <c r="A5714" s="48">
        <v>5713</v>
      </c>
      <c r="B5714" s="67">
        <v>10.97</v>
      </c>
      <c r="C5714" s="68">
        <v>0</v>
      </c>
      <c r="D5714" s="83">
        <v>0</v>
      </c>
      <c r="E5714" s="68">
        <v>0</v>
      </c>
    </row>
    <row r="5715" spans="1:5" ht="15" x14ac:dyDescent="0.2">
      <c r="A5715" s="48">
        <v>5714</v>
      </c>
      <c r="B5715" s="70">
        <v>9.1</v>
      </c>
      <c r="C5715" s="68">
        <v>0</v>
      </c>
      <c r="D5715" s="83">
        <v>0</v>
      </c>
      <c r="E5715" s="68">
        <v>0</v>
      </c>
    </row>
    <row r="5716" spans="1:5" ht="15" x14ac:dyDescent="0.2">
      <c r="A5716" s="48">
        <v>5715</v>
      </c>
      <c r="B5716" s="70">
        <v>11.42</v>
      </c>
      <c r="C5716" s="68">
        <v>0</v>
      </c>
      <c r="D5716" s="83">
        <v>0</v>
      </c>
      <c r="E5716" s="68">
        <v>0</v>
      </c>
    </row>
    <row r="5717" spans="1:5" ht="15" x14ac:dyDescent="0.2">
      <c r="A5717" s="48">
        <v>5716</v>
      </c>
      <c r="B5717" s="70">
        <v>10.78</v>
      </c>
      <c r="C5717" s="68">
        <v>0</v>
      </c>
      <c r="D5717" s="83">
        <v>0</v>
      </c>
      <c r="E5717" s="68">
        <v>0</v>
      </c>
    </row>
    <row r="5718" spans="1:5" ht="15" x14ac:dyDescent="0.2">
      <c r="A5718" s="48">
        <v>5717</v>
      </c>
      <c r="B5718" s="70">
        <v>8.9600000000000009</v>
      </c>
      <c r="C5718" s="68">
        <v>0</v>
      </c>
      <c r="D5718" s="83">
        <v>0</v>
      </c>
      <c r="E5718" s="68">
        <v>0</v>
      </c>
    </row>
    <row r="5719" spans="1:5" ht="15" x14ac:dyDescent="0.2">
      <c r="A5719" s="48">
        <v>5718</v>
      </c>
      <c r="B5719" s="70">
        <v>7.17</v>
      </c>
      <c r="C5719" s="67">
        <v>1.7500000000000002E-2</v>
      </c>
      <c r="D5719" s="83">
        <v>0</v>
      </c>
      <c r="E5719" s="69">
        <v>0.20897214285714288</v>
      </c>
    </row>
    <row r="5720" spans="1:5" ht="15" x14ac:dyDescent="0.2">
      <c r="A5720" s="48">
        <v>5719</v>
      </c>
      <c r="B5720" s="70">
        <v>5.88</v>
      </c>
      <c r="C5720" s="67">
        <v>0.37340954022988498</v>
      </c>
      <c r="D5720" s="84">
        <v>2.8971428571428572E-2</v>
      </c>
      <c r="E5720" s="67">
        <v>8.0675501785714285</v>
      </c>
    </row>
    <row r="5721" spans="1:5" ht="15" x14ac:dyDescent="0.2">
      <c r="A5721" s="48">
        <v>5720</v>
      </c>
      <c r="B5721" s="70">
        <v>3.67</v>
      </c>
      <c r="C5721" s="67">
        <v>1.7866851396648047</v>
      </c>
      <c r="D5721" s="84">
        <v>0.34431428571428574</v>
      </c>
      <c r="E5721" s="67">
        <v>26.42724446428571</v>
      </c>
    </row>
    <row r="5722" spans="1:5" ht="15" x14ac:dyDescent="0.2">
      <c r="A5722" s="48">
        <v>5721</v>
      </c>
      <c r="B5722" s="70">
        <v>6.38</v>
      </c>
      <c r="C5722" s="67">
        <v>3.4684230083565448</v>
      </c>
      <c r="D5722" s="84">
        <v>1.3414666666666675</v>
      </c>
      <c r="E5722" s="67">
        <v>38.459507857142853</v>
      </c>
    </row>
    <row r="5723" spans="1:5" ht="15" x14ac:dyDescent="0.2">
      <c r="A5723" s="48">
        <v>5722</v>
      </c>
      <c r="B5723" s="70">
        <v>4.3499999999999996</v>
      </c>
      <c r="C5723" s="67">
        <v>4.84851113888889</v>
      </c>
      <c r="D5723" s="84">
        <v>2.7260072727272728</v>
      </c>
      <c r="E5723" s="67">
        <v>44.371247142857136</v>
      </c>
    </row>
    <row r="5724" spans="1:5" ht="15" x14ac:dyDescent="0.2">
      <c r="A5724" s="48">
        <v>5723</v>
      </c>
      <c r="B5724" s="70">
        <v>7.22</v>
      </c>
      <c r="C5724" s="67">
        <v>5.5659580501392796</v>
      </c>
      <c r="D5724" s="84">
        <v>3.371764285714284</v>
      </c>
      <c r="E5724" s="67">
        <v>47.937899464285714</v>
      </c>
    </row>
    <row r="5725" spans="1:5" ht="15" x14ac:dyDescent="0.2">
      <c r="A5725" s="48">
        <v>5724</v>
      </c>
      <c r="B5725" s="70">
        <v>9.74</v>
      </c>
      <c r="C5725" s="67">
        <v>5.5604566111111096</v>
      </c>
      <c r="D5725" s="84">
        <v>3.6748714285714281</v>
      </c>
      <c r="E5725" s="67">
        <v>48.008893035714273</v>
      </c>
    </row>
    <row r="5726" spans="1:5" ht="15" x14ac:dyDescent="0.2">
      <c r="A5726" s="48">
        <v>5725</v>
      </c>
      <c r="B5726" s="70">
        <v>9.89</v>
      </c>
      <c r="C5726" s="67">
        <v>5.4567020555555583</v>
      </c>
      <c r="D5726" s="84">
        <v>3.6309642857142852</v>
      </c>
      <c r="E5726" s="67">
        <v>47.730091964285705</v>
      </c>
    </row>
    <row r="5727" spans="1:5" ht="15" x14ac:dyDescent="0.2">
      <c r="A5727" s="48">
        <v>5726</v>
      </c>
      <c r="B5727" s="70">
        <v>9.15</v>
      </c>
      <c r="C5727" s="67">
        <v>5.1674466295264612</v>
      </c>
      <c r="D5727" s="84">
        <v>3.3231000000000006</v>
      </c>
      <c r="E5727" s="67">
        <v>45.087336607142866</v>
      </c>
    </row>
    <row r="5728" spans="1:5" ht="15" x14ac:dyDescent="0.2">
      <c r="A5728" s="48">
        <v>5727</v>
      </c>
      <c r="B5728" s="70">
        <v>11.38</v>
      </c>
      <c r="C5728" s="67">
        <v>4.1951484722222245</v>
      </c>
      <c r="D5728" s="84">
        <v>2.5383927272727269</v>
      </c>
      <c r="E5728" s="67">
        <v>43.226276250000012</v>
      </c>
    </row>
    <row r="5729" spans="1:5" ht="15" x14ac:dyDescent="0.2">
      <c r="A5729" s="48">
        <v>5728</v>
      </c>
      <c r="B5729" s="70">
        <v>13.74</v>
      </c>
      <c r="C5729" s="67">
        <v>3.0894752367688039</v>
      </c>
      <c r="D5729" s="84">
        <v>1.5610666666666666</v>
      </c>
      <c r="E5729" s="67">
        <v>37.650419642857145</v>
      </c>
    </row>
    <row r="5730" spans="1:5" ht="15" x14ac:dyDescent="0.2">
      <c r="A5730" s="48">
        <v>5729</v>
      </c>
      <c r="B5730" s="70">
        <v>14.86</v>
      </c>
      <c r="C5730" s="67">
        <v>1.7122515492957744</v>
      </c>
      <c r="D5730" s="84">
        <v>0.68550638297872346</v>
      </c>
      <c r="E5730" s="67">
        <v>20.971178035714285</v>
      </c>
    </row>
    <row r="5731" spans="1:5" ht="15" x14ac:dyDescent="0.2">
      <c r="A5731" s="48">
        <v>5730</v>
      </c>
      <c r="B5731" s="70">
        <v>13.88</v>
      </c>
      <c r="C5731" s="67">
        <v>0.45541219999999999</v>
      </c>
      <c r="D5731" s="84">
        <v>7.3894736842105277E-2</v>
      </c>
      <c r="E5731" s="67">
        <v>3.2750383636363645</v>
      </c>
    </row>
    <row r="5732" spans="1:5" ht="15" x14ac:dyDescent="0.2">
      <c r="A5732" s="48">
        <v>5731</v>
      </c>
      <c r="B5732" s="70">
        <v>13.85</v>
      </c>
      <c r="C5732" s="67">
        <v>3.5197938144329893E-2</v>
      </c>
      <c r="D5732" s="83">
        <v>0</v>
      </c>
      <c r="E5732" s="68">
        <v>0</v>
      </c>
    </row>
    <row r="5733" spans="1:5" ht="15" x14ac:dyDescent="0.2">
      <c r="A5733" s="48">
        <v>5732</v>
      </c>
      <c r="B5733" s="70">
        <v>12.09</v>
      </c>
      <c r="C5733" s="68">
        <v>0</v>
      </c>
      <c r="D5733" s="83">
        <v>0</v>
      </c>
      <c r="E5733" s="68">
        <v>0</v>
      </c>
    </row>
    <row r="5734" spans="1:5" ht="15" x14ac:dyDescent="0.2">
      <c r="A5734" s="48">
        <v>5733</v>
      </c>
      <c r="B5734" s="70">
        <v>11.98</v>
      </c>
      <c r="C5734" s="68">
        <v>0</v>
      </c>
      <c r="D5734" s="83">
        <v>0</v>
      </c>
      <c r="E5734" s="68">
        <v>0</v>
      </c>
    </row>
    <row r="5735" spans="1:5" ht="15" x14ac:dyDescent="0.2">
      <c r="A5735" s="48">
        <v>5734</v>
      </c>
      <c r="B5735" s="70">
        <v>11.79</v>
      </c>
      <c r="C5735" s="68">
        <v>0</v>
      </c>
      <c r="D5735" s="83">
        <v>0</v>
      </c>
      <c r="E5735" s="68">
        <v>0</v>
      </c>
    </row>
    <row r="5736" spans="1:5" ht="15" x14ac:dyDescent="0.2">
      <c r="A5736" s="48">
        <v>5735</v>
      </c>
      <c r="B5736" s="70">
        <v>11.78</v>
      </c>
      <c r="C5736" s="68">
        <v>0</v>
      </c>
      <c r="D5736" s="83">
        <v>0</v>
      </c>
      <c r="E5736" s="68">
        <v>0</v>
      </c>
    </row>
    <row r="5737" spans="1:5" ht="15" x14ac:dyDescent="0.2">
      <c r="A5737" s="48">
        <v>5736</v>
      </c>
      <c r="B5737" s="70">
        <v>12.27</v>
      </c>
      <c r="C5737" s="68">
        <v>0</v>
      </c>
      <c r="D5737" s="83">
        <v>0</v>
      </c>
      <c r="E5737" s="68">
        <v>0</v>
      </c>
    </row>
    <row r="5738" spans="1:5" ht="15" x14ac:dyDescent="0.2">
      <c r="A5738" s="48">
        <v>5737</v>
      </c>
      <c r="B5738" s="67">
        <v>10.97</v>
      </c>
      <c r="C5738" s="68">
        <v>0</v>
      </c>
      <c r="D5738" s="83">
        <v>0</v>
      </c>
      <c r="E5738" s="68">
        <v>0</v>
      </c>
    </row>
    <row r="5739" spans="1:5" ht="15" x14ac:dyDescent="0.2">
      <c r="A5739" s="48">
        <v>5738</v>
      </c>
      <c r="B5739" s="70">
        <v>9.1</v>
      </c>
      <c r="C5739" s="68">
        <v>0</v>
      </c>
      <c r="D5739" s="83">
        <v>0</v>
      </c>
      <c r="E5739" s="68">
        <v>0</v>
      </c>
    </row>
    <row r="5740" spans="1:5" ht="15" x14ac:dyDescent="0.2">
      <c r="A5740" s="48">
        <v>5739</v>
      </c>
      <c r="B5740" s="70">
        <v>11.42</v>
      </c>
      <c r="C5740" s="68">
        <v>0</v>
      </c>
      <c r="D5740" s="83">
        <v>0</v>
      </c>
      <c r="E5740" s="68">
        <v>0</v>
      </c>
    </row>
    <row r="5741" spans="1:5" ht="15" x14ac:dyDescent="0.2">
      <c r="A5741" s="48">
        <v>5740</v>
      </c>
      <c r="B5741" s="70">
        <v>10.78</v>
      </c>
      <c r="C5741" s="68">
        <v>0</v>
      </c>
      <c r="D5741" s="83">
        <v>0</v>
      </c>
      <c r="E5741" s="68">
        <v>0</v>
      </c>
    </row>
    <row r="5742" spans="1:5" ht="15" x14ac:dyDescent="0.2">
      <c r="A5742" s="48">
        <v>5741</v>
      </c>
      <c r="B5742" s="70">
        <v>8.9600000000000009</v>
      </c>
      <c r="C5742" s="68">
        <v>0</v>
      </c>
      <c r="D5742" s="83">
        <v>0</v>
      </c>
      <c r="E5742" s="68">
        <v>0</v>
      </c>
    </row>
    <row r="5743" spans="1:5" ht="15" x14ac:dyDescent="0.2">
      <c r="A5743" s="48">
        <v>5742</v>
      </c>
      <c r="B5743" s="70">
        <v>7.17</v>
      </c>
      <c r="C5743" s="67">
        <v>1.7500000000000002E-2</v>
      </c>
      <c r="D5743" s="83">
        <v>0</v>
      </c>
      <c r="E5743" s="69">
        <v>0.20897214285714288</v>
      </c>
    </row>
    <row r="5744" spans="1:5" ht="15" x14ac:dyDescent="0.2">
      <c r="A5744" s="48">
        <v>5743</v>
      </c>
      <c r="B5744" s="70">
        <v>5.88</v>
      </c>
      <c r="C5744" s="67">
        <v>0.37340954022988498</v>
      </c>
      <c r="D5744" s="84">
        <v>2.8971428571428572E-2</v>
      </c>
      <c r="E5744" s="67">
        <v>8.0675501785714285</v>
      </c>
    </row>
    <row r="5745" spans="1:5" ht="15" x14ac:dyDescent="0.2">
      <c r="A5745" s="48">
        <v>5744</v>
      </c>
      <c r="B5745" s="70">
        <v>3.67</v>
      </c>
      <c r="C5745" s="67">
        <v>1.7866851396648047</v>
      </c>
      <c r="D5745" s="84">
        <v>0.34431428571428574</v>
      </c>
      <c r="E5745" s="67">
        <v>26.42724446428571</v>
      </c>
    </row>
    <row r="5746" spans="1:5" ht="15" x14ac:dyDescent="0.2">
      <c r="A5746" s="48">
        <v>5745</v>
      </c>
      <c r="B5746" s="70">
        <v>6.38</v>
      </c>
      <c r="C5746" s="67">
        <v>3.4684230083565448</v>
      </c>
      <c r="D5746" s="84">
        <v>1.3414666666666675</v>
      </c>
      <c r="E5746" s="67">
        <v>38.459507857142853</v>
      </c>
    </row>
    <row r="5747" spans="1:5" ht="15" x14ac:dyDescent="0.2">
      <c r="A5747" s="48">
        <v>5746</v>
      </c>
      <c r="B5747" s="70">
        <v>4.3499999999999996</v>
      </c>
      <c r="C5747" s="67">
        <v>4.84851113888889</v>
      </c>
      <c r="D5747" s="84">
        <v>2.7260072727272728</v>
      </c>
      <c r="E5747" s="67">
        <v>44.371247142857136</v>
      </c>
    </row>
    <row r="5748" spans="1:5" ht="15" x14ac:dyDescent="0.2">
      <c r="A5748" s="48">
        <v>5747</v>
      </c>
      <c r="B5748" s="70">
        <v>7.22</v>
      </c>
      <c r="C5748" s="67">
        <v>5.5659580501392796</v>
      </c>
      <c r="D5748" s="84">
        <v>3.371764285714284</v>
      </c>
      <c r="E5748" s="67">
        <v>47.937899464285714</v>
      </c>
    </row>
    <row r="5749" spans="1:5" ht="15" x14ac:dyDescent="0.2">
      <c r="A5749" s="48">
        <v>5748</v>
      </c>
      <c r="B5749" s="70">
        <v>9.74</v>
      </c>
      <c r="C5749" s="67">
        <v>5.5604566111111096</v>
      </c>
      <c r="D5749" s="84">
        <v>3.6748714285714281</v>
      </c>
      <c r="E5749" s="67">
        <v>48.008893035714273</v>
      </c>
    </row>
    <row r="5750" spans="1:5" ht="15" x14ac:dyDescent="0.2">
      <c r="A5750" s="48">
        <v>5749</v>
      </c>
      <c r="B5750" s="70">
        <v>9.89</v>
      </c>
      <c r="C5750" s="67">
        <v>5.4567020555555583</v>
      </c>
      <c r="D5750" s="84">
        <v>3.6309642857142852</v>
      </c>
      <c r="E5750" s="67">
        <v>47.730091964285705</v>
      </c>
    </row>
    <row r="5751" spans="1:5" ht="15" x14ac:dyDescent="0.2">
      <c r="A5751" s="48">
        <v>5750</v>
      </c>
      <c r="B5751" s="70">
        <v>9.15</v>
      </c>
      <c r="C5751" s="67">
        <v>5.1674466295264612</v>
      </c>
      <c r="D5751" s="84">
        <v>3.3231000000000006</v>
      </c>
      <c r="E5751" s="67">
        <v>45.087336607142866</v>
      </c>
    </row>
    <row r="5752" spans="1:5" ht="15" x14ac:dyDescent="0.2">
      <c r="A5752" s="48">
        <v>5751</v>
      </c>
      <c r="B5752" s="70">
        <v>11.38</v>
      </c>
      <c r="C5752" s="67">
        <v>4.1951484722222245</v>
      </c>
      <c r="D5752" s="84">
        <v>2.5383927272727269</v>
      </c>
      <c r="E5752" s="67">
        <v>43.226276250000012</v>
      </c>
    </row>
    <row r="5753" spans="1:5" ht="15" x14ac:dyDescent="0.2">
      <c r="A5753" s="48">
        <v>5752</v>
      </c>
      <c r="B5753" s="70">
        <v>13.74</v>
      </c>
      <c r="C5753" s="67">
        <v>3.0894752367688039</v>
      </c>
      <c r="D5753" s="84">
        <v>1.5610666666666666</v>
      </c>
      <c r="E5753" s="67">
        <v>37.650419642857145</v>
      </c>
    </row>
    <row r="5754" spans="1:5" ht="15" x14ac:dyDescent="0.2">
      <c r="A5754" s="48">
        <v>5753</v>
      </c>
      <c r="B5754" s="70">
        <v>14.86</v>
      </c>
      <c r="C5754" s="67">
        <v>1.7122515492957744</v>
      </c>
      <c r="D5754" s="84">
        <v>0.68550638297872346</v>
      </c>
      <c r="E5754" s="67">
        <v>20.971178035714285</v>
      </c>
    </row>
    <row r="5755" spans="1:5" ht="15" x14ac:dyDescent="0.2">
      <c r="A5755" s="48">
        <v>5754</v>
      </c>
      <c r="B5755" s="70">
        <v>13.88</v>
      </c>
      <c r="C5755" s="67">
        <v>0.45541219999999999</v>
      </c>
      <c r="D5755" s="84">
        <v>7.3894736842105277E-2</v>
      </c>
      <c r="E5755" s="67">
        <v>3.2750383636363645</v>
      </c>
    </row>
    <row r="5756" spans="1:5" ht="15" x14ac:dyDescent="0.2">
      <c r="A5756" s="48">
        <v>5755</v>
      </c>
      <c r="B5756" s="70">
        <v>13.85</v>
      </c>
      <c r="C5756" s="67">
        <v>3.5197938144329893E-2</v>
      </c>
      <c r="D5756" s="83">
        <v>0</v>
      </c>
      <c r="E5756" s="68">
        <v>0</v>
      </c>
    </row>
    <row r="5757" spans="1:5" ht="15" x14ac:dyDescent="0.2">
      <c r="A5757" s="48">
        <v>5756</v>
      </c>
      <c r="B5757" s="70">
        <v>12.09</v>
      </c>
      <c r="C5757" s="68">
        <v>0</v>
      </c>
      <c r="D5757" s="83">
        <v>0</v>
      </c>
      <c r="E5757" s="68">
        <v>0</v>
      </c>
    </row>
    <row r="5758" spans="1:5" ht="15" x14ac:dyDescent="0.2">
      <c r="A5758" s="48">
        <v>5757</v>
      </c>
      <c r="B5758" s="70">
        <v>11.98</v>
      </c>
      <c r="C5758" s="68">
        <v>0</v>
      </c>
      <c r="D5758" s="83">
        <v>0</v>
      </c>
      <c r="E5758" s="68">
        <v>0</v>
      </c>
    </row>
    <row r="5759" spans="1:5" ht="15" x14ac:dyDescent="0.2">
      <c r="A5759" s="48">
        <v>5758</v>
      </c>
      <c r="B5759" s="70">
        <v>11.79</v>
      </c>
      <c r="C5759" s="68">
        <v>0</v>
      </c>
      <c r="D5759" s="83">
        <v>0</v>
      </c>
      <c r="E5759" s="68">
        <v>0</v>
      </c>
    </row>
    <row r="5760" spans="1:5" ht="15" x14ac:dyDescent="0.2">
      <c r="A5760" s="48">
        <v>5759</v>
      </c>
      <c r="B5760" s="70">
        <v>11.78</v>
      </c>
      <c r="C5760" s="68">
        <v>0</v>
      </c>
      <c r="D5760" s="83">
        <v>0</v>
      </c>
      <c r="E5760" s="68">
        <v>0</v>
      </c>
    </row>
    <row r="5761" spans="1:5" ht="15" x14ac:dyDescent="0.2">
      <c r="A5761" s="48">
        <v>5760</v>
      </c>
      <c r="B5761" s="70">
        <v>12.27</v>
      </c>
      <c r="C5761" s="68">
        <v>0</v>
      </c>
      <c r="D5761" s="83">
        <v>0</v>
      </c>
      <c r="E5761" s="68">
        <v>0</v>
      </c>
    </row>
    <row r="5762" spans="1:5" ht="15" x14ac:dyDescent="0.2">
      <c r="A5762" s="48">
        <v>5761</v>
      </c>
      <c r="B5762" s="67">
        <v>10.97</v>
      </c>
      <c r="C5762" s="68">
        <v>0</v>
      </c>
      <c r="D5762" s="83">
        <v>0</v>
      </c>
      <c r="E5762" s="68">
        <v>0</v>
      </c>
    </row>
    <row r="5763" spans="1:5" ht="15" x14ac:dyDescent="0.2">
      <c r="A5763" s="48">
        <v>5762</v>
      </c>
      <c r="B5763" s="67">
        <v>9.1</v>
      </c>
      <c r="C5763" s="68">
        <v>0</v>
      </c>
      <c r="D5763" s="83">
        <v>0</v>
      </c>
      <c r="E5763" s="68">
        <v>0</v>
      </c>
    </row>
    <row r="5764" spans="1:5" ht="15" x14ac:dyDescent="0.2">
      <c r="A5764" s="48">
        <v>5763</v>
      </c>
      <c r="B5764" s="67">
        <v>11.42</v>
      </c>
      <c r="C5764" s="68">
        <v>0</v>
      </c>
      <c r="D5764" s="83">
        <v>0</v>
      </c>
      <c r="E5764" s="68">
        <v>0</v>
      </c>
    </row>
    <row r="5765" spans="1:5" ht="15" x14ac:dyDescent="0.2">
      <c r="A5765" s="48">
        <v>5764</v>
      </c>
      <c r="B5765" s="67">
        <v>10.78</v>
      </c>
      <c r="C5765" s="68">
        <v>0</v>
      </c>
      <c r="D5765" s="83">
        <v>0</v>
      </c>
      <c r="E5765" s="68">
        <v>0</v>
      </c>
    </row>
    <row r="5766" spans="1:5" ht="15" x14ac:dyDescent="0.2">
      <c r="A5766" s="48">
        <v>5765</v>
      </c>
      <c r="B5766" s="67">
        <v>8.9600000000000009</v>
      </c>
      <c r="C5766" s="68">
        <v>0</v>
      </c>
      <c r="D5766" s="83">
        <v>0</v>
      </c>
      <c r="E5766" s="68">
        <v>0</v>
      </c>
    </row>
    <row r="5767" spans="1:5" ht="15" x14ac:dyDescent="0.2">
      <c r="A5767" s="48">
        <v>5766</v>
      </c>
      <c r="B5767" s="67">
        <v>7.17</v>
      </c>
      <c r="C5767" s="67">
        <v>1.7500000000000002E-2</v>
      </c>
      <c r="D5767" s="83">
        <v>0</v>
      </c>
      <c r="E5767" s="69">
        <v>0.20897214285714288</v>
      </c>
    </row>
    <row r="5768" spans="1:5" ht="15" x14ac:dyDescent="0.2">
      <c r="A5768" s="48">
        <v>5767</v>
      </c>
      <c r="B5768" s="67">
        <v>5.88</v>
      </c>
      <c r="C5768" s="67">
        <v>0.37340954022988498</v>
      </c>
      <c r="D5768" s="84">
        <v>2.8971428571428572E-2</v>
      </c>
      <c r="E5768" s="67">
        <v>8.0675501785714285</v>
      </c>
    </row>
    <row r="5769" spans="1:5" ht="15" x14ac:dyDescent="0.2">
      <c r="A5769" s="48">
        <v>5768</v>
      </c>
      <c r="B5769" s="67">
        <v>3.67</v>
      </c>
      <c r="C5769" s="67">
        <v>1.7866851396648047</v>
      </c>
      <c r="D5769" s="84">
        <v>0.34431428571428574</v>
      </c>
      <c r="E5769" s="67">
        <v>26.42724446428571</v>
      </c>
    </row>
    <row r="5770" spans="1:5" ht="15" x14ac:dyDescent="0.2">
      <c r="A5770" s="48">
        <v>5769</v>
      </c>
      <c r="B5770" s="67">
        <v>6.38</v>
      </c>
      <c r="C5770" s="67">
        <v>3.4684230083565448</v>
      </c>
      <c r="D5770" s="84">
        <v>1.3414666666666675</v>
      </c>
      <c r="E5770" s="67">
        <v>38.459507857142853</v>
      </c>
    </row>
    <row r="5771" spans="1:5" ht="15" x14ac:dyDescent="0.2">
      <c r="A5771" s="48">
        <v>5770</v>
      </c>
      <c r="B5771" s="67">
        <v>4.3499999999999996</v>
      </c>
      <c r="C5771" s="67">
        <v>4.84851113888889</v>
      </c>
      <c r="D5771" s="84">
        <v>2.7260072727272728</v>
      </c>
      <c r="E5771" s="67">
        <v>44.371247142857136</v>
      </c>
    </row>
    <row r="5772" spans="1:5" ht="15" x14ac:dyDescent="0.2">
      <c r="A5772" s="48">
        <v>5771</v>
      </c>
      <c r="B5772" s="67">
        <v>7.22</v>
      </c>
      <c r="C5772" s="67">
        <v>5.5659580501392796</v>
      </c>
      <c r="D5772" s="84">
        <v>3.371764285714284</v>
      </c>
      <c r="E5772" s="67">
        <v>47.937899464285714</v>
      </c>
    </row>
    <row r="5773" spans="1:5" ht="15" x14ac:dyDescent="0.2">
      <c r="A5773" s="48">
        <v>5772</v>
      </c>
      <c r="B5773" s="67">
        <v>9.74</v>
      </c>
      <c r="C5773" s="67">
        <v>5.5604566111111096</v>
      </c>
      <c r="D5773" s="84">
        <v>3.6748714285714281</v>
      </c>
      <c r="E5773" s="67">
        <v>48.008893035714273</v>
      </c>
    </row>
    <row r="5774" spans="1:5" ht="15" x14ac:dyDescent="0.2">
      <c r="A5774" s="48">
        <v>5773</v>
      </c>
      <c r="B5774" s="67">
        <v>9.89</v>
      </c>
      <c r="C5774" s="67">
        <v>5.4567020555555583</v>
      </c>
      <c r="D5774" s="84">
        <v>3.6309642857142852</v>
      </c>
      <c r="E5774" s="67">
        <v>47.730091964285705</v>
      </c>
    </row>
    <row r="5775" spans="1:5" ht="15" x14ac:dyDescent="0.2">
      <c r="A5775" s="48">
        <v>5774</v>
      </c>
      <c r="B5775" s="67">
        <v>9.15</v>
      </c>
      <c r="C5775" s="67">
        <v>5.1674466295264612</v>
      </c>
      <c r="D5775" s="84">
        <v>3.3231000000000006</v>
      </c>
      <c r="E5775" s="67">
        <v>45.087336607142866</v>
      </c>
    </row>
    <row r="5776" spans="1:5" ht="15" x14ac:dyDescent="0.2">
      <c r="A5776" s="48">
        <v>5775</v>
      </c>
      <c r="B5776" s="67">
        <v>11.38</v>
      </c>
      <c r="C5776" s="67">
        <v>4.1951484722222245</v>
      </c>
      <c r="D5776" s="84">
        <v>2.5383927272727269</v>
      </c>
      <c r="E5776" s="67">
        <v>43.226276250000012</v>
      </c>
    </row>
    <row r="5777" spans="1:5" ht="15" x14ac:dyDescent="0.2">
      <c r="A5777" s="48">
        <v>5776</v>
      </c>
      <c r="B5777" s="67">
        <v>13.74</v>
      </c>
      <c r="C5777" s="67">
        <v>3.0894752367688039</v>
      </c>
      <c r="D5777" s="84">
        <v>1.5610666666666666</v>
      </c>
      <c r="E5777" s="67">
        <v>37.650419642857145</v>
      </c>
    </row>
    <row r="5778" spans="1:5" ht="15" x14ac:dyDescent="0.2">
      <c r="A5778" s="48">
        <v>5777</v>
      </c>
      <c r="B5778" s="67">
        <v>14.86</v>
      </c>
      <c r="C5778" s="67">
        <v>1.7122515492957744</v>
      </c>
      <c r="D5778" s="84">
        <v>0.68550638297872346</v>
      </c>
      <c r="E5778" s="67">
        <v>20.971178035714285</v>
      </c>
    </row>
    <row r="5779" spans="1:5" ht="15" x14ac:dyDescent="0.2">
      <c r="A5779" s="48">
        <v>5778</v>
      </c>
      <c r="B5779" s="67">
        <v>13.88</v>
      </c>
      <c r="C5779" s="67">
        <v>0.45541219999999999</v>
      </c>
      <c r="D5779" s="84">
        <v>7.3894736842105277E-2</v>
      </c>
      <c r="E5779" s="67">
        <v>3.2750383636363645</v>
      </c>
    </row>
    <row r="5780" spans="1:5" ht="15" x14ac:dyDescent="0.2">
      <c r="A5780" s="48">
        <v>5779</v>
      </c>
      <c r="B5780" s="67">
        <v>13.85</v>
      </c>
      <c r="C5780" s="67">
        <v>3.5197938144329893E-2</v>
      </c>
      <c r="D5780" s="83">
        <v>0</v>
      </c>
      <c r="E5780" s="68">
        <v>0</v>
      </c>
    </row>
    <row r="5781" spans="1:5" ht="15" x14ac:dyDescent="0.2">
      <c r="A5781" s="48">
        <v>5780</v>
      </c>
      <c r="B5781" s="67">
        <v>12.09</v>
      </c>
      <c r="C5781" s="68">
        <v>0</v>
      </c>
      <c r="D5781" s="83">
        <v>0</v>
      </c>
      <c r="E5781" s="68">
        <v>0</v>
      </c>
    </row>
    <row r="5782" spans="1:5" ht="15" x14ac:dyDescent="0.2">
      <c r="A5782" s="48">
        <v>5781</v>
      </c>
      <c r="B5782" s="67">
        <v>11.98</v>
      </c>
      <c r="C5782" s="68">
        <v>0</v>
      </c>
      <c r="D5782" s="83">
        <v>0</v>
      </c>
      <c r="E5782" s="68">
        <v>0</v>
      </c>
    </row>
    <row r="5783" spans="1:5" ht="15" x14ac:dyDescent="0.2">
      <c r="A5783" s="48">
        <v>5782</v>
      </c>
      <c r="B5783" s="67">
        <v>11.79</v>
      </c>
      <c r="C5783" s="68">
        <v>0</v>
      </c>
      <c r="D5783" s="83">
        <v>0</v>
      </c>
      <c r="E5783" s="68">
        <v>0</v>
      </c>
    </row>
    <row r="5784" spans="1:5" ht="15" x14ac:dyDescent="0.2">
      <c r="A5784" s="48">
        <v>5783</v>
      </c>
      <c r="B5784" s="67">
        <v>11.78</v>
      </c>
      <c r="C5784" s="68">
        <v>0</v>
      </c>
      <c r="D5784" s="83">
        <v>0</v>
      </c>
      <c r="E5784" s="68">
        <v>0</v>
      </c>
    </row>
    <row r="5785" spans="1:5" ht="15" x14ac:dyDescent="0.2">
      <c r="A5785" s="48">
        <v>5784</v>
      </c>
      <c r="B5785" s="67">
        <v>12.27</v>
      </c>
      <c r="C5785" s="68">
        <v>0</v>
      </c>
      <c r="D5785" s="83">
        <v>0</v>
      </c>
      <c r="E5785" s="68">
        <v>0</v>
      </c>
    </row>
    <row r="5786" spans="1:5" ht="15" x14ac:dyDescent="0.2">
      <c r="A5786" s="48">
        <v>5785</v>
      </c>
      <c r="B5786" s="67">
        <v>10.97</v>
      </c>
      <c r="C5786" s="68">
        <v>0</v>
      </c>
      <c r="D5786" s="83">
        <v>0</v>
      </c>
      <c r="E5786" s="68">
        <v>0</v>
      </c>
    </row>
    <row r="5787" spans="1:5" ht="15" x14ac:dyDescent="0.2">
      <c r="A5787" s="48">
        <v>5786</v>
      </c>
      <c r="B5787" s="67">
        <v>9.1</v>
      </c>
      <c r="C5787" s="68">
        <v>0</v>
      </c>
      <c r="D5787" s="83">
        <v>0</v>
      </c>
      <c r="E5787" s="68">
        <v>0</v>
      </c>
    </row>
    <row r="5788" spans="1:5" ht="15" x14ac:dyDescent="0.2">
      <c r="A5788" s="48">
        <v>5787</v>
      </c>
      <c r="B5788" s="67">
        <v>11.42</v>
      </c>
      <c r="C5788" s="68">
        <v>0</v>
      </c>
      <c r="D5788" s="83">
        <v>0</v>
      </c>
      <c r="E5788" s="68">
        <v>0</v>
      </c>
    </row>
    <row r="5789" spans="1:5" ht="15" x14ac:dyDescent="0.2">
      <c r="A5789" s="48">
        <v>5788</v>
      </c>
      <c r="B5789" s="67">
        <v>10.78</v>
      </c>
      <c r="C5789" s="68">
        <v>0</v>
      </c>
      <c r="D5789" s="83">
        <v>0</v>
      </c>
      <c r="E5789" s="68">
        <v>0</v>
      </c>
    </row>
    <row r="5790" spans="1:5" ht="15" x14ac:dyDescent="0.2">
      <c r="A5790" s="48">
        <v>5789</v>
      </c>
      <c r="B5790" s="67">
        <v>8.9600000000000009</v>
      </c>
      <c r="C5790" s="68">
        <v>0</v>
      </c>
      <c r="D5790" s="83">
        <v>0</v>
      </c>
      <c r="E5790" s="68">
        <v>0</v>
      </c>
    </row>
    <row r="5791" spans="1:5" ht="15" x14ac:dyDescent="0.2">
      <c r="A5791" s="48">
        <v>5790</v>
      </c>
      <c r="B5791" s="67">
        <v>7.17</v>
      </c>
      <c r="C5791" s="67">
        <v>1.7500000000000002E-2</v>
      </c>
      <c r="D5791" s="83">
        <v>0</v>
      </c>
      <c r="E5791" s="69">
        <v>0.20897214285714288</v>
      </c>
    </row>
    <row r="5792" spans="1:5" ht="15" x14ac:dyDescent="0.2">
      <c r="A5792" s="48">
        <v>5791</v>
      </c>
      <c r="B5792" s="67">
        <v>5.88</v>
      </c>
      <c r="C5792" s="67">
        <v>0.37340954022988498</v>
      </c>
      <c r="D5792" s="84">
        <v>2.8971428571428572E-2</v>
      </c>
      <c r="E5792" s="67">
        <v>8.0675501785714285</v>
      </c>
    </row>
    <row r="5793" spans="1:5" ht="15" x14ac:dyDescent="0.2">
      <c r="A5793" s="48">
        <v>5792</v>
      </c>
      <c r="B5793" s="67">
        <v>3.67</v>
      </c>
      <c r="C5793" s="67">
        <v>1.7866851396648047</v>
      </c>
      <c r="D5793" s="84">
        <v>0.34431428571428574</v>
      </c>
      <c r="E5793" s="67">
        <v>26.42724446428571</v>
      </c>
    </row>
    <row r="5794" spans="1:5" ht="15" x14ac:dyDescent="0.2">
      <c r="A5794" s="48">
        <v>5793</v>
      </c>
      <c r="B5794" s="67">
        <v>6.38</v>
      </c>
      <c r="C5794" s="67">
        <v>3.4684230083565448</v>
      </c>
      <c r="D5794" s="84">
        <v>1.3414666666666675</v>
      </c>
      <c r="E5794" s="67">
        <v>38.459507857142853</v>
      </c>
    </row>
    <row r="5795" spans="1:5" ht="15" x14ac:dyDescent="0.2">
      <c r="A5795" s="48">
        <v>5794</v>
      </c>
      <c r="B5795" s="67">
        <v>4.3499999999999996</v>
      </c>
      <c r="C5795" s="67">
        <v>4.84851113888889</v>
      </c>
      <c r="D5795" s="84">
        <v>2.7260072727272728</v>
      </c>
      <c r="E5795" s="67">
        <v>44.371247142857136</v>
      </c>
    </row>
    <row r="5796" spans="1:5" ht="15" x14ac:dyDescent="0.2">
      <c r="A5796" s="48">
        <v>5795</v>
      </c>
      <c r="B5796" s="67">
        <v>7.22</v>
      </c>
      <c r="C5796" s="67">
        <v>5.5659580501392796</v>
      </c>
      <c r="D5796" s="84">
        <v>3.371764285714284</v>
      </c>
      <c r="E5796" s="67">
        <v>47.937899464285714</v>
      </c>
    </row>
    <row r="5797" spans="1:5" ht="15" x14ac:dyDescent="0.2">
      <c r="A5797" s="48">
        <v>5796</v>
      </c>
      <c r="B5797" s="67">
        <v>9.74</v>
      </c>
      <c r="C5797" s="67">
        <v>5.5604566111111096</v>
      </c>
      <c r="D5797" s="84">
        <v>3.6748714285714281</v>
      </c>
      <c r="E5797" s="67">
        <v>48.008893035714273</v>
      </c>
    </row>
    <row r="5798" spans="1:5" ht="15" x14ac:dyDescent="0.2">
      <c r="A5798" s="48">
        <v>5797</v>
      </c>
      <c r="B5798" s="67">
        <v>9.89</v>
      </c>
      <c r="C5798" s="67">
        <v>5.4567020555555583</v>
      </c>
      <c r="D5798" s="84">
        <v>3.6309642857142852</v>
      </c>
      <c r="E5798" s="67">
        <v>47.730091964285705</v>
      </c>
    </row>
    <row r="5799" spans="1:5" ht="15" x14ac:dyDescent="0.2">
      <c r="A5799" s="48">
        <v>5798</v>
      </c>
      <c r="B5799" s="67">
        <v>9.15</v>
      </c>
      <c r="C5799" s="67">
        <v>5.1674466295264612</v>
      </c>
      <c r="D5799" s="84">
        <v>3.3231000000000006</v>
      </c>
      <c r="E5799" s="67">
        <v>45.087336607142866</v>
      </c>
    </row>
    <row r="5800" spans="1:5" ht="15" x14ac:dyDescent="0.2">
      <c r="A5800" s="48">
        <v>5799</v>
      </c>
      <c r="B5800" s="67">
        <v>11.38</v>
      </c>
      <c r="C5800" s="67">
        <v>4.1951484722222245</v>
      </c>
      <c r="D5800" s="84">
        <v>2.5383927272727269</v>
      </c>
      <c r="E5800" s="67">
        <v>43.226276250000012</v>
      </c>
    </row>
    <row r="5801" spans="1:5" ht="15" x14ac:dyDescent="0.2">
      <c r="A5801" s="48">
        <v>5800</v>
      </c>
      <c r="B5801" s="67">
        <v>13.74</v>
      </c>
      <c r="C5801" s="67">
        <v>3.0894752367688039</v>
      </c>
      <c r="D5801" s="84">
        <v>1.5610666666666666</v>
      </c>
      <c r="E5801" s="67">
        <v>37.650419642857145</v>
      </c>
    </row>
    <row r="5802" spans="1:5" ht="15" x14ac:dyDescent="0.2">
      <c r="A5802" s="48">
        <v>5801</v>
      </c>
      <c r="B5802" s="67">
        <v>14.86</v>
      </c>
      <c r="C5802" s="67">
        <v>1.7122515492957744</v>
      </c>
      <c r="D5802" s="84">
        <v>0.68550638297872346</v>
      </c>
      <c r="E5802" s="67">
        <v>20.971178035714285</v>
      </c>
    </row>
    <row r="5803" spans="1:5" ht="15" x14ac:dyDescent="0.2">
      <c r="A5803" s="48">
        <v>5802</v>
      </c>
      <c r="B5803" s="67">
        <v>13.88</v>
      </c>
      <c r="C5803" s="67">
        <v>0.45541219999999999</v>
      </c>
      <c r="D5803" s="84">
        <v>7.3894736842105277E-2</v>
      </c>
      <c r="E5803" s="67">
        <v>3.2750383636363645</v>
      </c>
    </row>
    <row r="5804" spans="1:5" ht="15" x14ac:dyDescent="0.2">
      <c r="A5804" s="48">
        <v>5803</v>
      </c>
      <c r="B5804" s="67">
        <v>13.85</v>
      </c>
      <c r="C5804" s="67">
        <v>3.5197938144329893E-2</v>
      </c>
      <c r="D5804" s="83">
        <v>0</v>
      </c>
      <c r="E5804" s="68">
        <v>0</v>
      </c>
    </row>
    <row r="5805" spans="1:5" ht="15" x14ac:dyDescent="0.2">
      <c r="A5805" s="48">
        <v>5804</v>
      </c>
      <c r="B5805" s="67">
        <v>12.09</v>
      </c>
      <c r="C5805" s="68">
        <v>0</v>
      </c>
      <c r="D5805" s="83">
        <v>0</v>
      </c>
      <c r="E5805" s="68">
        <v>0</v>
      </c>
    </row>
    <row r="5806" spans="1:5" ht="15" x14ac:dyDescent="0.2">
      <c r="A5806" s="48">
        <v>5805</v>
      </c>
      <c r="B5806" s="67">
        <v>11.98</v>
      </c>
      <c r="C5806" s="68">
        <v>0</v>
      </c>
      <c r="D5806" s="83">
        <v>0</v>
      </c>
      <c r="E5806" s="68">
        <v>0</v>
      </c>
    </row>
    <row r="5807" spans="1:5" ht="15" x14ac:dyDescent="0.2">
      <c r="A5807" s="48">
        <v>5806</v>
      </c>
      <c r="B5807" s="67">
        <v>11.79</v>
      </c>
      <c r="C5807" s="68">
        <v>0</v>
      </c>
      <c r="D5807" s="83">
        <v>0</v>
      </c>
      <c r="E5807" s="68">
        <v>0</v>
      </c>
    </row>
    <row r="5808" spans="1:5" ht="15" x14ac:dyDescent="0.2">
      <c r="A5808" s="48">
        <v>5807</v>
      </c>
      <c r="B5808" s="67">
        <v>11.78</v>
      </c>
      <c r="C5808" s="68">
        <v>0</v>
      </c>
      <c r="D5808" s="83">
        <v>0</v>
      </c>
      <c r="E5808" s="68">
        <v>0</v>
      </c>
    </row>
    <row r="5809" spans="1:5" ht="15" x14ac:dyDescent="0.2">
      <c r="A5809" s="48">
        <v>5808</v>
      </c>
      <c r="B5809" s="67">
        <v>12.27</v>
      </c>
      <c r="C5809" s="68">
        <v>0</v>
      </c>
      <c r="D5809" s="83">
        <v>0</v>
      </c>
      <c r="E5809" s="68">
        <v>0</v>
      </c>
    </row>
    <row r="5810" spans="1:5" ht="15" x14ac:dyDescent="0.2">
      <c r="A5810" s="48">
        <v>5809</v>
      </c>
      <c r="B5810" s="67">
        <v>10.97</v>
      </c>
      <c r="C5810" s="68">
        <v>0</v>
      </c>
      <c r="D5810" s="83">
        <v>0</v>
      </c>
      <c r="E5810" s="68">
        <v>0</v>
      </c>
    </row>
    <row r="5811" spans="1:5" ht="15" x14ac:dyDescent="0.2">
      <c r="A5811" s="48">
        <v>5810</v>
      </c>
      <c r="B5811" s="67">
        <v>9.1</v>
      </c>
      <c r="C5811" s="68">
        <v>0</v>
      </c>
      <c r="D5811" s="83">
        <v>0</v>
      </c>
      <c r="E5811" s="68">
        <v>0</v>
      </c>
    </row>
    <row r="5812" spans="1:5" ht="15" x14ac:dyDescent="0.2">
      <c r="A5812" s="48">
        <v>5811</v>
      </c>
      <c r="B5812" s="67">
        <v>11.42</v>
      </c>
      <c r="C5812" s="68">
        <v>0</v>
      </c>
      <c r="D5812" s="83">
        <v>0</v>
      </c>
      <c r="E5812" s="68">
        <v>0</v>
      </c>
    </row>
    <row r="5813" spans="1:5" ht="15" x14ac:dyDescent="0.2">
      <c r="A5813" s="48">
        <v>5812</v>
      </c>
      <c r="B5813" s="67">
        <v>10.78</v>
      </c>
      <c r="C5813" s="68">
        <v>0</v>
      </c>
      <c r="D5813" s="83">
        <v>0</v>
      </c>
      <c r="E5813" s="68">
        <v>0</v>
      </c>
    </row>
    <row r="5814" spans="1:5" ht="15" x14ac:dyDescent="0.2">
      <c r="A5814" s="48">
        <v>5813</v>
      </c>
      <c r="B5814" s="67">
        <v>8.9600000000000009</v>
      </c>
      <c r="C5814" s="68">
        <v>0</v>
      </c>
      <c r="D5814" s="83">
        <v>0</v>
      </c>
      <c r="E5814" s="68">
        <v>0</v>
      </c>
    </row>
    <row r="5815" spans="1:5" ht="15" x14ac:dyDescent="0.2">
      <c r="A5815" s="48">
        <v>5814</v>
      </c>
      <c r="B5815" s="67">
        <v>7.17</v>
      </c>
      <c r="C5815" s="67">
        <v>1.7500000000000002E-2</v>
      </c>
      <c r="D5815" s="83">
        <v>0</v>
      </c>
      <c r="E5815" s="69">
        <v>0.20897214285714288</v>
      </c>
    </row>
    <row r="5816" spans="1:5" ht="15" x14ac:dyDescent="0.2">
      <c r="A5816" s="48">
        <v>5815</v>
      </c>
      <c r="B5816" s="67">
        <v>5.88</v>
      </c>
      <c r="C5816" s="67">
        <v>0.37340954022988498</v>
      </c>
      <c r="D5816" s="84">
        <v>2.8971428571428572E-2</v>
      </c>
      <c r="E5816" s="67">
        <v>8.0675501785714285</v>
      </c>
    </row>
    <row r="5817" spans="1:5" ht="15" x14ac:dyDescent="0.2">
      <c r="A5817" s="48">
        <v>5816</v>
      </c>
      <c r="B5817" s="67">
        <v>3.67</v>
      </c>
      <c r="C5817" s="67">
        <v>1.7866851396648047</v>
      </c>
      <c r="D5817" s="84">
        <v>0.34431428571428574</v>
      </c>
      <c r="E5817" s="67">
        <v>26.42724446428571</v>
      </c>
    </row>
    <row r="5818" spans="1:5" ht="15" x14ac:dyDescent="0.2">
      <c r="A5818" s="48">
        <v>5817</v>
      </c>
      <c r="B5818" s="67">
        <v>6.38</v>
      </c>
      <c r="C5818" s="67">
        <v>3.4684230083565448</v>
      </c>
      <c r="D5818" s="84">
        <v>1.3414666666666675</v>
      </c>
      <c r="E5818" s="67">
        <v>38.459507857142853</v>
      </c>
    </row>
    <row r="5819" spans="1:5" ht="15" x14ac:dyDescent="0.2">
      <c r="A5819" s="48">
        <v>5818</v>
      </c>
      <c r="B5819" s="67">
        <v>4.3499999999999996</v>
      </c>
      <c r="C5819" s="67">
        <v>4.84851113888889</v>
      </c>
      <c r="D5819" s="84">
        <v>2.7260072727272728</v>
      </c>
      <c r="E5819" s="67">
        <v>44.371247142857136</v>
      </c>
    </row>
    <row r="5820" spans="1:5" ht="15" x14ac:dyDescent="0.2">
      <c r="A5820" s="48">
        <v>5819</v>
      </c>
      <c r="B5820" s="67">
        <v>7.22</v>
      </c>
      <c r="C5820" s="67">
        <v>5.5659580501392796</v>
      </c>
      <c r="D5820" s="84">
        <v>3.371764285714284</v>
      </c>
      <c r="E5820" s="67">
        <v>47.937899464285714</v>
      </c>
    </row>
    <row r="5821" spans="1:5" ht="15" x14ac:dyDescent="0.2">
      <c r="A5821" s="48">
        <v>5820</v>
      </c>
      <c r="B5821" s="67">
        <v>9.74</v>
      </c>
      <c r="C5821" s="67">
        <v>5.5604566111111096</v>
      </c>
      <c r="D5821" s="84">
        <v>3.6748714285714281</v>
      </c>
      <c r="E5821" s="67">
        <v>48.008893035714273</v>
      </c>
    </row>
    <row r="5822" spans="1:5" ht="15" x14ac:dyDescent="0.2">
      <c r="A5822" s="48">
        <v>5821</v>
      </c>
      <c r="B5822" s="67">
        <v>9.89</v>
      </c>
      <c r="C5822" s="67">
        <v>5.4567020555555583</v>
      </c>
      <c r="D5822" s="84">
        <v>3.6309642857142852</v>
      </c>
      <c r="E5822" s="67">
        <v>47.730091964285705</v>
      </c>
    </row>
    <row r="5823" spans="1:5" ht="15" x14ac:dyDescent="0.2">
      <c r="A5823" s="48">
        <v>5822</v>
      </c>
      <c r="B5823" s="67">
        <v>9.15</v>
      </c>
      <c r="C5823" s="67">
        <v>5.1674466295264612</v>
      </c>
      <c r="D5823" s="84">
        <v>3.3231000000000006</v>
      </c>
      <c r="E5823" s="67">
        <v>45.087336607142866</v>
      </c>
    </row>
    <row r="5824" spans="1:5" ht="15" x14ac:dyDescent="0.2">
      <c r="A5824" s="48">
        <v>5823</v>
      </c>
      <c r="B5824" s="67">
        <v>11.38</v>
      </c>
      <c r="C5824" s="67">
        <v>4.1951484722222245</v>
      </c>
      <c r="D5824" s="84">
        <v>2.5383927272727269</v>
      </c>
      <c r="E5824" s="67">
        <v>43.226276250000012</v>
      </c>
    </row>
    <row r="5825" spans="1:5" ht="15" x14ac:dyDescent="0.2">
      <c r="A5825" s="48">
        <v>5824</v>
      </c>
      <c r="B5825" s="67">
        <v>13.74</v>
      </c>
      <c r="C5825" s="67">
        <v>3.0894752367688039</v>
      </c>
      <c r="D5825" s="84">
        <v>1.5610666666666666</v>
      </c>
      <c r="E5825" s="67">
        <v>37.650419642857145</v>
      </c>
    </row>
    <row r="5826" spans="1:5" ht="15" x14ac:dyDescent="0.2">
      <c r="A5826" s="48">
        <v>5825</v>
      </c>
      <c r="B5826" s="67">
        <v>14.86</v>
      </c>
      <c r="C5826" s="67">
        <v>1.7122515492957744</v>
      </c>
      <c r="D5826" s="84">
        <v>0.68550638297872346</v>
      </c>
      <c r="E5826" s="67">
        <v>20.971178035714285</v>
      </c>
    </row>
    <row r="5827" spans="1:5" ht="15" x14ac:dyDescent="0.2">
      <c r="A5827" s="48">
        <v>5826</v>
      </c>
      <c r="B5827" s="67">
        <v>13.88</v>
      </c>
      <c r="C5827" s="67">
        <v>0.45541219999999999</v>
      </c>
      <c r="D5827" s="84">
        <v>7.3894736842105277E-2</v>
      </c>
      <c r="E5827" s="67">
        <v>3.2750383636363645</v>
      </c>
    </row>
    <row r="5828" spans="1:5" ht="15" x14ac:dyDescent="0.2">
      <c r="A5828" s="48">
        <v>5827</v>
      </c>
      <c r="B5828" s="67">
        <v>13.85</v>
      </c>
      <c r="C5828" s="67">
        <v>3.5197938144329893E-2</v>
      </c>
      <c r="D5828" s="83">
        <v>0</v>
      </c>
      <c r="E5828" s="68">
        <v>0</v>
      </c>
    </row>
    <row r="5829" spans="1:5" ht="15" x14ac:dyDescent="0.2">
      <c r="A5829" s="48">
        <v>5828</v>
      </c>
      <c r="B5829" s="67">
        <v>12.09</v>
      </c>
      <c r="C5829" s="68">
        <v>0</v>
      </c>
      <c r="D5829" s="83">
        <v>0</v>
      </c>
      <c r="E5829" s="68">
        <v>0</v>
      </c>
    </row>
    <row r="5830" spans="1:5" ht="15" x14ac:dyDescent="0.2">
      <c r="A5830" s="48">
        <v>5829</v>
      </c>
      <c r="B5830" s="67">
        <v>11.98</v>
      </c>
      <c r="C5830" s="68">
        <v>0</v>
      </c>
      <c r="D5830" s="83">
        <v>0</v>
      </c>
      <c r="E5830" s="68">
        <v>0</v>
      </c>
    </row>
    <row r="5831" spans="1:5" ht="15" x14ac:dyDescent="0.2">
      <c r="A5831" s="48">
        <v>5830</v>
      </c>
      <c r="B5831" s="67">
        <v>11.79</v>
      </c>
      <c r="C5831" s="68">
        <v>0</v>
      </c>
      <c r="D5831" s="83">
        <v>0</v>
      </c>
      <c r="E5831" s="68">
        <v>0</v>
      </c>
    </row>
    <row r="5832" spans="1:5" ht="15" x14ac:dyDescent="0.2">
      <c r="A5832" s="48">
        <v>5831</v>
      </c>
      <c r="B5832" s="67">
        <v>11.78</v>
      </c>
      <c r="C5832" s="68">
        <v>0</v>
      </c>
      <c r="D5832" s="83">
        <v>0</v>
      </c>
      <c r="E5832" s="68">
        <v>0</v>
      </c>
    </row>
    <row r="5833" spans="1:5" ht="15" x14ac:dyDescent="0.2">
      <c r="A5833" s="48">
        <v>5832</v>
      </c>
      <c r="B5833" s="67">
        <v>12.27</v>
      </c>
      <c r="C5833" s="68">
        <v>0</v>
      </c>
      <c r="D5833" s="83">
        <v>0</v>
      </c>
      <c r="E5833" s="68">
        <v>0</v>
      </c>
    </row>
    <row r="5834" spans="1:5" ht="15" x14ac:dyDescent="0.2">
      <c r="A5834" s="48">
        <v>5833</v>
      </c>
      <c r="B5834" s="67">
        <v>10.97</v>
      </c>
      <c r="C5834" s="68">
        <v>0</v>
      </c>
      <c r="D5834" s="83">
        <v>0</v>
      </c>
      <c r="E5834" s="68">
        <v>0</v>
      </c>
    </row>
    <row r="5835" spans="1:5" ht="15" x14ac:dyDescent="0.2">
      <c r="A5835" s="48">
        <v>5834</v>
      </c>
      <c r="B5835" s="70">
        <v>9.1</v>
      </c>
      <c r="C5835" s="68">
        <v>0</v>
      </c>
      <c r="D5835" s="83">
        <v>0</v>
      </c>
      <c r="E5835" s="68">
        <v>0</v>
      </c>
    </row>
    <row r="5836" spans="1:5" ht="15" x14ac:dyDescent="0.2">
      <c r="A5836" s="48">
        <v>5835</v>
      </c>
      <c r="B5836" s="70">
        <v>11.42</v>
      </c>
      <c r="C5836" s="68">
        <v>0</v>
      </c>
      <c r="D5836" s="83">
        <v>0</v>
      </c>
      <c r="E5836" s="68">
        <v>0</v>
      </c>
    </row>
    <row r="5837" spans="1:5" ht="15" x14ac:dyDescent="0.2">
      <c r="A5837" s="48">
        <v>5836</v>
      </c>
      <c r="B5837" s="70">
        <v>10.78</v>
      </c>
      <c r="C5837" s="68">
        <v>0</v>
      </c>
      <c r="D5837" s="83">
        <v>0</v>
      </c>
      <c r="E5837" s="68">
        <v>0</v>
      </c>
    </row>
    <row r="5838" spans="1:5" ht="15" x14ac:dyDescent="0.2">
      <c r="A5838" s="48">
        <v>5837</v>
      </c>
      <c r="B5838" s="70">
        <v>8.9600000000000009</v>
      </c>
      <c r="C5838" s="68">
        <v>0</v>
      </c>
      <c r="D5838" s="83">
        <v>0</v>
      </c>
      <c r="E5838" s="68">
        <v>0</v>
      </c>
    </row>
    <row r="5839" spans="1:5" ht="15" x14ac:dyDescent="0.2">
      <c r="A5839" s="48">
        <v>5838</v>
      </c>
      <c r="B5839" s="70">
        <v>7.17</v>
      </c>
      <c r="C5839" s="67">
        <v>1.7500000000000002E-2</v>
      </c>
      <c r="D5839" s="83">
        <v>0</v>
      </c>
      <c r="E5839" s="69">
        <v>0.20897214285714288</v>
      </c>
    </row>
    <row r="5840" spans="1:5" ht="15" x14ac:dyDescent="0.2">
      <c r="A5840" s="48">
        <v>5839</v>
      </c>
      <c r="B5840" s="70">
        <v>5.88</v>
      </c>
      <c r="C5840" s="67">
        <v>0.37340954022988498</v>
      </c>
      <c r="D5840" s="84">
        <v>2.8971428571428572E-2</v>
      </c>
      <c r="E5840" s="67">
        <v>8.0675501785714285</v>
      </c>
    </row>
    <row r="5841" spans="1:5" ht="15" x14ac:dyDescent="0.2">
      <c r="A5841" s="48">
        <v>5840</v>
      </c>
      <c r="B5841" s="70">
        <v>3.67</v>
      </c>
      <c r="C5841" s="67">
        <v>1.7866851396648047</v>
      </c>
      <c r="D5841" s="84">
        <v>0.34431428571428574</v>
      </c>
      <c r="E5841" s="67">
        <v>26.42724446428571</v>
      </c>
    </row>
    <row r="5842" spans="1:5" ht="15" x14ac:dyDescent="0.2">
      <c r="A5842" s="48">
        <v>5841</v>
      </c>
      <c r="B5842" s="70">
        <v>6.38</v>
      </c>
      <c r="C5842" s="67">
        <v>3.4684230083565448</v>
      </c>
      <c r="D5842" s="84">
        <v>1.3414666666666675</v>
      </c>
      <c r="E5842" s="67">
        <v>38.459507857142853</v>
      </c>
    </row>
    <row r="5843" spans="1:5" ht="15" x14ac:dyDescent="0.2">
      <c r="A5843" s="48">
        <v>5842</v>
      </c>
      <c r="B5843" s="70">
        <v>4.3499999999999996</v>
      </c>
      <c r="C5843" s="67">
        <v>4.84851113888889</v>
      </c>
      <c r="D5843" s="84">
        <v>2.7260072727272728</v>
      </c>
      <c r="E5843" s="67">
        <v>44.371247142857136</v>
      </c>
    </row>
    <row r="5844" spans="1:5" ht="15" x14ac:dyDescent="0.2">
      <c r="A5844" s="48">
        <v>5843</v>
      </c>
      <c r="B5844" s="70">
        <v>7.22</v>
      </c>
      <c r="C5844" s="67">
        <v>5.5659580501392796</v>
      </c>
      <c r="D5844" s="84">
        <v>3.371764285714284</v>
      </c>
      <c r="E5844" s="67">
        <v>47.937899464285714</v>
      </c>
    </row>
    <row r="5845" spans="1:5" ht="15" x14ac:dyDescent="0.2">
      <c r="A5845" s="48">
        <v>5844</v>
      </c>
      <c r="B5845" s="70">
        <v>9.74</v>
      </c>
      <c r="C5845" s="67">
        <v>5.5604566111111096</v>
      </c>
      <c r="D5845" s="84">
        <v>3.6748714285714281</v>
      </c>
      <c r="E5845" s="67">
        <v>48.008893035714273</v>
      </c>
    </row>
    <row r="5846" spans="1:5" ht="15" x14ac:dyDescent="0.2">
      <c r="A5846" s="48">
        <v>5845</v>
      </c>
      <c r="B5846" s="70">
        <v>9.89</v>
      </c>
      <c r="C5846" s="67">
        <v>5.4567020555555583</v>
      </c>
      <c r="D5846" s="84">
        <v>3.6309642857142852</v>
      </c>
      <c r="E5846" s="67">
        <v>47.730091964285705</v>
      </c>
    </row>
    <row r="5847" spans="1:5" ht="15" x14ac:dyDescent="0.2">
      <c r="A5847" s="48">
        <v>5846</v>
      </c>
      <c r="B5847" s="70">
        <v>9.15</v>
      </c>
      <c r="C5847" s="67">
        <v>5.1674466295264612</v>
      </c>
      <c r="D5847" s="84">
        <v>3.3231000000000006</v>
      </c>
      <c r="E5847" s="67">
        <v>45.087336607142866</v>
      </c>
    </row>
    <row r="5848" spans="1:5" ht="15" x14ac:dyDescent="0.2">
      <c r="A5848" s="48">
        <v>5847</v>
      </c>
      <c r="B5848" s="70">
        <v>11.38</v>
      </c>
      <c r="C5848" s="67">
        <v>4.1951484722222245</v>
      </c>
      <c r="D5848" s="84">
        <v>2.5383927272727269</v>
      </c>
      <c r="E5848" s="67">
        <v>43.226276250000012</v>
      </c>
    </row>
    <row r="5849" spans="1:5" ht="15" x14ac:dyDescent="0.2">
      <c r="A5849" s="48">
        <v>5848</v>
      </c>
      <c r="B5849" s="70">
        <v>13.74</v>
      </c>
      <c r="C5849" s="67">
        <v>3.0894752367688039</v>
      </c>
      <c r="D5849" s="84">
        <v>1.5610666666666666</v>
      </c>
      <c r="E5849" s="67">
        <v>37.650419642857145</v>
      </c>
    </row>
    <row r="5850" spans="1:5" ht="15" x14ac:dyDescent="0.2">
      <c r="A5850" s="48">
        <v>5849</v>
      </c>
      <c r="B5850" s="70">
        <v>14.86</v>
      </c>
      <c r="C5850" s="67">
        <v>1.7122515492957744</v>
      </c>
      <c r="D5850" s="84">
        <v>0.68550638297872346</v>
      </c>
      <c r="E5850" s="67">
        <v>20.971178035714285</v>
      </c>
    </row>
    <row r="5851" spans="1:5" ht="15" x14ac:dyDescent="0.2">
      <c r="A5851" s="48">
        <v>5850</v>
      </c>
      <c r="B5851" s="70">
        <v>13.88</v>
      </c>
      <c r="C5851" s="67">
        <v>0.45541219999999999</v>
      </c>
      <c r="D5851" s="84">
        <v>7.3894736842105277E-2</v>
      </c>
      <c r="E5851" s="67">
        <v>3.2750383636363645</v>
      </c>
    </row>
    <row r="5852" spans="1:5" ht="15" x14ac:dyDescent="0.2">
      <c r="A5852" s="48">
        <v>5851</v>
      </c>
      <c r="B5852" s="70">
        <v>13.85</v>
      </c>
      <c r="C5852" s="67">
        <v>3.5197938144329893E-2</v>
      </c>
      <c r="D5852" s="83">
        <v>0</v>
      </c>
      <c r="E5852" s="68">
        <v>0</v>
      </c>
    </row>
    <row r="5853" spans="1:5" ht="15" x14ac:dyDescent="0.2">
      <c r="A5853" s="48">
        <v>5852</v>
      </c>
      <c r="B5853" s="70">
        <v>12.09</v>
      </c>
      <c r="C5853" s="68">
        <v>0</v>
      </c>
      <c r="D5853" s="83">
        <v>0</v>
      </c>
      <c r="E5853" s="68">
        <v>0</v>
      </c>
    </row>
    <row r="5854" spans="1:5" ht="15" x14ac:dyDescent="0.2">
      <c r="A5854" s="48">
        <v>5853</v>
      </c>
      <c r="B5854" s="70">
        <v>11.98</v>
      </c>
      <c r="C5854" s="68">
        <v>0</v>
      </c>
      <c r="D5854" s="83">
        <v>0</v>
      </c>
      <c r="E5854" s="68">
        <v>0</v>
      </c>
    </row>
    <row r="5855" spans="1:5" ht="15" x14ac:dyDescent="0.2">
      <c r="A5855" s="48">
        <v>5854</v>
      </c>
      <c r="B5855" s="70">
        <v>11.79</v>
      </c>
      <c r="C5855" s="68">
        <v>0</v>
      </c>
      <c r="D5855" s="83">
        <v>0</v>
      </c>
      <c r="E5855" s="68">
        <v>0</v>
      </c>
    </row>
    <row r="5856" spans="1:5" ht="15" x14ac:dyDescent="0.2">
      <c r="A5856" s="48">
        <v>5855</v>
      </c>
      <c r="B5856" s="70">
        <v>11.78</v>
      </c>
      <c r="C5856" s="68">
        <v>0</v>
      </c>
      <c r="D5856" s="83">
        <v>0</v>
      </c>
      <c r="E5856" s="68">
        <v>0</v>
      </c>
    </row>
    <row r="5857" spans="1:5" ht="15" x14ac:dyDescent="0.2">
      <c r="A5857" s="48">
        <v>5856</v>
      </c>
      <c r="B5857" s="70">
        <v>12.27</v>
      </c>
      <c r="C5857" s="68">
        <v>0</v>
      </c>
      <c r="D5857" s="83">
        <v>0</v>
      </c>
      <c r="E5857" s="68">
        <v>0</v>
      </c>
    </row>
    <row r="5858" spans="1:5" ht="15" x14ac:dyDescent="0.2">
      <c r="A5858" s="48">
        <v>5857</v>
      </c>
      <c r="B5858" s="67">
        <v>10.97</v>
      </c>
      <c r="C5858" s="68">
        <v>0</v>
      </c>
      <c r="D5858" s="83">
        <v>0</v>
      </c>
      <c r="E5858" s="68">
        <v>0</v>
      </c>
    </row>
    <row r="5859" spans="1:5" ht="15" x14ac:dyDescent="0.2">
      <c r="A5859" s="48">
        <v>5858</v>
      </c>
      <c r="B5859" s="70">
        <v>9.1</v>
      </c>
      <c r="C5859" s="68">
        <v>0</v>
      </c>
      <c r="D5859" s="83">
        <v>0</v>
      </c>
      <c r="E5859" s="68">
        <v>0</v>
      </c>
    </row>
    <row r="5860" spans="1:5" ht="15" x14ac:dyDescent="0.2">
      <c r="A5860" s="48">
        <v>5859</v>
      </c>
      <c r="B5860" s="70">
        <v>11.42</v>
      </c>
      <c r="C5860" s="68">
        <v>0</v>
      </c>
      <c r="D5860" s="83">
        <v>0</v>
      </c>
      <c r="E5860" s="68">
        <v>0</v>
      </c>
    </row>
    <row r="5861" spans="1:5" ht="15" x14ac:dyDescent="0.2">
      <c r="A5861" s="48">
        <v>5860</v>
      </c>
      <c r="B5861" s="70">
        <v>10.78</v>
      </c>
      <c r="C5861" s="68">
        <v>0</v>
      </c>
      <c r="D5861" s="83">
        <v>0</v>
      </c>
      <c r="E5861" s="68">
        <v>0</v>
      </c>
    </row>
    <row r="5862" spans="1:5" ht="15" x14ac:dyDescent="0.2">
      <c r="A5862" s="48">
        <v>5861</v>
      </c>
      <c r="B5862" s="70">
        <v>8.9600000000000009</v>
      </c>
      <c r="C5862" s="68">
        <v>0</v>
      </c>
      <c r="D5862" s="83">
        <v>0</v>
      </c>
      <c r="E5862" s="68">
        <v>0</v>
      </c>
    </row>
    <row r="5863" spans="1:5" ht="15" x14ac:dyDescent="0.2">
      <c r="A5863" s="48">
        <v>5862</v>
      </c>
      <c r="B5863" s="70">
        <v>7.17</v>
      </c>
      <c r="C5863" s="67">
        <v>1.7500000000000002E-2</v>
      </c>
      <c r="D5863" s="83">
        <v>0</v>
      </c>
      <c r="E5863" s="69">
        <v>0.20897214285714288</v>
      </c>
    </row>
    <row r="5864" spans="1:5" ht="15" x14ac:dyDescent="0.2">
      <c r="A5864" s="48">
        <v>5863</v>
      </c>
      <c r="B5864" s="70">
        <v>5.88</v>
      </c>
      <c r="C5864" s="67">
        <v>0.37340954022988498</v>
      </c>
      <c r="D5864" s="84">
        <v>2.8971428571428572E-2</v>
      </c>
      <c r="E5864" s="67">
        <v>8.0675501785714285</v>
      </c>
    </row>
    <row r="5865" spans="1:5" ht="15" x14ac:dyDescent="0.2">
      <c r="A5865" s="48">
        <v>5864</v>
      </c>
      <c r="B5865" s="70">
        <v>3.67</v>
      </c>
      <c r="C5865" s="67">
        <v>1.7866851396648047</v>
      </c>
      <c r="D5865" s="84">
        <v>0.34431428571428574</v>
      </c>
      <c r="E5865" s="67">
        <v>26.42724446428571</v>
      </c>
    </row>
    <row r="5866" spans="1:5" ht="15" x14ac:dyDescent="0.2">
      <c r="A5866" s="48">
        <v>5865</v>
      </c>
      <c r="B5866" s="70">
        <v>6.38</v>
      </c>
      <c r="C5866" s="67">
        <v>3.4684230083565448</v>
      </c>
      <c r="D5866" s="84">
        <v>1.3414666666666675</v>
      </c>
      <c r="E5866" s="67">
        <v>38.459507857142853</v>
      </c>
    </row>
    <row r="5867" spans="1:5" ht="15" x14ac:dyDescent="0.2">
      <c r="A5867" s="48">
        <v>5866</v>
      </c>
      <c r="B5867" s="70">
        <v>4.3499999999999996</v>
      </c>
      <c r="C5867" s="67">
        <v>4.84851113888889</v>
      </c>
      <c r="D5867" s="84">
        <v>2.7260072727272728</v>
      </c>
      <c r="E5867" s="67">
        <v>44.371247142857136</v>
      </c>
    </row>
    <row r="5868" spans="1:5" ht="15" x14ac:dyDescent="0.2">
      <c r="A5868" s="48">
        <v>5867</v>
      </c>
      <c r="B5868" s="70">
        <v>7.22</v>
      </c>
      <c r="C5868" s="67">
        <v>5.5659580501392796</v>
      </c>
      <c r="D5868" s="84">
        <v>3.371764285714284</v>
      </c>
      <c r="E5868" s="67">
        <v>47.937899464285714</v>
      </c>
    </row>
    <row r="5869" spans="1:5" ht="15" x14ac:dyDescent="0.2">
      <c r="A5869" s="48">
        <v>5868</v>
      </c>
      <c r="B5869" s="70">
        <v>9.74</v>
      </c>
      <c r="C5869" s="67">
        <v>5.5604566111111096</v>
      </c>
      <c r="D5869" s="84">
        <v>3.6748714285714281</v>
      </c>
      <c r="E5869" s="67">
        <v>48.008893035714273</v>
      </c>
    </row>
    <row r="5870" spans="1:5" ht="15" x14ac:dyDescent="0.2">
      <c r="A5870" s="48">
        <v>5869</v>
      </c>
      <c r="B5870" s="70">
        <v>9.89</v>
      </c>
      <c r="C5870" s="67">
        <v>5.4567020555555583</v>
      </c>
      <c r="D5870" s="84">
        <v>3.6309642857142852</v>
      </c>
      <c r="E5870" s="67">
        <v>47.730091964285705</v>
      </c>
    </row>
    <row r="5871" spans="1:5" ht="15" x14ac:dyDescent="0.2">
      <c r="A5871" s="48">
        <v>5870</v>
      </c>
      <c r="B5871" s="70">
        <v>9.15</v>
      </c>
      <c r="C5871" s="67">
        <v>5.1674466295264612</v>
      </c>
      <c r="D5871" s="84">
        <v>3.3231000000000006</v>
      </c>
      <c r="E5871" s="67">
        <v>45.087336607142866</v>
      </c>
    </row>
    <row r="5872" spans="1:5" ht="15" x14ac:dyDescent="0.2">
      <c r="A5872" s="48">
        <v>5871</v>
      </c>
      <c r="B5872" s="70">
        <v>11.38</v>
      </c>
      <c r="C5872" s="67">
        <v>4.1951484722222245</v>
      </c>
      <c r="D5872" s="84">
        <v>2.5383927272727269</v>
      </c>
      <c r="E5872" s="67">
        <v>43.226276250000012</v>
      </c>
    </row>
    <row r="5873" spans="1:5" ht="15" x14ac:dyDescent="0.2">
      <c r="A5873" s="48">
        <v>5872</v>
      </c>
      <c r="B5873" s="70">
        <v>13.74</v>
      </c>
      <c r="C5873" s="67">
        <v>3.0894752367688039</v>
      </c>
      <c r="D5873" s="84">
        <v>1.5610666666666666</v>
      </c>
      <c r="E5873" s="67">
        <v>37.650419642857145</v>
      </c>
    </row>
    <row r="5874" spans="1:5" ht="15" x14ac:dyDescent="0.2">
      <c r="A5874" s="48">
        <v>5873</v>
      </c>
      <c r="B5874" s="70">
        <v>14.86</v>
      </c>
      <c r="C5874" s="67">
        <v>1.7122515492957744</v>
      </c>
      <c r="D5874" s="84">
        <v>0.68550638297872346</v>
      </c>
      <c r="E5874" s="67">
        <v>20.971178035714285</v>
      </c>
    </row>
    <row r="5875" spans="1:5" ht="15" x14ac:dyDescent="0.2">
      <c r="A5875" s="48">
        <v>5874</v>
      </c>
      <c r="B5875" s="70">
        <v>13.88</v>
      </c>
      <c r="C5875" s="67">
        <v>0.45541219999999999</v>
      </c>
      <c r="D5875" s="84">
        <v>7.3894736842105277E-2</v>
      </c>
      <c r="E5875" s="67">
        <v>3.2750383636363645</v>
      </c>
    </row>
    <row r="5876" spans="1:5" ht="15" x14ac:dyDescent="0.2">
      <c r="A5876" s="48">
        <v>5875</v>
      </c>
      <c r="B5876" s="70">
        <v>13.85</v>
      </c>
      <c r="C5876" s="67">
        <v>3.5197938144329893E-2</v>
      </c>
      <c r="D5876" s="83">
        <v>0</v>
      </c>
      <c r="E5876" s="68">
        <v>0</v>
      </c>
    </row>
    <row r="5877" spans="1:5" ht="15" x14ac:dyDescent="0.2">
      <c r="A5877" s="48">
        <v>5876</v>
      </c>
      <c r="B5877" s="70">
        <v>12.09</v>
      </c>
      <c r="C5877" s="68">
        <v>0</v>
      </c>
      <c r="D5877" s="83">
        <v>0</v>
      </c>
      <c r="E5877" s="68">
        <v>0</v>
      </c>
    </row>
    <row r="5878" spans="1:5" ht="15" x14ac:dyDescent="0.2">
      <c r="A5878" s="48">
        <v>5877</v>
      </c>
      <c r="B5878" s="70">
        <v>11.98</v>
      </c>
      <c r="C5878" s="68">
        <v>0</v>
      </c>
      <c r="D5878" s="83">
        <v>0</v>
      </c>
      <c r="E5878" s="68">
        <v>0</v>
      </c>
    </row>
    <row r="5879" spans="1:5" ht="15" x14ac:dyDescent="0.2">
      <c r="A5879" s="48">
        <v>5878</v>
      </c>
      <c r="B5879" s="70">
        <v>11.79</v>
      </c>
      <c r="C5879" s="68">
        <v>0</v>
      </c>
      <c r="D5879" s="83">
        <v>0</v>
      </c>
      <c r="E5879" s="68">
        <v>0</v>
      </c>
    </row>
    <row r="5880" spans="1:5" ht="15" x14ac:dyDescent="0.2">
      <c r="A5880" s="48">
        <v>5879</v>
      </c>
      <c r="B5880" s="70">
        <v>11.78</v>
      </c>
      <c r="C5880" s="68">
        <v>0</v>
      </c>
      <c r="D5880" s="83">
        <v>0</v>
      </c>
      <c r="E5880" s="68">
        <v>0</v>
      </c>
    </row>
    <row r="5881" spans="1:5" ht="15" x14ac:dyDescent="0.2">
      <c r="A5881" s="48">
        <v>5880</v>
      </c>
      <c r="B5881" s="70">
        <v>12.27</v>
      </c>
      <c r="C5881" s="68">
        <v>0</v>
      </c>
      <c r="D5881" s="83">
        <v>0</v>
      </c>
      <c r="E5881" s="68">
        <v>0</v>
      </c>
    </row>
    <row r="5882" spans="1:5" ht="15" x14ac:dyDescent="0.2">
      <c r="A5882" s="48">
        <v>5881</v>
      </c>
      <c r="B5882" s="67">
        <v>10.97</v>
      </c>
      <c r="C5882" s="68">
        <v>0</v>
      </c>
      <c r="D5882" s="83">
        <v>0</v>
      </c>
      <c r="E5882" s="68">
        <v>0</v>
      </c>
    </row>
    <row r="5883" spans="1:5" ht="15" x14ac:dyDescent="0.2">
      <c r="A5883" s="48">
        <v>5882</v>
      </c>
      <c r="B5883" s="67">
        <v>9.1</v>
      </c>
      <c r="C5883" s="68">
        <v>0</v>
      </c>
      <c r="D5883" s="83">
        <v>0</v>
      </c>
      <c r="E5883" s="68">
        <v>0</v>
      </c>
    </row>
    <row r="5884" spans="1:5" ht="15" x14ac:dyDescent="0.2">
      <c r="A5884" s="48">
        <v>5883</v>
      </c>
      <c r="B5884" s="67">
        <v>11.42</v>
      </c>
      <c r="C5884" s="68">
        <v>0</v>
      </c>
      <c r="D5884" s="83">
        <v>0</v>
      </c>
      <c r="E5884" s="68">
        <v>0</v>
      </c>
    </row>
    <row r="5885" spans="1:5" ht="15" x14ac:dyDescent="0.2">
      <c r="A5885" s="48">
        <v>5884</v>
      </c>
      <c r="B5885" s="67">
        <v>10.78</v>
      </c>
      <c r="C5885" s="68">
        <v>0</v>
      </c>
      <c r="D5885" s="83">
        <v>0</v>
      </c>
      <c r="E5885" s="68">
        <v>0</v>
      </c>
    </row>
    <row r="5886" spans="1:5" ht="15" x14ac:dyDescent="0.2">
      <c r="A5886" s="48">
        <v>5885</v>
      </c>
      <c r="B5886" s="67">
        <v>8.9600000000000009</v>
      </c>
      <c r="C5886" s="68">
        <v>0</v>
      </c>
      <c r="D5886" s="83">
        <v>0</v>
      </c>
      <c r="E5886" s="68">
        <v>0</v>
      </c>
    </row>
    <row r="5887" spans="1:5" ht="15" x14ac:dyDescent="0.2">
      <c r="A5887" s="48">
        <v>5886</v>
      </c>
      <c r="B5887" s="67">
        <v>7.17</v>
      </c>
      <c r="C5887" s="67">
        <v>1.7500000000000002E-2</v>
      </c>
      <c r="D5887" s="83">
        <v>0</v>
      </c>
      <c r="E5887" s="69">
        <v>0.20897214285714288</v>
      </c>
    </row>
    <row r="5888" spans="1:5" ht="15" x14ac:dyDescent="0.2">
      <c r="A5888" s="48">
        <v>5887</v>
      </c>
      <c r="B5888" s="67">
        <v>5.88</v>
      </c>
      <c r="C5888" s="67">
        <v>0.37340954022988498</v>
      </c>
      <c r="D5888" s="84">
        <v>2.8971428571428572E-2</v>
      </c>
      <c r="E5888" s="67">
        <v>8.0675501785714285</v>
      </c>
    </row>
    <row r="5889" spans="1:5" ht="15" x14ac:dyDescent="0.2">
      <c r="A5889" s="48">
        <v>5888</v>
      </c>
      <c r="B5889" s="67">
        <v>3.67</v>
      </c>
      <c r="C5889" s="67">
        <v>1.7866851396648047</v>
      </c>
      <c r="D5889" s="84">
        <v>0.34431428571428574</v>
      </c>
      <c r="E5889" s="67">
        <v>26.42724446428571</v>
      </c>
    </row>
    <row r="5890" spans="1:5" ht="15" x14ac:dyDescent="0.2">
      <c r="A5890" s="48">
        <v>5889</v>
      </c>
      <c r="B5890" s="67">
        <v>6.38</v>
      </c>
      <c r="C5890" s="67">
        <v>3.4684230083565448</v>
      </c>
      <c r="D5890" s="84">
        <v>1.3414666666666675</v>
      </c>
      <c r="E5890" s="67">
        <v>38.459507857142853</v>
      </c>
    </row>
    <row r="5891" spans="1:5" ht="15" x14ac:dyDescent="0.2">
      <c r="A5891" s="48">
        <v>5890</v>
      </c>
      <c r="B5891" s="67">
        <v>4.3499999999999996</v>
      </c>
      <c r="C5891" s="67">
        <v>4.84851113888889</v>
      </c>
      <c r="D5891" s="84">
        <v>2.7260072727272728</v>
      </c>
      <c r="E5891" s="67">
        <v>44.371247142857136</v>
      </c>
    </row>
    <row r="5892" spans="1:5" ht="15" x14ac:dyDescent="0.2">
      <c r="A5892" s="48">
        <v>5891</v>
      </c>
      <c r="B5892" s="67">
        <v>7.22</v>
      </c>
      <c r="C5892" s="67">
        <v>5.5659580501392796</v>
      </c>
      <c r="D5892" s="84">
        <v>3.371764285714284</v>
      </c>
      <c r="E5892" s="67">
        <v>47.937899464285714</v>
      </c>
    </row>
    <row r="5893" spans="1:5" ht="15" x14ac:dyDescent="0.2">
      <c r="A5893" s="48">
        <v>5892</v>
      </c>
      <c r="B5893" s="67">
        <v>9.74</v>
      </c>
      <c r="C5893" s="67">
        <v>5.5604566111111096</v>
      </c>
      <c r="D5893" s="84">
        <v>3.6748714285714281</v>
      </c>
      <c r="E5893" s="67">
        <v>48.008893035714273</v>
      </c>
    </row>
    <row r="5894" spans="1:5" ht="15" x14ac:dyDescent="0.2">
      <c r="A5894" s="48">
        <v>5893</v>
      </c>
      <c r="B5894" s="67">
        <v>9.89</v>
      </c>
      <c r="C5894" s="67">
        <v>5.4567020555555583</v>
      </c>
      <c r="D5894" s="84">
        <v>3.6309642857142852</v>
      </c>
      <c r="E5894" s="67">
        <v>47.730091964285705</v>
      </c>
    </row>
    <row r="5895" spans="1:5" ht="15" x14ac:dyDescent="0.2">
      <c r="A5895" s="48">
        <v>5894</v>
      </c>
      <c r="B5895" s="67">
        <v>9.15</v>
      </c>
      <c r="C5895" s="67">
        <v>5.1674466295264612</v>
      </c>
      <c r="D5895" s="84">
        <v>3.3231000000000006</v>
      </c>
      <c r="E5895" s="67">
        <v>45.087336607142866</v>
      </c>
    </row>
    <row r="5896" spans="1:5" ht="15" x14ac:dyDescent="0.2">
      <c r="A5896" s="48">
        <v>5895</v>
      </c>
      <c r="B5896" s="67">
        <v>11.38</v>
      </c>
      <c r="C5896" s="67">
        <v>4.1951484722222245</v>
      </c>
      <c r="D5896" s="84">
        <v>2.5383927272727269</v>
      </c>
      <c r="E5896" s="67">
        <v>43.226276250000012</v>
      </c>
    </row>
    <row r="5897" spans="1:5" ht="15" x14ac:dyDescent="0.2">
      <c r="A5897" s="48">
        <v>5896</v>
      </c>
      <c r="B5897" s="67">
        <v>13.74</v>
      </c>
      <c r="C5897" s="67">
        <v>3.0894752367688039</v>
      </c>
      <c r="D5897" s="84">
        <v>1.5610666666666666</v>
      </c>
      <c r="E5897" s="67">
        <v>37.650419642857145</v>
      </c>
    </row>
    <row r="5898" spans="1:5" ht="15" x14ac:dyDescent="0.2">
      <c r="A5898" s="48">
        <v>5897</v>
      </c>
      <c r="B5898" s="67">
        <v>14.86</v>
      </c>
      <c r="C5898" s="67">
        <v>1.7122515492957744</v>
      </c>
      <c r="D5898" s="84">
        <v>0.68550638297872346</v>
      </c>
      <c r="E5898" s="67">
        <v>20.971178035714285</v>
      </c>
    </row>
    <row r="5899" spans="1:5" ht="15" x14ac:dyDescent="0.2">
      <c r="A5899" s="48">
        <v>5898</v>
      </c>
      <c r="B5899" s="67">
        <v>13.88</v>
      </c>
      <c r="C5899" s="67">
        <v>0.45541219999999999</v>
      </c>
      <c r="D5899" s="84">
        <v>7.3894736842105277E-2</v>
      </c>
      <c r="E5899" s="67">
        <v>3.2750383636363645</v>
      </c>
    </row>
    <row r="5900" spans="1:5" ht="15" x14ac:dyDescent="0.2">
      <c r="A5900" s="48">
        <v>5899</v>
      </c>
      <c r="B5900" s="67">
        <v>13.85</v>
      </c>
      <c r="C5900" s="67">
        <v>3.5197938144329893E-2</v>
      </c>
      <c r="D5900" s="83">
        <v>0</v>
      </c>
      <c r="E5900" s="68">
        <v>0</v>
      </c>
    </row>
    <row r="5901" spans="1:5" ht="15" x14ac:dyDescent="0.2">
      <c r="A5901" s="48">
        <v>5900</v>
      </c>
      <c r="B5901" s="67">
        <v>12.09</v>
      </c>
      <c r="C5901" s="68">
        <v>0</v>
      </c>
      <c r="D5901" s="83">
        <v>0</v>
      </c>
      <c r="E5901" s="68">
        <v>0</v>
      </c>
    </row>
    <row r="5902" spans="1:5" ht="15" x14ac:dyDescent="0.2">
      <c r="A5902" s="48">
        <v>5901</v>
      </c>
      <c r="B5902" s="67">
        <v>11.98</v>
      </c>
      <c r="C5902" s="68">
        <v>0</v>
      </c>
      <c r="D5902" s="83">
        <v>0</v>
      </c>
      <c r="E5902" s="68">
        <v>0</v>
      </c>
    </row>
    <row r="5903" spans="1:5" ht="15" x14ac:dyDescent="0.2">
      <c r="A5903" s="48">
        <v>5902</v>
      </c>
      <c r="B5903" s="67">
        <v>11.79</v>
      </c>
      <c r="C5903" s="68">
        <v>0</v>
      </c>
      <c r="D5903" s="83">
        <v>0</v>
      </c>
      <c r="E5903" s="68">
        <v>0</v>
      </c>
    </row>
    <row r="5904" spans="1:5" ht="15" x14ac:dyDescent="0.2">
      <c r="A5904" s="48">
        <v>5903</v>
      </c>
      <c r="B5904" s="67">
        <v>11.78</v>
      </c>
      <c r="C5904" s="68">
        <v>0</v>
      </c>
      <c r="D5904" s="83">
        <v>0</v>
      </c>
      <c r="E5904" s="68">
        <v>0</v>
      </c>
    </row>
    <row r="5905" spans="1:5" ht="15" x14ac:dyDescent="0.2">
      <c r="A5905" s="48">
        <v>5904</v>
      </c>
      <c r="B5905" s="67">
        <v>12.27</v>
      </c>
      <c r="C5905" s="68">
        <v>0</v>
      </c>
      <c r="D5905" s="83">
        <v>0</v>
      </c>
      <c r="E5905" s="68">
        <v>0</v>
      </c>
    </row>
    <row r="5906" spans="1:5" ht="15" x14ac:dyDescent="0.2">
      <c r="A5906" s="48">
        <v>5905</v>
      </c>
      <c r="B5906" s="67">
        <v>10.97</v>
      </c>
      <c r="C5906" s="68">
        <v>0</v>
      </c>
      <c r="D5906" s="83">
        <v>0</v>
      </c>
      <c r="E5906" s="68">
        <v>0</v>
      </c>
    </row>
    <row r="5907" spans="1:5" ht="15" x14ac:dyDescent="0.2">
      <c r="A5907" s="48">
        <v>5906</v>
      </c>
      <c r="B5907" s="67">
        <v>9.1</v>
      </c>
      <c r="C5907" s="68">
        <v>0</v>
      </c>
      <c r="D5907" s="83">
        <v>0</v>
      </c>
      <c r="E5907" s="68">
        <v>0</v>
      </c>
    </row>
    <row r="5908" spans="1:5" ht="15" x14ac:dyDescent="0.2">
      <c r="A5908" s="48">
        <v>5907</v>
      </c>
      <c r="B5908" s="67">
        <v>11.42</v>
      </c>
      <c r="C5908" s="68">
        <v>0</v>
      </c>
      <c r="D5908" s="83">
        <v>0</v>
      </c>
      <c r="E5908" s="68">
        <v>0</v>
      </c>
    </row>
    <row r="5909" spans="1:5" ht="15" x14ac:dyDescent="0.2">
      <c r="A5909" s="48">
        <v>5908</v>
      </c>
      <c r="B5909" s="67">
        <v>10.78</v>
      </c>
      <c r="C5909" s="68">
        <v>0</v>
      </c>
      <c r="D5909" s="83">
        <v>0</v>
      </c>
      <c r="E5909" s="68">
        <v>0</v>
      </c>
    </row>
    <row r="5910" spans="1:5" ht="15" x14ac:dyDescent="0.2">
      <c r="A5910" s="48">
        <v>5909</v>
      </c>
      <c r="B5910" s="67">
        <v>8.9600000000000009</v>
      </c>
      <c r="C5910" s="68">
        <v>0</v>
      </c>
      <c r="D5910" s="83">
        <v>0</v>
      </c>
      <c r="E5910" s="68">
        <v>0</v>
      </c>
    </row>
    <row r="5911" spans="1:5" ht="15" x14ac:dyDescent="0.2">
      <c r="A5911" s="48">
        <v>5910</v>
      </c>
      <c r="B5911" s="67">
        <v>7.17</v>
      </c>
      <c r="C5911" s="67">
        <v>1.7500000000000002E-2</v>
      </c>
      <c r="D5911" s="83">
        <v>0</v>
      </c>
      <c r="E5911" s="69">
        <v>0.20897214285714288</v>
      </c>
    </row>
    <row r="5912" spans="1:5" ht="15" x14ac:dyDescent="0.2">
      <c r="A5912" s="48">
        <v>5911</v>
      </c>
      <c r="B5912" s="67">
        <v>5.88</v>
      </c>
      <c r="C5912" s="67">
        <v>0.37340954022988498</v>
      </c>
      <c r="D5912" s="84">
        <v>2.8971428571428572E-2</v>
      </c>
      <c r="E5912" s="67">
        <v>8.0675501785714285</v>
      </c>
    </row>
    <row r="5913" spans="1:5" ht="15" x14ac:dyDescent="0.2">
      <c r="A5913" s="48">
        <v>5912</v>
      </c>
      <c r="B5913" s="67">
        <v>3.67</v>
      </c>
      <c r="C5913" s="67">
        <v>1.7866851396648047</v>
      </c>
      <c r="D5913" s="84">
        <v>0.34431428571428574</v>
      </c>
      <c r="E5913" s="67">
        <v>26.42724446428571</v>
      </c>
    </row>
    <row r="5914" spans="1:5" ht="15" x14ac:dyDescent="0.2">
      <c r="A5914" s="48">
        <v>5913</v>
      </c>
      <c r="B5914" s="67">
        <v>6.38</v>
      </c>
      <c r="C5914" s="67">
        <v>3.4684230083565448</v>
      </c>
      <c r="D5914" s="84">
        <v>1.3414666666666675</v>
      </c>
      <c r="E5914" s="67">
        <v>38.459507857142853</v>
      </c>
    </row>
    <row r="5915" spans="1:5" ht="15" x14ac:dyDescent="0.2">
      <c r="A5915" s="48">
        <v>5914</v>
      </c>
      <c r="B5915" s="67">
        <v>4.3499999999999996</v>
      </c>
      <c r="C5915" s="67">
        <v>4.84851113888889</v>
      </c>
      <c r="D5915" s="84">
        <v>2.7260072727272728</v>
      </c>
      <c r="E5915" s="67">
        <v>44.371247142857136</v>
      </c>
    </row>
    <row r="5916" spans="1:5" ht="15" x14ac:dyDescent="0.2">
      <c r="A5916" s="48">
        <v>5915</v>
      </c>
      <c r="B5916" s="67">
        <v>7.22</v>
      </c>
      <c r="C5916" s="67">
        <v>5.5659580501392796</v>
      </c>
      <c r="D5916" s="84">
        <v>3.371764285714284</v>
      </c>
      <c r="E5916" s="67">
        <v>47.937899464285714</v>
      </c>
    </row>
    <row r="5917" spans="1:5" ht="15" x14ac:dyDescent="0.2">
      <c r="A5917" s="48">
        <v>5916</v>
      </c>
      <c r="B5917" s="67">
        <v>9.74</v>
      </c>
      <c r="C5917" s="67">
        <v>5.5604566111111096</v>
      </c>
      <c r="D5917" s="84">
        <v>3.6748714285714281</v>
      </c>
      <c r="E5917" s="67">
        <v>48.008893035714273</v>
      </c>
    </row>
    <row r="5918" spans="1:5" ht="15" x14ac:dyDescent="0.2">
      <c r="A5918" s="48">
        <v>5917</v>
      </c>
      <c r="B5918" s="67">
        <v>9.89</v>
      </c>
      <c r="C5918" s="67">
        <v>5.4567020555555583</v>
      </c>
      <c r="D5918" s="84">
        <v>3.6309642857142852</v>
      </c>
      <c r="E5918" s="67">
        <v>47.730091964285705</v>
      </c>
    </row>
    <row r="5919" spans="1:5" ht="15" x14ac:dyDescent="0.2">
      <c r="A5919" s="48">
        <v>5918</v>
      </c>
      <c r="B5919" s="67">
        <v>9.15</v>
      </c>
      <c r="C5919" s="67">
        <v>5.1674466295264612</v>
      </c>
      <c r="D5919" s="84">
        <v>3.3231000000000006</v>
      </c>
      <c r="E5919" s="67">
        <v>45.087336607142866</v>
      </c>
    </row>
    <row r="5920" spans="1:5" ht="15" x14ac:dyDescent="0.2">
      <c r="A5920" s="48">
        <v>5919</v>
      </c>
      <c r="B5920" s="67">
        <v>11.38</v>
      </c>
      <c r="C5920" s="67">
        <v>4.1951484722222245</v>
      </c>
      <c r="D5920" s="84">
        <v>2.5383927272727269</v>
      </c>
      <c r="E5920" s="67">
        <v>43.226276250000012</v>
      </c>
    </row>
    <row r="5921" spans="1:5" ht="15" x14ac:dyDescent="0.2">
      <c r="A5921" s="48">
        <v>5920</v>
      </c>
      <c r="B5921" s="67">
        <v>13.74</v>
      </c>
      <c r="C5921" s="67">
        <v>3.0894752367688039</v>
      </c>
      <c r="D5921" s="84">
        <v>1.5610666666666666</v>
      </c>
      <c r="E5921" s="67">
        <v>37.650419642857145</v>
      </c>
    </row>
    <row r="5922" spans="1:5" ht="15" x14ac:dyDescent="0.2">
      <c r="A5922" s="48">
        <v>5921</v>
      </c>
      <c r="B5922" s="67">
        <v>14.86</v>
      </c>
      <c r="C5922" s="67">
        <v>1.7122515492957744</v>
      </c>
      <c r="D5922" s="84">
        <v>0.68550638297872346</v>
      </c>
      <c r="E5922" s="67">
        <v>20.971178035714285</v>
      </c>
    </row>
    <row r="5923" spans="1:5" ht="15" x14ac:dyDescent="0.2">
      <c r="A5923" s="48">
        <v>5922</v>
      </c>
      <c r="B5923" s="67">
        <v>13.88</v>
      </c>
      <c r="C5923" s="67">
        <v>0.45541219999999999</v>
      </c>
      <c r="D5923" s="84">
        <v>7.3894736842105277E-2</v>
      </c>
      <c r="E5923" s="67">
        <v>3.2750383636363645</v>
      </c>
    </row>
    <row r="5924" spans="1:5" ht="15" x14ac:dyDescent="0.2">
      <c r="A5924" s="48">
        <v>5923</v>
      </c>
      <c r="B5924" s="67">
        <v>13.85</v>
      </c>
      <c r="C5924" s="67">
        <v>3.5197938144329893E-2</v>
      </c>
      <c r="D5924" s="83">
        <v>0</v>
      </c>
      <c r="E5924" s="68">
        <v>0</v>
      </c>
    </row>
    <row r="5925" spans="1:5" ht="15" x14ac:dyDescent="0.2">
      <c r="A5925" s="48">
        <v>5924</v>
      </c>
      <c r="B5925" s="67">
        <v>12.09</v>
      </c>
      <c r="C5925" s="68">
        <v>0</v>
      </c>
      <c r="D5925" s="83">
        <v>0</v>
      </c>
      <c r="E5925" s="68">
        <v>0</v>
      </c>
    </row>
    <row r="5926" spans="1:5" ht="15" x14ac:dyDescent="0.2">
      <c r="A5926" s="48">
        <v>5925</v>
      </c>
      <c r="B5926" s="67">
        <v>11.98</v>
      </c>
      <c r="C5926" s="68">
        <v>0</v>
      </c>
      <c r="D5926" s="83">
        <v>0</v>
      </c>
      <c r="E5926" s="68">
        <v>0</v>
      </c>
    </row>
    <row r="5927" spans="1:5" ht="15" x14ac:dyDescent="0.2">
      <c r="A5927" s="48">
        <v>5926</v>
      </c>
      <c r="B5927" s="67">
        <v>11.79</v>
      </c>
      <c r="C5927" s="68">
        <v>0</v>
      </c>
      <c r="D5927" s="83">
        <v>0</v>
      </c>
      <c r="E5927" s="68">
        <v>0</v>
      </c>
    </row>
    <row r="5928" spans="1:5" ht="15" x14ac:dyDescent="0.2">
      <c r="A5928" s="48">
        <v>5927</v>
      </c>
      <c r="B5928" s="67">
        <v>11.78</v>
      </c>
      <c r="C5928" s="68">
        <v>0</v>
      </c>
      <c r="D5928" s="83">
        <v>0</v>
      </c>
      <c r="E5928" s="68">
        <v>0</v>
      </c>
    </row>
    <row r="5929" spans="1:5" ht="15" x14ac:dyDescent="0.2">
      <c r="A5929" s="48">
        <v>5928</v>
      </c>
      <c r="B5929" s="67">
        <v>12.27</v>
      </c>
      <c r="C5929" s="68">
        <v>0</v>
      </c>
      <c r="D5929" s="83">
        <v>0</v>
      </c>
      <c r="E5929" s="68">
        <v>0</v>
      </c>
    </row>
    <row r="5930" spans="1:5" ht="15" x14ac:dyDescent="0.2">
      <c r="A5930" s="48">
        <v>5929</v>
      </c>
      <c r="B5930" s="67">
        <v>10.97</v>
      </c>
      <c r="C5930" s="68">
        <v>0</v>
      </c>
      <c r="D5930" s="83">
        <v>0</v>
      </c>
      <c r="E5930" s="68">
        <v>0</v>
      </c>
    </row>
    <row r="5931" spans="1:5" ht="15" x14ac:dyDescent="0.2">
      <c r="A5931" s="48">
        <v>5930</v>
      </c>
      <c r="B5931" s="67">
        <v>9.1</v>
      </c>
      <c r="C5931" s="68">
        <v>0</v>
      </c>
      <c r="D5931" s="83">
        <v>0</v>
      </c>
      <c r="E5931" s="68">
        <v>0</v>
      </c>
    </row>
    <row r="5932" spans="1:5" ht="15" x14ac:dyDescent="0.2">
      <c r="A5932" s="48">
        <v>5931</v>
      </c>
      <c r="B5932" s="67">
        <v>11.42</v>
      </c>
      <c r="C5932" s="68">
        <v>0</v>
      </c>
      <c r="D5932" s="83">
        <v>0</v>
      </c>
      <c r="E5932" s="68">
        <v>0</v>
      </c>
    </row>
    <row r="5933" spans="1:5" ht="15" x14ac:dyDescent="0.2">
      <c r="A5933" s="48">
        <v>5932</v>
      </c>
      <c r="B5933" s="67">
        <v>10.78</v>
      </c>
      <c r="C5933" s="68">
        <v>0</v>
      </c>
      <c r="D5933" s="83">
        <v>0</v>
      </c>
      <c r="E5933" s="68">
        <v>0</v>
      </c>
    </row>
    <row r="5934" spans="1:5" ht="15" x14ac:dyDescent="0.2">
      <c r="A5934" s="48">
        <v>5933</v>
      </c>
      <c r="B5934" s="67">
        <v>8.9600000000000009</v>
      </c>
      <c r="C5934" s="68">
        <v>0</v>
      </c>
      <c r="D5934" s="83">
        <v>0</v>
      </c>
      <c r="E5934" s="68">
        <v>0</v>
      </c>
    </row>
    <row r="5935" spans="1:5" ht="15" x14ac:dyDescent="0.2">
      <c r="A5935" s="48">
        <v>5934</v>
      </c>
      <c r="B5935" s="67">
        <v>7.17</v>
      </c>
      <c r="C5935" s="67">
        <v>1.7500000000000002E-2</v>
      </c>
      <c r="D5935" s="83">
        <v>0</v>
      </c>
      <c r="E5935" s="69">
        <v>0.20897214285714288</v>
      </c>
    </row>
    <row r="5936" spans="1:5" ht="15" x14ac:dyDescent="0.2">
      <c r="A5936" s="48">
        <v>5935</v>
      </c>
      <c r="B5936" s="67">
        <v>5.88</v>
      </c>
      <c r="C5936" s="67">
        <v>0.37340954022988498</v>
      </c>
      <c r="D5936" s="84">
        <v>2.8971428571428572E-2</v>
      </c>
      <c r="E5936" s="67">
        <v>8.0675501785714285</v>
      </c>
    </row>
    <row r="5937" spans="1:5" ht="15" x14ac:dyDescent="0.2">
      <c r="A5937" s="48">
        <v>5936</v>
      </c>
      <c r="B5937" s="67">
        <v>3.67</v>
      </c>
      <c r="C5937" s="67">
        <v>1.7866851396648047</v>
      </c>
      <c r="D5937" s="84">
        <v>0.34431428571428574</v>
      </c>
      <c r="E5937" s="67">
        <v>26.42724446428571</v>
      </c>
    </row>
    <row r="5938" spans="1:5" ht="15" x14ac:dyDescent="0.2">
      <c r="A5938" s="48">
        <v>5937</v>
      </c>
      <c r="B5938" s="67">
        <v>6.38</v>
      </c>
      <c r="C5938" s="67">
        <v>3.4684230083565448</v>
      </c>
      <c r="D5938" s="84">
        <v>1.3414666666666675</v>
      </c>
      <c r="E5938" s="67">
        <v>38.459507857142853</v>
      </c>
    </row>
    <row r="5939" spans="1:5" ht="15" x14ac:dyDescent="0.2">
      <c r="A5939" s="48">
        <v>5938</v>
      </c>
      <c r="B5939" s="67">
        <v>4.3499999999999996</v>
      </c>
      <c r="C5939" s="67">
        <v>4.84851113888889</v>
      </c>
      <c r="D5939" s="84">
        <v>2.7260072727272728</v>
      </c>
      <c r="E5939" s="67">
        <v>44.371247142857136</v>
      </c>
    </row>
    <row r="5940" spans="1:5" ht="15" x14ac:dyDescent="0.2">
      <c r="A5940" s="48">
        <v>5939</v>
      </c>
      <c r="B5940" s="67">
        <v>7.22</v>
      </c>
      <c r="C5940" s="67">
        <v>5.5659580501392796</v>
      </c>
      <c r="D5940" s="84">
        <v>3.371764285714284</v>
      </c>
      <c r="E5940" s="67">
        <v>47.937899464285714</v>
      </c>
    </row>
    <row r="5941" spans="1:5" ht="15" x14ac:dyDescent="0.2">
      <c r="A5941" s="48">
        <v>5940</v>
      </c>
      <c r="B5941" s="67">
        <v>9.74</v>
      </c>
      <c r="C5941" s="67">
        <v>5.5604566111111096</v>
      </c>
      <c r="D5941" s="84">
        <v>3.6748714285714281</v>
      </c>
      <c r="E5941" s="67">
        <v>48.008893035714273</v>
      </c>
    </row>
    <row r="5942" spans="1:5" ht="15" x14ac:dyDescent="0.2">
      <c r="A5942" s="48">
        <v>5941</v>
      </c>
      <c r="B5942" s="67">
        <v>9.89</v>
      </c>
      <c r="C5942" s="67">
        <v>5.4567020555555583</v>
      </c>
      <c r="D5942" s="84">
        <v>3.6309642857142852</v>
      </c>
      <c r="E5942" s="67">
        <v>47.730091964285705</v>
      </c>
    </row>
    <row r="5943" spans="1:5" ht="15" x14ac:dyDescent="0.2">
      <c r="A5943" s="48">
        <v>5942</v>
      </c>
      <c r="B5943" s="67">
        <v>9.15</v>
      </c>
      <c r="C5943" s="67">
        <v>5.1674466295264612</v>
      </c>
      <c r="D5943" s="84">
        <v>3.3231000000000006</v>
      </c>
      <c r="E5943" s="67">
        <v>45.087336607142866</v>
      </c>
    </row>
    <row r="5944" spans="1:5" ht="15" x14ac:dyDescent="0.2">
      <c r="A5944" s="48">
        <v>5943</v>
      </c>
      <c r="B5944" s="67">
        <v>11.38</v>
      </c>
      <c r="C5944" s="67">
        <v>4.1951484722222245</v>
      </c>
      <c r="D5944" s="84">
        <v>2.5383927272727269</v>
      </c>
      <c r="E5944" s="67">
        <v>43.226276250000012</v>
      </c>
    </row>
    <row r="5945" spans="1:5" ht="15" x14ac:dyDescent="0.2">
      <c r="A5945" s="48">
        <v>5944</v>
      </c>
      <c r="B5945" s="67">
        <v>13.74</v>
      </c>
      <c r="C5945" s="67">
        <v>3.0894752367688039</v>
      </c>
      <c r="D5945" s="84">
        <v>1.5610666666666666</v>
      </c>
      <c r="E5945" s="67">
        <v>37.650419642857145</v>
      </c>
    </row>
    <row r="5946" spans="1:5" ht="15" x14ac:dyDescent="0.2">
      <c r="A5946" s="48">
        <v>5945</v>
      </c>
      <c r="B5946" s="67">
        <v>14.86</v>
      </c>
      <c r="C5946" s="67">
        <v>1.7122515492957744</v>
      </c>
      <c r="D5946" s="84">
        <v>0.68550638297872346</v>
      </c>
      <c r="E5946" s="67">
        <v>20.971178035714285</v>
      </c>
    </row>
    <row r="5947" spans="1:5" ht="15" x14ac:dyDescent="0.2">
      <c r="A5947" s="48">
        <v>5946</v>
      </c>
      <c r="B5947" s="67">
        <v>13.88</v>
      </c>
      <c r="C5947" s="67">
        <v>0.45541219999999999</v>
      </c>
      <c r="D5947" s="84">
        <v>7.3894736842105277E-2</v>
      </c>
      <c r="E5947" s="67">
        <v>3.2750383636363645</v>
      </c>
    </row>
    <row r="5948" spans="1:5" ht="15" x14ac:dyDescent="0.2">
      <c r="A5948" s="48">
        <v>5947</v>
      </c>
      <c r="B5948" s="67">
        <v>13.85</v>
      </c>
      <c r="C5948" s="67">
        <v>3.5197938144329893E-2</v>
      </c>
      <c r="D5948" s="83">
        <v>0</v>
      </c>
      <c r="E5948" s="68">
        <v>0</v>
      </c>
    </row>
    <row r="5949" spans="1:5" ht="15" x14ac:dyDescent="0.2">
      <c r="A5949" s="48">
        <v>5948</v>
      </c>
      <c r="B5949" s="67">
        <v>12.09</v>
      </c>
      <c r="C5949" s="68">
        <v>0</v>
      </c>
      <c r="D5949" s="83">
        <v>0</v>
      </c>
      <c r="E5949" s="68">
        <v>0</v>
      </c>
    </row>
    <row r="5950" spans="1:5" ht="15" x14ac:dyDescent="0.2">
      <c r="A5950" s="48">
        <v>5949</v>
      </c>
      <c r="B5950" s="67">
        <v>11.98</v>
      </c>
      <c r="C5950" s="68">
        <v>0</v>
      </c>
      <c r="D5950" s="83">
        <v>0</v>
      </c>
      <c r="E5950" s="68">
        <v>0</v>
      </c>
    </row>
    <row r="5951" spans="1:5" ht="15" x14ac:dyDescent="0.2">
      <c r="A5951" s="48">
        <v>5950</v>
      </c>
      <c r="B5951" s="67">
        <v>11.79</v>
      </c>
      <c r="C5951" s="68">
        <v>0</v>
      </c>
      <c r="D5951" s="83">
        <v>0</v>
      </c>
      <c r="E5951" s="68">
        <v>0</v>
      </c>
    </row>
    <row r="5952" spans="1:5" ht="15" x14ac:dyDescent="0.2">
      <c r="A5952" s="48">
        <v>5951</v>
      </c>
      <c r="B5952" s="67">
        <v>11.78</v>
      </c>
      <c r="C5952" s="68">
        <v>0</v>
      </c>
      <c r="D5952" s="83">
        <v>0</v>
      </c>
      <c r="E5952" s="68">
        <v>0</v>
      </c>
    </row>
    <row r="5953" spans="1:5" ht="15" x14ac:dyDescent="0.2">
      <c r="A5953" s="48">
        <v>5952</v>
      </c>
      <c r="B5953" s="67">
        <v>12.27</v>
      </c>
      <c r="C5953" s="68">
        <v>0</v>
      </c>
      <c r="D5953" s="83">
        <v>0</v>
      </c>
      <c r="E5953" s="68">
        <v>0</v>
      </c>
    </row>
    <row r="5954" spans="1:5" ht="15" x14ac:dyDescent="0.2">
      <c r="A5954" s="48">
        <v>5953</v>
      </c>
      <c r="B5954" s="67">
        <v>10.97</v>
      </c>
      <c r="C5954" s="68">
        <v>0</v>
      </c>
      <c r="D5954" s="83">
        <v>0</v>
      </c>
      <c r="E5954" s="68">
        <v>0</v>
      </c>
    </row>
    <row r="5955" spans="1:5" ht="15" x14ac:dyDescent="0.2">
      <c r="A5955" s="48">
        <v>5954</v>
      </c>
      <c r="B5955" s="70">
        <v>9.1</v>
      </c>
      <c r="C5955" s="68">
        <v>0</v>
      </c>
      <c r="D5955" s="83">
        <v>0</v>
      </c>
      <c r="E5955" s="68">
        <v>0</v>
      </c>
    </row>
    <row r="5956" spans="1:5" ht="15" x14ac:dyDescent="0.2">
      <c r="A5956" s="48">
        <v>5955</v>
      </c>
      <c r="B5956" s="70">
        <v>11.42</v>
      </c>
      <c r="C5956" s="68">
        <v>0</v>
      </c>
      <c r="D5956" s="83">
        <v>0</v>
      </c>
      <c r="E5956" s="68">
        <v>0</v>
      </c>
    </row>
    <row r="5957" spans="1:5" ht="15" x14ac:dyDescent="0.2">
      <c r="A5957" s="48">
        <v>5956</v>
      </c>
      <c r="B5957" s="70">
        <v>10.78</v>
      </c>
      <c r="C5957" s="68">
        <v>0</v>
      </c>
      <c r="D5957" s="83">
        <v>0</v>
      </c>
      <c r="E5957" s="68">
        <v>0</v>
      </c>
    </row>
    <row r="5958" spans="1:5" ht="15" x14ac:dyDescent="0.2">
      <c r="A5958" s="48">
        <v>5957</v>
      </c>
      <c r="B5958" s="70">
        <v>8.9600000000000009</v>
      </c>
      <c r="C5958" s="68">
        <v>0</v>
      </c>
      <c r="D5958" s="83">
        <v>0</v>
      </c>
      <c r="E5958" s="68">
        <v>0</v>
      </c>
    </row>
    <row r="5959" spans="1:5" ht="15" x14ac:dyDescent="0.2">
      <c r="A5959" s="48">
        <v>5958</v>
      </c>
      <c r="B5959" s="70">
        <v>7.17</v>
      </c>
      <c r="C5959" s="67">
        <v>1.7500000000000002E-2</v>
      </c>
      <c r="D5959" s="83">
        <v>0</v>
      </c>
      <c r="E5959" s="69">
        <v>0.20897214285714288</v>
      </c>
    </row>
    <row r="5960" spans="1:5" ht="15" x14ac:dyDescent="0.2">
      <c r="A5960" s="48">
        <v>5959</v>
      </c>
      <c r="B5960" s="70">
        <v>5.88</v>
      </c>
      <c r="C5960" s="67">
        <v>0.37340954022988498</v>
      </c>
      <c r="D5960" s="84">
        <v>2.8971428571428572E-2</v>
      </c>
      <c r="E5960" s="67">
        <v>8.0675501785714285</v>
      </c>
    </row>
    <row r="5961" spans="1:5" ht="15" x14ac:dyDescent="0.2">
      <c r="A5961" s="48">
        <v>5960</v>
      </c>
      <c r="B5961" s="70">
        <v>3.67</v>
      </c>
      <c r="C5961" s="67">
        <v>1.7866851396648047</v>
      </c>
      <c r="D5961" s="84">
        <v>0.34431428571428574</v>
      </c>
      <c r="E5961" s="67">
        <v>26.42724446428571</v>
      </c>
    </row>
    <row r="5962" spans="1:5" ht="15" x14ac:dyDescent="0.2">
      <c r="A5962" s="48">
        <v>5961</v>
      </c>
      <c r="B5962" s="70">
        <v>6.38</v>
      </c>
      <c r="C5962" s="67">
        <v>3.4684230083565448</v>
      </c>
      <c r="D5962" s="84">
        <v>1.3414666666666675</v>
      </c>
      <c r="E5962" s="67">
        <v>38.459507857142853</v>
      </c>
    </row>
    <row r="5963" spans="1:5" ht="15" x14ac:dyDescent="0.2">
      <c r="A5963" s="48">
        <v>5962</v>
      </c>
      <c r="B5963" s="70">
        <v>4.3499999999999996</v>
      </c>
      <c r="C5963" s="67">
        <v>4.84851113888889</v>
      </c>
      <c r="D5963" s="84">
        <v>2.7260072727272728</v>
      </c>
      <c r="E5963" s="67">
        <v>44.371247142857136</v>
      </c>
    </row>
    <row r="5964" spans="1:5" ht="15" x14ac:dyDescent="0.2">
      <c r="A5964" s="48">
        <v>5963</v>
      </c>
      <c r="B5964" s="70">
        <v>7.22</v>
      </c>
      <c r="C5964" s="67">
        <v>5.5659580501392796</v>
      </c>
      <c r="D5964" s="84">
        <v>3.371764285714284</v>
      </c>
      <c r="E5964" s="67">
        <v>47.937899464285714</v>
      </c>
    </row>
    <row r="5965" spans="1:5" ht="15" x14ac:dyDescent="0.2">
      <c r="A5965" s="48">
        <v>5964</v>
      </c>
      <c r="B5965" s="70">
        <v>9.74</v>
      </c>
      <c r="C5965" s="67">
        <v>5.5604566111111096</v>
      </c>
      <c r="D5965" s="84">
        <v>3.6748714285714281</v>
      </c>
      <c r="E5965" s="67">
        <v>48.008893035714273</v>
      </c>
    </row>
    <row r="5966" spans="1:5" ht="15" x14ac:dyDescent="0.2">
      <c r="A5966" s="48">
        <v>5965</v>
      </c>
      <c r="B5966" s="70">
        <v>9.89</v>
      </c>
      <c r="C5966" s="67">
        <v>5.4567020555555583</v>
      </c>
      <c r="D5966" s="84">
        <v>3.6309642857142852</v>
      </c>
      <c r="E5966" s="67">
        <v>47.730091964285705</v>
      </c>
    </row>
    <row r="5967" spans="1:5" ht="15" x14ac:dyDescent="0.2">
      <c r="A5967" s="48">
        <v>5966</v>
      </c>
      <c r="B5967" s="70">
        <v>9.15</v>
      </c>
      <c r="C5967" s="67">
        <v>5.1674466295264612</v>
      </c>
      <c r="D5967" s="84">
        <v>3.3231000000000006</v>
      </c>
      <c r="E5967" s="67">
        <v>45.087336607142866</v>
      </c>
    </row>
    <row r="5968" spans="1:5" ht="15" x14ac:dyDescent="0.2">
      <c r="A5968" s="48">
        <v>5967</v>
      </c>
      <c r="B5968" s="70">
        <v>11.38</v>
      </c>
      <c r="C5968" s="67">
        <v>4.1951484722222245</v>
      </c>
      <c r="D5968" s="84">
        <v>2.5383927272727269</v>
      </c>
      <c r="E5968" s="67">
        <v>43.226276250000012</v>
      </c>
    </row>
    <row r="5969" spans="1:5" ht="15" x14ac:dyDescent="0.2">
      <c r="A5969" s="48">
        <v>5968</v>
      </c>
      <c r="B5969" s="70">
        <v>13.74</v>
      </c>
      <c r="C5969" s="67">
        <v>3.0894752367688039</v>
      </c>
      <c r="D5969" s="84">
        <v>1.5610666666666666</v>
      </c>
      <c r="E5969" s="67">
        <v>37.650419642857145</v>
      </c>
    </row>
    <row r="5970" spans="1:5" ht="15" x14ac:dyDescent="0.2">
      <c r="A5970" s="48">
        <v>5969</v>
      </c>
      <c r="B5970" s="70">
        <v>14.86</v>
      </c>
      <c r="C5970" s="67">
        <v>1.7122515492957744</v>
      </c>
      <c r="D5970" s="84">
        <v>0.68550638297872346</v>
      </c>
      <c r="E5970" s="67">
        <v>20.971178035714285</v>
      </c>
    </row>
    <row r="5971" spans="1:5" ht="15" x14ac:dyDescent="0.2">
      <c r="A5971" s="48">
        <v>5970</v>
      </c>
      <c r="B5971" s="70">
        <v>13.88</v>
      </c>
      <c r="C5971" s="67">
        <v>0.45541219999999999</v>
      </c>
      <c r="D5971" s="84">
        <v>7.3894736842105277E-2</v>
      </c>
      <c r="E5971" s="67">
        <v>3.2750383636363645</v>
      </c>
    </row>
    <row r="5972" spans="1:5" ht="15" x14ac:dyDescent="0.2">
      <c r="A5972" s="48">
        <v>5971</v>
      </c>
      <c r="B5972" s="70">
        <v>13.85</v>
      </c>
      <c r="C5972" s="67">
        <v>3.5197938144329893E-2</v>
      </c>
      <c r="D5972" s="83">
        <v>0</v>
      </c>
      <c r="E5972" s="68">
        <v>0</v>
      </c>
    </row>
    <row r="5973" spans="1:5" ht="15" x14ac:dyDescent="0.2">
      <c r="A5973" s="48">
        <v>5972</v>
      </c>
      <c r="B5973" s="70">
        <v>12.09</v>
      </c>
      <c r="C5973" s="68">
        <v>0</v>
      </c>
      <c r="D5973" s="83">
        <v>0</v>
      </c>
      <c r="E5973" s="68">
        <v>0</v>
      </c>
    </row>
    <row r="5974" spans="1:5" ht="15" x14ac:dyDescent="0.2">
      <c r="A5974" s="48">
        <v>5973</v>
      </c>
      <c r="B5974" s="70">
        <v>11.98</v>
      </c>
      <c r="C5974" s="68">
        <v>0</v>
      </c>
      <c r="D5974" s="83">
        <v>0</v>
      </c>
      <c r="E5974" s="68">
        <v>0</v>
      </c>
    </row>
    <row r="5975" spans="1:5" ht="15" x14ac:dyDescent="0.2">
      <c r="A5975" s="48">
        <v>5974</v>
      </c>
      <c r="B5975" s="70">
        <v>11.79</v>
      </c>
      <c r="C5975" s="68">
        <v>0</v>
      </c>
      <c r="D5975" s="83">
        <v>0</v>
      </c>
      <c r="E5975" s="68">
        <v>0</v>
      </c>
    </row>
    <row r="5976" spans="1:5" ht="15" x14ac:dyDescent="0.2">
      <c r="A5976" s="48">
        <v>5975</v>
      </c>
      <c r="B5976" s="70">
        <v>11.78</v>
      </c>
      <c r="C5976" s="68">
        <v>0</v>
      </c>
      <c r="D5976" s="83">
        <v>0</v>
      </c>
      <c r="E5976" s="68">
        <v>0</v>
      </c>
    </row>
    <row r="5977" spans="1:5" ht="15" x14ac:dyDescent="0.2">
      <c r="A5977" s="48">
        <v>5976</v>
      </c>
      <c r="B5977" s="70">
        <v>12.27</v>
      </c>
      <c r="C5977" s="68">
        <v>0</v>
      </c>
      <c r="D5977" s="83">
        <v>0</v>
      </c>
      <c r="E5977" s="68">
        <v>0</v>
      </c>
    </row>
    <row r="5978" spans="1:5" ht="15" x14ac:dyDescent="0.2">
      <c r="A5978" s="48">
        <v>5977</v>
      </c>
      <c r="B5978" s="67">
        <v>10.97</v>
      </c>
      <c r="C5978" s="68">
        <v>0</v>
      </c>
      <c r="D5978" s="83">
        <v>0</v>
      </c>
      <c r="E5978" s="68">
        <v>0</v>
      </c>
    </row>
    <row r="5979" spans="1:5" ht="15" x14ac:dyDescent="0.2">
      <c r="A5979" s="48">
        <v>5978</v>
      </c>
      <c r="B5979" s="70">
        <v>9.1</v>
      </c>
      <c r="C5979" s="68">
        <v>0</v>
      </c>
      <c r="D5979" s="83">
        <v>0</v>
      </c>
      <c r="E5979" s="68">
        <v>0</v>
      </c>
    </row>
    <row r="5980" spans="1:5" ht="15" x14ac:dyDescent="0.2">
      <c r="A5980" s="48">
        <v>5979</v>
      </c>
      <c r="B5980" s="70">
        <v>11.42</v>
      </c>
      <c r="C5980" s="68">
        <v>0</v>
      </c>
      <c r="D5980" s="83">
        <v>0</v>
      </c>
      <c r="E5980" s="68">
        <v>0</v>
      </c>
    </row>
    <row r="5981" spans="1:5" ht="15" x14ac:dyDescent="0.2">
      <c r="A5981" s="48">
        <v>5980</v>
      </c>
      <c r="B5981" s="70">
        <v>10.78</v>
      </c>
      <c r="C5981" s="68">
        <v>0</v>
      </c>
      <c r="D5981" s="83">
        <v>0</v>
      </c>
      <c r="E5981" s="68">
        <v>0</v>
      </c>
    </row>
    <row r="5982" spans="1:5" ht="15" x14ac:dyDescent="0.2">
      <c r="A5982" s="48">
        <v>5981</v>
      </c>
      <c r="B5982" s="70">
        <v>8.9600000000000009</v>
      </c>
      <c r="C5982" s="68">
        <v>0</v>
      </c>
      <c r="D5982" s="83">
        <v>0</v>
      </c>
      <c r="E5982" s="68">
        <v>0</v>
      </c>
    </row>
    <row r="5983" spans="1:5" ht="15" x14ac:dyDescent="0.2">
      <c r="A5983" s="48">
        <v>5982</v>
      </c>
      <c r="B5983" s="70">
        <v>7.17</v>
      </c>
      <c r="C5983" s="67">
        <v>1.7500000000000002E-2</v>
      </c>
      <c r="D5983" s="83">
        <v>0</v>
      </c>
      <c r="E5983" s="69">
        <v>0.20897214285714288</v>
      </c>
    </row>
    <row r="5984" spans="1:5" ht="15" x14ac:dyDescent="0.2">
      <c r="A5984" s="48">
        <v>5983</v>
      </c>
      <c r="B5984" s="70">
        <v>5.88</v>
      </c>
      <c r="C5984" s="67">
        <v>0.37340954022988498</v>
      </c>
      <c r="D5984" s="84">
        <v>2.8971428571428572E-2</v>
      </c>
      <c r="E5984" s="67">
        <v>8.0675501785714285</v>
      </c>
    </row>
    <row r="5985" spans="1:5" ht="15" x14ac:dyDescent="0.2">
      <c r="A5985" s="48">
        <v>5984</v>
      </c>
      <c r="B5985" s="70">
        <v>3.67</v>
      </c>
      <c r="C5985" s="67">
        <v>1.7866851396648047</v>
      </c>
      <c r="D5985" s="84">
        <v>0.34431428571428574</v>
      </c>
      <c r="E5985" s="67">
        <v>26.42724446428571</v>
      </c>
    </row>
    <row r="5986" spans="1:5" ht="15" x14ac:dyDescent="0.2">
      <c r="A5986" s="48">
        <v>5985</v>
      </c>
      <c r="B5986" s="70">
        <v>6.38</v>
      </c>
      <c r="C5986" s="67">
        <v>3.4684230083565448</v>
      </c>
      <c r="D5986" s="84">
        <v>1.3414666666666675</v>
      </c>
      <c r="E5986" s="67">
        <v>38.459507857142853</v>
      </c>
    </row>
    <row r="5987" spans="1:5" ht="15" x14ac:dyDescent="0.2">
      <c r="A5987" s="48">
        <v>5986</v>
      </c>
      <c r="B5987" s="70">
        <v>4.3499999999999996</v>
      </c>
      <c r="C5987" s="67">
        <v>4.84851113888889</v>
      </c>
      <c r="D5987" s="84">
        <v>2.7260072727272728</v>
      </c>
      <c r="E5987" s="67">
        <v>44.371247142857136</v>
      </c>
    </row>
    <row r="5988" spans="1:5" ht="15" x14ac:dyDescent="0.2">
      <c r="A5988" s="48">
        <v>5987</v>
      </c>
      <c r="B5988" s="70">
        <v>7.22</v>
      </c>
      <c r="C5988" s="67">
        <v>5.5659580501392796</v>
      </c>
      <c r="D5988" s="84">
        <v>3.371764285714284</v>
      </c>
      <c r="E5988" s="67">
        <v>47.937899464285714</v>
      </c>
    </row>
    <row r="5989" spans="1:5" ht="15" x14ac:dyDescent="0.2">
      <c r="A5989" s="48">
        <v>5988</v>
      </c>
      <c r="B5989" s="70">
        <v>9.74</v>
      </c>
      <c r="C5989" s="67">
        <v>5.5604566111111096</v>
      </c>
      <c r="D5989" s="84">
        <v>3.6748714285714281</v>
      </c>
      <c r="E5989" s="67">
        <v>48.008893035714273</v>
      </c>
    </row>
    <row r="5990" spans="1:5" ht="15" x14ac:dyDescent="0.2">
      <c r="A5990" s="48">
        <v>5989</v>
      </c>
      <c r="B5990" s="70">
        <v>9.89</v>
      </c>
      <c r="C5990" s="67">
        <v>5.4567020555555583</v>
      </c>
      <c r="D5990" s="84">
        <v>3.6309642857142852</v>
      </c>
      <c r="E5990" s="67">
        <v>47.730091964285705</v>
      </c>
    </row>
    <row r="5991" spans="1:5" ht="15" x14ac:dyDescent="0.2">
      <c r="A5991" s="48">
        <v>5990</v>
      </c>
      <c r="B5991" s="70">
        <v>9.15</v>
      </c>
      <c r="C5991" s="67">
        <v>5.1674466295264612</v>
      </c>
      <c r="D5991" s="84">
        <v>3.3231000000000006</v>
      </c>
      <c r="E5991" s="67">
        <v>45.087336607142866</v>
      </c>
    </row>
    <row r="5992" spans="1:5" ht="15" x14ac:dyDescent="0.2">
      <c r="A5992" s="48">
        <v>5991</v>
      </c>
      <c r="B5992" s="70">
        <v>11.38</v>
      </c>
      <c r="C5992" s="67">
        <v>4.1951484722222245</v>
      </c>
      <c r="D5992" s="84">
        <v>2.5383927272727269</v>
      </c>
      <c r="E5992" s="67">
        <v>43.226276250000012</v>
      </c>
    </row>
    <row r="5993" spans="1:5" ht="15" x14ac:dyDescent="0.2">
      <c r="A5993" s="48">
        <v>5992</v>
      </c>
      <c r="B5993" s="70">
        <v>13.74</v>
      </c>
      <c r="C5993" s="67">
        <v>3.0894752367688039</v>
      </c>
      <c r="D5993" s="84">
        <v>1.5610666666666666</v>
      </c>
      <c r="E5993" s="67">
        <v>37.650419642857145</v>
      </c>
    </row>
    <row r="5994" spans="1:5" ht="15" x14ac:dyDescent="0.2">
      <c r="A5994" s="48">
        <v>5993</v>
      </c>
      <c r="B5994" s="70">
        <v>14.86</v>
      </c>
      <c r="C5994" s="67">
        <v>1.7122515492957744</v>
      </c>
      <c r="D5994" s="84">
        <v>0.68550638297872346</v>
      </c>
      <c r="E5994" s="67">
        <v>20.971178035714285</v>
      </c>
    </row>
    <row r="5995" spans="1:5" ht="15" x14ac:dyDescent="0.2">
      <c r="A5995" s="48">
        <v>5994</v>
      </c>
      <c r="B5995" s="70">
        <v>13.88</v>
      </c>
      <c r="C5995" s="67">
        <v>0.45541219999999999</v>
      </c>
      <c r="D5995" s="84">
        <v>7.3894736842105277E-2</v>
      </c>
      <c r="E5995" s="67">
        <v>3.2750383636363645</v>
      </c>
    </row>
    <row r="5996" spans="1:5" ht="15" x14ac:dyDescent="0.2">
      <c r="A5996" s="48">
        <v>5995</v>
      </c>
      <c r="B5996" s="70">
        <v>13.85</v>
      </c>
      <c r="C5996" s="67">
        <v>3.5197938144329893E-2</v>
      </c>
      <c r="D5996" s="83">
        <v>0</v>
      </c>
      <c r="E5996" s="68">
        <v>0</v>
      </c>
    </row>
    <row r="5997" spans="1:5" ht="15" x14ac:dyDescent="0.2">
      <c r="A5997" s="48">
        <v>5996</v>
      </c>
      <c r="B5997" s="70">
        <v>12.09</v>
      </c>
      <c r="C5997" s="68">
        <v>0</v>
      </c>
      <c r="D5997" s="83">
        <v>0</v>
      </c>
      <c r="E5997" s="68">
        <v>0</v>
      </c>
    </row>
    <row r="5998" spans="1:5" ht="15" x14ac:dyDescent="0.2">
      <c r="A5998" s="48">
        <v>5997</v>
      </c>
      <c r="B5998" s="70">
        <v>11.98</v>
      </c>
      <c r="C5998" s="68">
        <v>0</v>
      </c>
      <c r="D5998" s="83">
        <v>0</v>
      </c>
      <c r="E5998" s="68">
        <v>0</v>
      </c>
    </row>
    <row r="5999" spans="1:5" ht="15" x14ac:dyDescent="0.2">
      <c r="A5999" s="48">
        <v>5998</v>
      </c>
      <c r="B5999" s="70">
        <v>11.79</v>
      </c>
      <c r="C5999" s="68">
        <v>0</v>
      </c>
      <c r="D5999" s="83">
        <v>0</v>
      </c>
      <c r="E5999" s="68">
        <v>0</v>
      </c>
    </row>
    <row r="6000" spans="1:5" ht="15" x14ac:dyDescent="0.2">
      <c r="A6000" s="48">
        <v>5999</v>
      </c>
      <c r="B6000" s="70">
        <v>11.78</v>
      </c>
      <c r="C6000" s="68">
        <v>0</v>
      </c>
      <c r="D6000" s="83">
        <v>0</v>
      </c>
      <c r="E6000" s="68">
        <v>0</v>
      </c>
    </row>
    <row r="6001" spans="1:5" ht="15" x14ac:dyDescent="0.2">
      <c r="A6001" s="48">
        <v>6000</v>
      </c>
      <c r="B6001" s="70">
        <v>12.27</v>
      </c>
      <c r="C6001" s="68">
        <v>0</v>
      </c>
      <c r="D6001" s="83">
        <v>0</v>
      </c>
      <c r="E6001" s="68">
        <v>0</v>
      </c>
    </row>
    <row r="6002" spans="1:5" ht="15" x14ac:dyDescent="0.2">
      <c r="A6002" s="48">
        <v>6001</v>
      </c>
      <c r="B6002" s="67">
        <v>10.97</v>
      </c>
      <c r="C6002" s="68">
        <v>0</v>
      </c>
      <c r="D6002" s="83">
        <v>0</v>
      </c>
      <c r="E6002" s="68">
        <v>0</v>
      </c>
    </row>
    <row r="6003" spans="1:5" ht="15" x14ac:dyDescent="0.2">
      <c r="A6003" s="48">
        <v>6002</v>
      </c>
      <c r="B6003" s="67">
        <v>9.1</v>
      </c>
      <c r="C6003" s="68">
        <v>0</v>
      </c>
      <c r="D6003" s="83">
        <v>0</v>
      </c>
      <c r="E6003" s="68">
        <v>0</v>
      </c>
    </row>
    <row r="6004" spans="1:5" ht="15" x14ac:dyDescent="0.2">
      <c r="A6004" s="48">
        <v>6003</v>
      </c>
      <c r="B6004" s="67">
        <v>11.42</v>
      </c>
      <c r="C6004" s="68">
        <v>0</v>
      </c>
      <c r="D6004" s="83">
        <v>0</v>
      </c>
      <c r="E6004" s="68">
        <v>0</v>
      </c>
    </row>
    <row r="6005" spans="1:5" ht="15" x14ac:dyDescent="0.2">
      <c r="A6005" s="48">
        <v>6004</v>
      </c>
      <c r="B6005" s="67">
        <v>10.78</v>
      </c>
      <c r="C6005" s="68">
        <v>0</v>
      </c>
      <c r="D6005" s="83">
        <v>0</v>
      </c>
      <c r="E6005" s="68">
        <v>0</v>
      </c>
    </row>
    <row r="6006" spans="1:5" ht="15" x14ac:dyDescent="0.2">
      <c r="A6006" s="48">
        <v>6005</v>
      </c>
      <c r="B6006" s="67">
        <v>8.9600000000000009</v>
      </c>
      <c r="C6006" s="68">
        <v>0</v>
      </c>
      <c r="D6006" s="83">
        <v>0</v>
      </c>
      <c r="E6006" s="68">
        <v>0</v>
      </c>
    </row>
    <row r="6007" spans="1:5" ht="15" x14ac:dyDescent="0.2">
      <c r="A6007" s="48">
        <v>6006</v>
      </c>
      <c r="B6007" s="67">
        <v>7.17</v>
      </c>
      <c r="C6007" s="67">
        <v>1.7500000000000002E-2</v>
      </c>
      <c r="D6007" s="83">
        <v>0</v>
      </c>
      <c r="E6007" s="69">
        <v>0.20897214285714288</v>
      </c>
    </row>
    <row r="6008" spans="1:5" ht="15" x14ac:dyDescent="0.2">
      <c r="A6008" s="48">
        <v>6007</v>
      </c>
      <c r="B6008" s="67">
        <v>5.88</v>
      </c>
      <c r="C6008" s="67">
        <v>0.37340954022988498</v>
      </c>
      <c r="D6008" s="84">
        <v>2.8971428571428572E-2</v>
      </c>
      <c r="E6008" s="67">
        <v>8.0675501785714285</v>
      </c>
    </row>
    <row r="6009" spans="1:5" ht="15" x14ac:dyDescent="0.2">
      <c r="A6009" s="48">
        <v>6008</v>
      </c>
      <c r="B6009" s="67">
        <v>3.67</v>
      </c>
      <c r="C6009" s="67">
        <v>1.7866851396648047</v>
      </c>
      <c r="D6009" s="84">
        <v>0.34431428571428574</v>
      </c>
      <c r="E6009" s="67">
        <v>26.42724446428571</v>
      </c>
    </row>
    <row r="6010" spans="1:5" ht="15" x14ac:dyDescent="0.2">
      <c r="A6010" s="48">
        <v>6009</v>
      </c>
      <c r="B6010" s="67">
        <v>6.38</v>
      </c>
      <c r="C6010" s="67">
        <v>3.4684230083565448</v>
      </c>
      <c r="D6010" s="84">
        <v>1.3414666666666675</v>
      </c>
      <c r="E6010" s="67">
        <v>38.459507857142853</v>
      </c>
    </row>
    <row r="6011" spans="1:5" ht="15" x14ac:dyDescent="0.2">
      <c r="A6011" s="48">
        <v>6010</v>
      </c>
      <c r="B6011" s="67">
        <v>4.3499999999999996</v>
      </c>
      <c r="C6011" s="67">
        <v>4.84851113888889</v>
      </c>
      <c r="D6011" s="84">
        <v>2.7260072727272728</v>
      </c>
      <c r="E6011" s="67">
        <v>44.371247142857136</v>
      </c>
    </row>
    <row r="6012" spans="1:5" ht="15" x14ac:dyDescent="0.2">
      <c r="A6012" s="48">
        <v>6011</v>
      </c>
      <c r="B6012" s="67">
        <v>7.22</v>
      </c>
      <c r="C6012" s="67">
        <v>5.5659580501392796</v>
      </c>
      <c r="D6012" s="84">
        <v>3.371764285714284</v>
      </c>
      <c r="E6012" s="67">
        <v>47.937899464285714</v>
      </c>
    </row>
    <row r="6013" spans="1:5" ht="15" x14ac:dyDescent="0.2">
      <c r="A6013" s="48">
        <v>6012</v>
      </c>
      <c r="B6013" s="67">
        <v>9.74</v>
      </c>
      <c r="C6013" s="67">
        <v>5.5604566111111096</v>
      </c>
      <c r="D6013" s="84">
        <v>3.6748714285714281</v>
      </c>
      <c r="E6013" s="67">
        <v>48.008893035714273</v>
      </c>
    </row>
    <row r="6014" spans="1:5" ht="15" x14ac:dyDescent="0.2">
      <c r="A6014" s="48">
        <v>6013</v>
      </c>
      <c r="B6014" s="67">
        <v>9.89</v>
      </c>
      <c r="C6014" s="67">
        <v>5.4567020555555583</v>
      </c>
      <c r="D6014" s="84">
        <v>3.6309642857142852</v>
      </c>
      <c r="E6014" s="67">
        <v>47.730091964285705</v>
      </c>
    </row>
    <row r="6015" spans="1:5" ht="15" x14ac:dyDescent="0.2">
      <c r="A6015" s="48">
        <v>6014</v>
      </c>
      <c r="B6015" s="67">
        <v>9.15</v>
      </c>
      <c r="C6015" s="67">
        <v>5.1674466295264612</v>
      </c>
      <c r="D6015" s="84">
        <v>3.3231000000000006</v>
      </c>
      <c r="E6015" s="67">
        <v>45.087336607142866</v>
      </c>
    </row>
    <row r="6016" spans="1:5" ht="15" x14ac:dyDescent="0.2">
      <c r="A6016" s="48">
        <v>6015</v>
      </c>
      <c r="B6016" s="67">
        <v>11.38</v>
      </c>
      <c r="C6016" s="67">
        <v>4.1951484722222245</v>
      </c>
      <c r="D6016" s="84">
        <v>2.5383927272727269</v>
      </c>
      <c r="E6016" s="67">
        <v>43.226276250000012</v>
      </c>
    </row>
    <row r="6017" spans="1:5" ht="15" x14ac:dyDescent="0.2">
      <c r="A6017" s="48">
        <v>6016</v>
      </c>
      <c r="B6017" s="67">
        <v>13.74</v>
      </c>
      <c r="C6017" s="67">
        <v>3.0894752367688039</v>
      </c>
      <c r="D6017" s="84">
        <v>1.5610666666666666</v>
      </c>
      <c r="E6017" s="67">
        <v>37.650419642857145</v>
      </c>
    </row>
    <row r="6018" spans="1:5" ht="15" x14ac:dyDescent="0.2">
      <c r="A6018" s="48">
        <v>6017</v>
      </c>
      <c r="B6018" s="67">
        <v>14.86</v>
      </c>
      <c r="C6018" s="67">
        <v>1.7122515492957744</v>
      </c>
      <c r="D6018" s="84">
        <v>0.68550638297872346</v>
      </c>
      <c r="E6018" s="67">
        <v>20.971178035714285</v>
      </c>
    </row>
    <row r="6019" spans="1:5" ht="15" x14ac:dyDescent="0.2">
      <c r="A6019" s="48">
        <v>6018</v>
      </c>
      <c r="B6019" s="67">
        <v>13.88</v>
      </c>
      <c r="C6019" s="67">
        <v>0.45541219999999999</v>
      </c>
      <c r="D6019" s="84">
        <v>7.3894736842105277E-2</v>
      </c>
      <c r="E6019" s="67">
        <v>3.2750383636363645</v>
      </c>
    </row>
    <row r="6020" spans="1:5" ht="15" x14ac:dyDescent="0.2">
      <c r="A6020" s="48">
        <v>6019</v>
      </c>
      <c r="B6020" s="67">
        <v>13.85</v>
      </c>
      <c r="C6020" s="67">
        <v>3.5197938144329893E-2</v>
      </c>
      <c r="D6020" s="83">
        <v>0</v>
      </c>
      <c r="E6020" s="68">
        <v>0</v>
      </c>
    </row>
    <row r="6021" spans="1:5" ht="15" x14ac:dyDescent="0.2">
      <c r="A6021" s="48">
        <v>6020</v>
      </c>
      <c r="B6021" s="67">
        <v>12.09</v>
      </c>
      <c r="C6021" s="68">
        <v>0</v>
      </c>
      <c r="D6021" s="83">
        <v>0</v>
      </c>
      <c r="E6021" s="68">
        <v>0</v>
      </c>
    </row>
    <row r="6022" spans="1:5" ht="15" x14ac:dyDescent="0.2">
      <c r="A6022" s="48">
        <v>6021</v>
      </c>
      <c r="B6022" s="67">
        <v>11.98</v>
      </c>
      <c r="C6022" s="68">
        <v>0</v>
      </c>
      <c r="D6022" s="83">
        <v>0</v>
      </c>
      <c r="E6022" s="68">
        <v>0</v>
      </c>
    </row>
    <row r="6023" spans="1:5" ht="15" x14ac:dyDescent="0.2">
      <c r="A6023" s="48">
        <v>6022</v>
      </c>
      <c r="B6023" s="67">
        <v>11.79</v>
      </c>
      <c r="C6023" s="68">
        <v>0</v>
      </c>
      <c r="D6023" s="83">
        <v>0</v>
      </c>
      <c r="E6023" s="68">
        <v>0</v>
      </c>
    </row>
    <row r="6024" spans="1:5" ht="15" x14ac:dyDescent="0.2">
      <c r="A6024" s="48">
        <v>6023</v>
      </c>
      <c r="B6024" s="67">
        <v>11.78</v>
      </c>
      <c r="C6024" s="68">
        <v>0</v>
      </c>
      <c r="D6024" s="83">
        <v>0</v>
      </c>
      <c r="E6024" s="68">
        <v>0</v>
      </c>
    </row>
    <row r="6025" spans="1:5" ht="15" x14ac:dyDescent="0.2">
      <c r="A6025" s="48">
        <v>6024</v>
      </c>
      <c r="B6025" s="67">
        <v>12.27</v>
      </c>
      <c r="C6025" s="68">
        <v>0</v>
      </c>
      <c r="D6025" s="83">
        <v>0</v>
      </c>
      <c r="E6025" s="68">
        <v>0</v>
      </c>
    </row>
    <row r="6026" spans="1:5" ht="15" x14ac:dyDescent="0.2">
      <c r="A6026" s="48">
        <v>6025</v>
      </c>
      <c r="B6026" s="67">
        <v>10.97</v>
      </c>
      <c r="C6026" s="68">
        <v>0</v>
      </c>
      <c r="D6026" s="83">
        <v>0</v>
      </c>
      <c r="E6026" s="68">
        <v>0</v>
      </c>
    </row>
    <row r="6027" spans="1:5" ht="15" x14ac:dyDescent="0.2">
      <c r="A6027" s="48">
        <v>6026</v>
      </c>
      <c r="B6027" s="67">
        <v>9.1</v>
      </c>
      <c r="C6027" s="68">
        <v>0</v>
      </c>
      <c r="D6027" s="83">
        <v>0</v>
      </c>
      <c r="E6027" s="68">
        <v>0</v>
      </c>
    </row>
    <row r="6028" spans="1:5" ht="15" x14ac:dyDescent="0.2">
      <c r="A6028" s="48">
        <v>6027</v>
      </c>
      <c r="B6028" s="67">
        <v>11.42</v>
      </c>
      <c r="C6028" s="68">
        <v>0</v>
      </c>
      <c r="D6028" s="83">
        <v>0</v>
      </c>
      <c r="E6028" s="68">
        <v>0</v>
      </c>
    </row>
    <row r="6029" spans="1:5" ht="15" x14ac:dyDescent="0.2">
      <c r="A6029" s="48">
        <v>6028</v>
      </c>
      <c r="B6029" s="67">
        <v>10.78</v>
      </c>
      <c r="C6029" s="68">
        <v>0</v>
      </c>
      <c r="D6029" s="83">
        <v>0</v>
      </c>
      <c r="E6029" s="68">
        <v>0</v>
      </c>
    </row>
    <row r="6030" spans="1:5" ht="15" x14ac:dyDescent="0.2">
      <c r="A6030" s="48">
        <v>6029</v>
      </c>
      <c r="B6030" s="67">
        <v>8.9600000000000009</v>
      </c>
      <c r="C6030" s="68">
        <v>0</v>
      </c>
      <c r="D6030" s="83">
        <v>0</v>
      </c>
      <c r="E6030" s="68">
        <v>0</v>
      </c>
    </row>
    <row r="6031" spans="1:5" ht="15" x14ac:dyDescent="0.2">
      <c r="A6031" s="48">
        <v>6030</v>
      </c>
      <c r="B6031" s="67">
        <v>7.17</v>
      </c>
      <c r="C6031" s="67">
        <v>1.7500000000000002E-2</v>
      </c>
      <c r="D6031" s="83">
        <v>0</v>
      </c>
      <c r="E6031" s="69">
        <v>0.20897214285714288</v>
      </c>
    </row>
    <row r="6032" spans="1:5" ht="15" x14ac:dyDescent="0.2">
      <c r="A6032" s="48">
        <v>6031</v>
      </c>
      <c r="B6032" s="67">
        <v>5.88</v>
      </c>
      <c r="C6032" s="67">
        <v>0.37340954022988498</v>
      </c>
      <c r="D6032" s="84">
        <v>2.8971428571428572E-2</v>
      </c>
      <c r="E6032" s="67">
        <v>8.0675501785714285</v>
      </c>
    </row>
    <row r="6033" spans="1:5" ht="15" x14ac:dyDescent="0.2">
      <c r="A6033" s="48">
        <v>6032</v>
      </c>
      <c r="B6033" s="67">
        <v>3.67</v>
      </c>
      <c r="C6033" s="67">
        <v>1.7866851396648047</v>
      </c>
      <c r="D6033" s="84">
        <v>0.34431428571428574</v>
      </c>
      <c r="E6033" s="67">
        <v>26.42724446428571</v>
      </c>
    </row>
    <row r="6034" spans="1:5" ht="15" x14ac:dyDescent="0.2">
      <c r="A6034" s="48">
        <v>6033</v>
      </c>
      <c r="B6034" s="67">
        <v>6.38</v>
      </c>
      <c r="C6034" s="67">
        <v>3.4684230083565448</v>
      </c>
      <c r="D6034" s="84">
        <v>1.3414666666666675</v>
      </c>
      <c r="E6034" s="67">
        <v>38.459507857142853</v>
      </c>
    </row>
    <row r="6035" spans="1:5" ht="15" x14ac:dyDescent="0.2">
      <c r="A6035" s="48">
        <v>6034</v>
      </c>
      <c r="B6035" s="67">
        <v>4.3499999999999996</v>
      </c>
      <c r="C6035" s="67">
        <v>4.84851113888889</v>
      </c>
      <c r="D6035" s="84">
        <v>2.7260072727272728</v>
      </c>
      <c r="E6035" s="67">
        <v>44.371247142857136</v>
      </c>
    </row>
    <row r="6036" spans="1:5" ht="15" x14ac:dyDescent="0.2">
      <c r="A6036" s="48">
        <v>6035</v>
      </c>
      <c r="B6036" s="67">
        <v>7.22</v>
      </c>
      <c r="C6036" s="67">
        <v>5.5659580501392796</v>
      </c>
      <c r="D6036" s="84">
        <v>3.371764285714284</v>
      </c>
      <c r="E6036" s="67">
        <v>47.937899464285714</v>
      </c>
    </row>
    <row r="6037" spans="1:5" ht="15" x14ac:dyDescent="0.2">
      <c r="A6037" s="48">
        <v>6036</v>
      </c>
      <c r="B6037" s="67">
        <v>9.74</v>
      </c>
      <c r="C6037" s="67">
        <v>5.5604566111111096</v>
      </c>
      <c r="D6037" s="84">
        <v>3.6748714285714281</v>
      </c>
      <c r="E6037" s="67">
        <v>48.008893035714273</v>
      </c>
    </row>
    <row r="6038" spans="1:5" ht="15" x14ac:dyDescent="0.2">
      <c r="A6038" s="48">
        <v>6037</v>
      </c>
      <c r="B6038" s="67">
        <v>9.89</v>
      </c>
      <c r="C6038" s="67">
        <v>5.4567020555555583</v>
      </c>
      <c r="D6038" s="84">
        <v>3.6309642857142852</v>
      </c>
      <c r="E6038" s="67">
        <v>47.730091964285705</v>
      </c>
    </row>
    <row r="6039" spans="1:5" ht="15" x14ac:dyDescent="0.2">
      <c r="A6039" s="48">
        <v>6038</v>
      </c>
      <c r="B6039" s="67">
        <v>9.15</v>
      </c>
      <c r="C6039" s="67">
        <v>5.1674466295264612</v>
      </c>
      <c r="D6039" s="84">
        <v>3.3231000000000006</v>
      </c>
      <c r="E6039" s="67">
        <v>45.087336607142866</v>
      </c>
    </row>
    <row r="6040" spans="1:5" ht="15" x14ac:dyDescent="0.2">
      <c r="A6040" s="48">
        <v>6039</v>
      </c>
      <c r="B6040" s="67">
        <v>11.38</v>
      </c>
      <c r="C6040" s="67">
        <v>4.1951484722222245</v>
      </c>
      <c r="D6040" s="84">
        <v>2.5383927272727269</v>
      </c>
      <c r="E6040" s="67">
        <v>43.226276250000012</v>
      </c>
    </row>
    <row r="6041" spans="1:5" ht="15" x14ac:dyDescent="0.2">
      <c r="A6041" s="48">
        <v>6040</v>
      </c>
      <c r="B6041" s="67">
        <v>13.74</v>
      </c>
      <c r="C6041" s="67">
        <v>3.0894752367688039</v>
      </c>
      <c r="D6041" s="84">
        <v>1.5610666666666666</v>
      </c>
      <c r="E6041" s="67">
        <v>37.650419642857145</v>
      </c>
    </row>
    <row r="6042" spans="1:5" ht="15" x14ac:dyDescent="0.2">
      <c r="A6042" s="48">
        <v>6041</v>
      </c>
      <c r="B6042" s="67">
        <v>14.86</v>
      </c>
      <c r="C6042" s="67">
        <v>1.7122515492957744</v>
      </c>
      <c r="D6042" s="84">
        <v>0.68550638297872346</v>
      </c>
      <c r="E6042" s="67">
        <v>20.971178035714285</v>
      </c>
    </row>
    <row r="6043" spans="1:5" ht="15" x14ac:dyDescent="0.2">
      <c r="A6043" s="48">
        <v>6042</v>
      </c>
      <c r="B6043" s="67">
        <v>13.88</v>
      </c>
      <c r="C6043" s="67">
        <v>0.45541219999999999</v>
      </c>
      <c r="D6043" s="84">
        <v>7.3894736842105277E-2</v>
      </c>
      <c r="E6043" s="67">
        <v>3.2750383636363645</v>
      </c>
    </row>
    <row r="6044" spans="1:5" ht="15" x14ac:dyDescent="0.2">
      <c r="A6044" s="48">
        <v>6043</v>
      </c>
      <c r="B6044" s="67">
        <v>13.85</v>
      </c>
      <c r="C6044" s="67">
        <v>3.5197938144329893E-2</v>
      </c>
      <c r="D6044" s="83">
        <v>0</v>
      </c>
      <c r="E6044" s="68">
        <v>0</v>
      </c>
    </row>
    <row r="6045" spans="1:5" ht="15" x14ac:dyDescent="0.2">
      <c r="A6045" s="48">
        <v>6044</v>
      </c>
      <c r="B6045" s="67">
        <v>12.09</v>
      </c>
      <c r="C6045" s="68">
        <v>0</v>
      </c>
      <c r="D6045" s="83">
        <v>0</v>
      </c>
      <c r="E6045" s="68">
        <v>0</v>
      </c>
    </row>
    <row r="6046" spans="1:5" ht="15" x14ac:dyDescent="0.2">
      <c r="A6046" s="48">
        <v>6045</v>
      </c>
      <c r="B6046" s="67">
        <v>11.98</v>
      </c>
      <c r="C6046" s="68">
        <v>0</v>
      </c>
      <c r="D6046" s="83">
        <v>0</v>
      </c>
      <c r="E6046" s="68">
        <v>0</v>
      </c>
    </row>
    <row r="6047" spans="1:5" ht="15" x14ac:dyDescent="0.2">
      <c r="A6047" s="48">
        <v>6046</v>
      </c>
      <c r="B6047" s="67">
        <v>11.79</v>
      </c>
      <c r="C6047" s="68">
        <v>0</v>
      </c>
      <c r="D6047" s="83">
        <v>0</v>
      </c>
      <c r="E6047" s="68">
        <v>0</v>
      </c>
    </row>
    <row r="6048" spans="1:5" ht="15" x14ac:dyDescent="0.2">
      <c r="A6048" s="48">
        <v>6047</v>
      </c>
      <c r="B6048" s="67">
        <v>11.78</v>
      </c>
      <c r="C6048" s="68">
        <v>0</v>
      </c>
      <c r="D6048" s="83">
        <v>0</v>
      </c>
      <c r="E6048" s="68">
        <v>0</v>
      </c>
    </row>
    <row r="6049" spans="1:5" ht="15" x14ac:dyDescent="0.2">
      <c r="A6049" s="48">
        <v>6048</v>
      </c>
      <c r="B6049" s="67">
        <v>12.27</v>
      </c>
      <c r="C6049" s="68">
        <v>0</v>
      </c>
      <c r="D6049" s="83">
        <v>0</v>
      </c>
      <c r="E6049" s="68">
        <v>0</v>
      </c>
    </row>
    <row r="6050" spans="1:5" ht="15" x14ac:dyDescent="0.2">
      <c r="A6050" s="48">
        <v>6049</v>
      </c>
      <c r="B6050" s="67">
        <v>10.97</v>
      </c>
      <c r="C6050" s="68">
        <v>0</v>
      </c>
      <c r="D6050" s="83">
        <v>0</v>
      </c>
      <c r="E6050" s="68">
        <v>0</v>
      </c>
    </row>
    <row r="6051" spans="1:5" ht="15" x14ac:dyDescent="0.2">
      <c r="A6051" s="48">
        <v>6050</v>
      </c>
      <c r="B6051" s="67">
        <v>9.1</v>
      </c>
      <c r="C6051" s="68">
        <v>0</v>
      </c>
      <c r="D6051" s="83">
        <v>0</v>
      </c>
      <c r="E6051" s="68">
        <v>0</v>
      </c>
    </row>
    <row r="6052" spans="1:5" ht="15" x14ac:dyDescent="0.2">
      <c r="A6052" s="48">
        <v>6051</v>
      </c>
      <c r="B6052" s="67">
        <v>11.42</v>
      </c>
      <c r="C6052" s="68">
        <v>0</v>
      </c>
      <c r="D6052" s="83">
        <v>0</v>
      </c>
      <c r="E6052" s="68">
        <v>0</v>
      </c>
    </row>
    <row r="6053" spans="1:5" ht="15" x14ac:dyDescent="0.2">
      <c r="A6053" s="48">
        <v>6052</v>
      </c>
      <c r="B6053" s="67">
        <v>10.78</v>
      </c>
      <c r="C6053" s="68">
        <v>0</v>
      </c>
      <c r="D6053" s="83">
        <v>0</v>
      </c>
      <c r="E6053" s="68">
        <v>0</v>
      </c>
    </row>
    <row r="6054" spans="1:5" ht="15" x14ac:dyDescent="0.2">
      <c r="A6054" s="48">
        <v>6053</v>
      </c>
      <c r="B6054" s="67">
        <v>8.9600000000000009</v>
      </c>
      <c r="C6054" s="68">
        <v>0</v>
      </c>
      <c r="D6054" s="83">
        <v>0</v>
      </c>
      <c r="E6054" s="68">
        <v>0</v>
      </c>
    </row>
    <row r="6055" spans="1:5" ht="15" x14ac:dyDescent="0.2">
      <c r="A6055" s="48">
        <v>6054</v>
      </c>
      <c r="B6055" s="67">
        <v>7.17</v>
      </c>
      <c r="C6055" s="67">
        <v>1.7500000000000002E-2</v>
      </c>
      <c r="D6055" s="83">
        <v>0</v>
      </c>
      <c r="E6055" s="69">
        <v>0.20897214285714288</v>
      </c>
    </row>
    <row r="6056" spans="1:5" ht="15" x14ac:dyDescent="0.2">
      <c r="A6056" s="48">
        <v>6055</v>
      </c>
      <c r="B6056" s="67">
        <v>5.88</v>
      </c>
      <c r="C6056" s="67">
        <v>0.37340954022988498</v>
      </c>
      <c r="D6056" s="84">
        <v>2.8971428571428572E-2</v>
      </c>
      <c r="E6056" s="67">
        <v>8.0675501785714285</v>
      </c>
    </row>
    <row r="6057" spans="1:5" ht="15" x14ac:dyDescent="0.2">
      <c r="A6057" s="48">
        <v>6056</v>
      </c>
      <c r="B6057" s="67">
        <v>3.67</v>
      </c>
      <c r="C6057" s="67">
        <v>1.7866851396648047</v>
      </c>
      <c r="D6057" s="84">
        <v>0.34431428571428574</v>
      </c>
      <c r="E6057" s="67">
        <v>26.42724446428571</v>
      </c>
    </row>
    <row r="6058" spans="1:5" ht="15" x14ac:dyDescent="0.2">
      <c r="A6058" s="48">
        <v>6057</v>
      </c>
      <c r="B6058" s="67">
        <v>6.38</v>
      </c>
      <c r="C6058" s="67">
        <v>3.4684230083565448</v>
      </c>
      <c r="D6058" s="84">
        <v>1.3414666666666675</v>
      </c>
      <c r="E6058" s="67">
        <v>38.459507857142853</v>
      </c>
    </row>
    <row r="6059" spans="1:5" ht="15" x14ac:dyDescent="0.2">
      <c r="A6059" s="48">
        <v>6058</v>
      </c>
      <c r="B6059" s="67">
        <v>4.3499999999999996</v>
      </c>
      <c r="C6059" s="67">
        <v>4.84851113888889</v>
      </c>
      <c r="D6059" s="84">
        <v>2.7260072727272728</v>
      </c>
      <c r="E6059" s="67">
        <v>44.371247142857136</v>
      </c>
    </row>
    <row r="6060" spans="1:5" ht="15" x14ac:dyDescent="0.2">
      <c r="A6060" s="48">
        <v>6059</v>
      </c>
      <c r="B6060" s="67">
        <v>7.22</v>
      </c>
      <c r="C6060" s="67">
        <v>5.5659580501392796</v>
      </c>
      <c r="D6060" s="84">
        <v>3.371764285714284</v>
      </c>
      <c r="E6060" s="67">
        <v>47.937899464285714</v>
      </c>
    </row>
    <row r="6061" spans="1:5" ht="15" x14ac:dyDescent="0.2">
      <c r="A6061" s="48">
        <v>6060</v>
      </c>
      <c r="B6061" s="67">
        <v>9.74</v>
      </c>
      <c r="C6061" s="67">
        <v>5.5604566111111096</v>
      </c>
      <c r="D6061" s="84">
        <v>3.6748714285714281</v>
      </c>
      <c r="E6061" s="67">
        <v>48.008893035714273</v>
      </c>
    </row>
    <row r="6062" spans="1:5" ht="15" x14ac:dyDescent="0.2">
      <c r="A6062" s="48">
        <v>6061</v>
      </c>
      <c r="B6062" s="67">
        <v>9.89</v>
      </c>
      <c r="C6062" s="67">
        <v>5.4567020555555583</v>
      </c>
      <c r="D6062" s="84">
        <v>3.6309642857142852</v>
      </c>
      <c r="E6062" s="67">
        <v>47.730091964285705</v>
      </c>
    </row>
    <row r="6063" spans="1:5" ht="15" x14ac:dyDescent="0.2">
      <c r="A6063" s="48">
        <v>6062</v>
      </c>
      <c r="B6063" s="67">
        <v>9.15</v>
      </c>
      <c r="C6063" s="67">
        <v>5.1674466295264612</v>
      </c>
      <c r="D6063" s="84">
        <v>3.3231000000000006</v>
      </c>
      <c r="E6063" s="67">
        <v>45.087336607142866</v>
      </c>
    </row>
    <row r="6064" spans="1:5" ht="15" x14ac:dyDescent="0.2">
      <c r="A6064" s="48">
        <v>6063</v>
      </c>
      <c r="B6064" s="67">
        <v>11.38</v>
      </c>
      <c r="C6064" s="67">
        <v>4.1951484722222245</v>
      </c>
      <c r="D6064" s="84">
        <v>2.5383927272727269</v>
      </c>
      <c r="E6064" s="67">
        <v>43.226276250000012</v>
      </c>
    </row>
    <row r="6065" spans="1:5" ht="15" x14ac:dyDescent="0.2">
      <c r="A6065" s="48">
        <v>6064</v>
      </c>
      <c r="B6065" s="67">
        <v>13.74</v>
      </c>
      <c r="C6065" s="67">
        <v>3.0894752367688039</v>
      </c>
      <c r="D6065" s="84">
        <v>1.5610666666666666</v>
      </c>
      <c r="E6065" s="67">
        <v>37.650419642857145</v>
      </c>
    </row>
    <row r="6066" spans="1:5" ht="15" x14ac:dyDescent="0.2">
      <c r="A6066" s="48">
        <v>6065</v>
      </c>
      <c r="B6066" s="67">
        <v>14.86</v>
      </c>
      <c r="C6066" s="67">
        <v>1.7122515492957744</v>
      </c>
      <c r="D6066" s="84">
        <v>0.68550638297872346</v>
      </c>
      <c r="E6066" s="67">
        <v>20.971178035714285</v>
      </c>
    </row>
    <row r="6067" spans="1:5" ht="15" x14ac:dyDescent="0.2">
      <c r="A6067" s="48">
        <v>6066</v>
      </c>
      <c r="B6067" s="67">
        <v>13.88</v>
      </c>
      <c r="C6067" s="67">
        <v>0.45541219999999999</v>
      </c>
      <c r="D6067" s="84">
        <v>7.3894736842105277E-2</v>
      </c>
      <c r="E6067" s="67">
        <v>3.2750383636363645</v>
      </c>
    </row>
    <row r="6068" spans="1:5" ht="15" x14ac:dyDescent="0.2">
      <c r="A6068" s="48">
        <v>6067</v>
      </c>
      <c r="B6068" s="67">
        <v>13.85</v>
      </c>
      <c r="C6068" s="67">
        <v>3.5197938144329893E-2</v>
      </c>
      <c r="D6068" s="83">
        <v>0</v>
      </c>
      <c r="E6068" s="68">
        <v>0</v>
      </c>
    </row>
    <row r="6069" spans="1:5" ht="15" x14ac:dyDescent="0.2">
      <c r="A6069" s="48">
        <v>6068</v>
      </c>
      <c r="B6069" s="67">
        <v>12.09</v>
      </c>
      <c r="C6069" s="68">
        <v>0</v>
      </c>
      <c r="D6069" s="83">
        <v>0</v>
      </c>
      <c r="E6069" s="68">
        <v>0</v>
      </c>
    </row>
    <row r="6070" spans="1:5" ht="15" x14ac:dyDescent="0.2">
      <c r="A6070" s="48">
        <v>6069</v>
      </c>
      <c r="B6070" s="67">
        <v>11.98</v>
      </c>
      <c r="C6070" s="68">
        <v>0</v>
      </c>
      <c r="D6070" s="83">
        <v>0</v>
      </c>
      <c r="E6070" s="68">
        <v>0</v>
      </c>
    </row>
    <row r="6071" spans="1:5" ht="15" x14ac:dyDescent="0.2">
      <c r="A6071" s="48">
        <v>6070</v>
      </c>
      <c r="B6071" s="67">
        <v>11.79</v>
      </c>
      <c r="C6071" s="68">
        <v>0</v>
      </c>
      <c r="D6071" s="83">
        <v>0</v>
      </c>
      <c r="E6071" s="68">
        <v>0</v>
      </c>
    </row>
    <row r="6072" spans="1:5" ht="15" x14ac:dyDescent="0.2">
      <c r="A6072" s="48">
        <v>6071</v>
      </c>
      <c r="B6072" s="67">
        <v>11.78</v>
      </c>
      <c r="C6072" s="68">
        <v>0</v>
      </c>
      <c r="D6072" s="83">
        <v>0</v>
      </c>
      <c r="E6072" s="68">
        <v>0</v>
      </c>
    </row>
    <row r="6073" spans="1:5" ht="15" x14ac:dyDescent="0.2">
      <c r="A6073" s="48">
        <v>6072</v>
      </c>
      <c r="B6073" s="67">
        <v>12.27</v>
      </c>
      <c r="C6073" s="68">
        <v>0</v>
      </c>
      <c r="D6073" s="83">
        <v>0</v>
      </c>
      <c r="E6073" s="68">
        <v>0</v>
      </c>
    </row>
    <row r="6074" spans="1:5" ht="15" x14ac:dyDescent="0.2">
      <c r="A6074" s="48">
        <v>6073</v>
      </c>
      <c r="B6074" s="67">
        <v>10.97</v>
      </c>
      <c r="C6074" s="68">
        <v>0</v>
      </c>
      <c r="D6074" s="83">
        <v>0</v>
      </c>
      <c r="E6074" s="68">
        <v>0</v>
      </c>
    </row>
    <row r="6075" spans="1:5" ht="15" x14ac:dyDescent="0.2">
      <c r="A6075" s="48">
        <v>6074</v>
      </c>
      <c r="B6075" s="70">
        <v>9.1</v>
      </c>
      <c r="C6075" s="68">
        <v>0</v>
      </c>
      <c r="D6075" s="83">
        <v>0</v>
      </c>
      <c r="E6075" s="68">
        <v>0</v>
      </c>
    </row>
    <row r="6076" spans="1:5" ht="15" x14ac:dyDescent="0.2">
      <c r="A6076" s="48">
        <v>6075</v>
      </c>
      <c r="B6076" s="70">
        <v>11.42</v>
      </c>
      <c r="C6076" s="68">
        <v>0</v>
      </c>
      <c r="D6076" s="83">
        <v>0</v>
      </c>
      <c r="E6076" s="68">
        <v>0</v>
      </c>
    </row>
    <row r="6077" spans="1:5" ht="15" x14ac:dyDescent="0.2">
      <c r="A6077" s="48">
        <v>6076</v>
      </c>
      <c r="B6077" s="70">
        <v>10.78</v>
      </c>
      <c r="C6077" s="68">
        <v>0</v>
      </c>
      <c r="D6077" s="83">
        <v>0</v>
      </c>
      <c r="E6077" s="68">
        <v>0</v>
      </c>
    </row>
    <row r="6078" spans="1:5" ht="15" x14ac:dyDescent="0.2">
      <c r="A6078" s="48">
        <v>6077</v>
      </c>
      <c r="B6078" s="70">
        <v>8.9600000000000009</v>
      </c>
      <c r="C6078" s="68">
        <v>0</v>
      </c>
      <c r="D6078" s="83">
        <v>0</v>
      </c>
      <c r="E6078" s="68">
        <v>0</v>
      </c>
    </row>
    <row r="6079" spans="1:5" ht="15" x14ac:dyDescent="0.2">
      <c r="A6079" s="48">
        <v>6078</v>
      </c>
      <c r="B6079" s="70">
        <v>7.17</v>
      </c>
      <c r="C6079" s="67">
        <v>1.7500000000000002E-2</v>
      </c>
      <c r="D6079" s="83">
        <v>0</v>
      </c>
      <c r="E6079" s="69">
        <v>0.20897214285714288</v>
      </c>
    </row>
    <row r="6080" spans="1:5" ht="15" x14ac:dyDescent="0.2">
      <c r="A6080" s="48">
        <v>6079</v>
      </c>
      <c r="B6080" s="70">
        <v>5.88</v>
      </c>
      <c r="C6080" s="67">
        <v>0.37340954022988498</v>
      </c>
      <c r="D6080" s="84">
        <v>2.8971428571428572E-2</v>
      </c>
      <c r="E6080" s="67">
        <v>8.0675501785714285</v>
      </c>
    </row>
    <row r="6081" spans="1:5" ht="15" x14ac:dyDescent="0.2">
      <c r="A6081" s="48">
        <v>6080</v>
      </c>
      <c r="B6081" s="70">
        <v>3.67</v>
      </c>
      <c r="C6081" s="67">
        <v>1.7866851396648047</v>
      </c>
      <c r="D6081" s="84">
        <v>0.34431428571428574</v>
      </c>
      <c r="E6081" s="67">
        <v>26.42724446428571</v>
      </c>
    </row>
    <row r="6082" spans="1:5" ht="15" x14ac:dyDescent="0.2">
      <c r="A6082" s="48">
        <v>6081</v>
      </c>
      <c r="B6082" s="70">
        <v>6.38</v>
      </c>
      <c r="C6082" s="67">
        <v>3.4684230083565448</v>
      </c>
      <c r="D6082" s="84">
        <v>1.3414666666666675</v>
      </c>
      <c r="E6082" s="67">
        <v>38.459507857142853</v>
      </c>
    </row>
    <row r="6083" spans="1:5" ht="15" x14ac:dyDescent="0.2">
      <c r="A6083" s="48">
        <v>6082</v>
      </c>
      <c r="B6083" s="70">
        <v>4.3499999999999996</v>
      </c>
      <c r="C6083" s="67">
        <v>4.84851113888889</v>
      </c>
      <c r="D6083" s="84">
        <v>2.7260072727272728</v>
      </c>
      <c r="E6083" s="67">
        <v>44.371247142857136</v>
      </c>
    </row>
    <row r="6084" spans="1:5" ht="15" x14ac:dyDescent="0.2">
      <c r="A6084" s="48">
        <v>6083</v>
      </c>
      <c r="B6084" s="70">
        <v>7.22</v>
      </c>
      <c r="C6084" s="67">
        <v>5.5659580501392796</v>
      </c>
      <c r="D6084" s="84">
        <v>3.371764285714284</v>
      </c>
      <c r="E6084" s="67">
        <v>47.937899464285714</v>
      </c>
    </row>
    <row r="6085" spans="1:5" ht="15" x14ac:dyDescent="0.2">
      <c r="A6085" s="48">
        <v>6084</v>
      </c>
      <c r="B6085" s="70">
        <v>9.74</v>
      </c>
      <c r="C6085" s="67">
        <v>5.5604566111111096</v>
      </c>
      <c r="D6085" s="84">
        <v>3.6748714285714281</v>
      </c>
      <c r="E6085" s="67">
        <v>48.008893035714273</v>
      </c>
    </row>
    <row r="6086" spans="1:5" ht="15" x14ac:dyDescent="0.2">
      <c r="A6086" s="48">
        <v>6085</v>
      </c>
      <c r="B6086" s="70">
        <v>9.89</v>
      </c>
      <c r="C6086" s="67">
        <v>5.4567020555555583</v>
      </c>
      <c r="D6086" s="84">
        <v>3.6309642857142852</v>
      </c>
      <c r="E6086" s="67">
        <v>47.730091964285705</v>
      </c>
    </row>
    <row r="6087" spans="1:5" ht="15" x14ac:dyDescent="0.2">
      <c r="A6087" s="48">
        <v>6086</v>
      </c>
      <c r="B6087" s="70">
        <v>9.15</v>
      </c>
      <c r="C6087" s="67">
        <v>5.1674466295264612</v>
      </c>
      <c r="D6087" s="84">
        <v>3.3231000000000006</v>
      </c>
      <c r="E6087" s="67">
        <v>45.087336607142866</v>
      </c>
    </row>
    <row r="6088" spans="1:5" ht="15" x14ac:dyDescent="0.2">
      <c r="A6088" s="48">
        <v>6087</v>
      </c>
      <c r="B6088" s="70">
        <v>11.38</v>
      </c>
      <c r="C6088" s="67">
        <v>4.1951484722222245</v>
      </c>
      <c r="D6088" s="84">
        <v>2.5383927272727269</v>
      </c>
      <c r="E6088" s="67">
        <v>43.226276250000012</v>
      </c>
    </row>
    <row r="6089" spans="1:5" ht="15" x14ac:dyDescent="0.2">
      <c r="A6089" s="48">
        <v>6088</v>
      </c>
      <c r="B6089" s="70">
        <v>13.74</v>
      </c>
      <c r="C6089" s="67">
        <v>3.0894752367688039</v>
      </c>
      <c r="D6089" s="84">
        <v>1.5610666666666666</v>
      </c>
      <c r="E6089" s="67">
        <v>37.650419642857145</v>
      </c>
    </row>
    <row r="6090" spans="1:5" ht="15" x14ac:dyDescent="0.2">
      <c r="A6090" s="48">
        <v>6089</v>
      </c>
      <c r="B6090" s="70">
        <v>14.86</v>
      </c>
      <c r="C6090" s="67">
        <v>1.7122515492957744</v>
      </c>
      <c r="D6090" s="84">
        <v>0.68550638297872346</v>
      </c>
      <c r="E6090" s="67">
        <v>20.971178035714285</v>
      </c>
    </row>
    <row r="6091" spans="1:5" ht="15" x14ac:dyDescent="0.2">
      <c r="A6091" s="48">
        <v>6090</v>
      </c>
      <c r="B6091" s="70">
        <v>13.88</v>
      </c>
      <c r="C6091" s="67">
        <v>0.45541219999999999</v>
      </c>
      <c r="D6091" s="84">
        <v>7.3894736842105277E-2</v>
      </c>
      <c r="E6091" s="67">
        <v>3.2750383636363645</v>
      </c>
    </row>
    <row r="6092" spans="1:5" ht="15" x14ac:dyDescent="0.2">
      <c r="A6092" s="48">
        <v>6091</v>
      </c>
      <c r="B6092" s="70">
        <v>13.85</v>
      </c>
      <c r="C6092" s="67">
        <v>3.5197938144329893E-2</v>
      </c>
      <c r="D6092" s="83">
        <v>0</v>
      </c>
      <c r="E6092" s="68">
        <v>0</v>
      </c>
    </row>
    <row r="6093" spans="1:5" ht="15" x14ac:dyDescent="0.2">
      <c r="A6093" s="48">
        <v>6092</v>
      </c>
      <c r="B6093" s="70">
        <v>12.09</v>
      </c>
      <c r="C6093" s="68">
        <v>0</v>
      </c>
      <c r="D6093" s="83">
        <v>0</v>
      </c>
      <c r="E6093" s="68">
        <v>0</v>
      </c>
    </row>
    <row r="6094" spans="1:5" ht="15" x14ac:dyDescent="0.2">
      <c r="A6094" s="48">
        <v>6093</v>
      </c>
      <c r="B6094" s="70">
        <v>11.98</v>
      </c>
      <c r="C6094" s="68">
        <v>0</v>
      </c>
      <c r="D6094" s="83">
        <v>0</v>
      </c>
      <c r="E6094" s="68">
        <v>0</v>
      </c>
    </row>
    <row r="6095" spans="1:5" ht="15" x14ac:dyDescent="0.2">
      <c r="A6095" s="48">
        <v>6094</v>
      </c>
      <c r="B6095" s="70">
        <v>11.79</v>
      </c>
      <c r="C6095" s="68">
        <v>0</v>
      </c>
      <c r="D6095" s="83">
        <v>0</v>
      </c>
      <c r="E6095" s="68">
        <v>0</v>
      </c>
    </row>
    <row r="6096" spans="1:5" ht="15" x14ac:dyDescent="0.2">
      <c r="A6096" s="48">
        <v>6095</v>
      </c>
      <c r="B6096" s="70">
        <v>11.78</v>
      </c>
      <c r="C6096" s="68">
        <v>0</v>
      </c>
      <c r="D6096" s="83">
        <v>0</v>
      </c>
      <c r="E6096" s="68">
        <v>0</v>
      </c>
    </row>
    <row r="6097" spans="1:5" ht="15" x14ac:dyDescent="0.2">
      <c r="A6097" s="48">
        <v>6096</v>
      </c>
      <c r="B6097" s="70">
        <v>12.27</v>
      </c>
      <c r="C6097" s="68">
        <v>0</v>
      </c>
      <c r="D6097" s="83">
        <v>0</v>
      </c>
      <c r="E6097" s="68">
        <v>0</v>
      </c>
    </row>
    <row r="6098" spans="1:5" ht="15" x14ac:dyDescent="0.2">
      <c r="A6098" s="48">
        <v>6097</v>
      </c>
      <c r="B6098" s="67">
        <v>10.97</v>
      </c>
      <c r="C6098" s="68">
        <v>0</v>
      </c>
      <c r="D6098" s="83">
        <v>0</v>
      </c>
      <c r="E6098" s="68">
        <v>0</v>
      </c>
    </row>
    <row r="6099" spans="1:5" ht="15" x14ac:dyDescent="0.2">
      <c r="A6099" s="48">
        <v>6098</v>
      </c>
      <c r="B6099" s="70">
        <v>9.1</v>
      </c>
      <c r="C6099" s="68">
        <v>0</v>
      </c>
      <c r="D6099" s="83">
        <v>0</v>
      </c>
      <c r="E6099" s="68">
        <v>0</v>
      </c>
    </row>
    <row r="6100" spans="1:5" ht="15" x14ac:dyDescent="0.2">
      <c r="A6100" s="48">
        <v>6099</v>
      </c>
      <c r="B6100" s="70">
        <v>11.42</v>
      </c>
      <c r="C6100" s="68">
        <v>0</v>
      </c>
      <c r="D6100" s="83">
        <v>0</v>
      </c>
      <c r="E6100" s="68">
        <v>0</v>
      </c>
    </row>
    <row r="6101" spans="1:5" ht="15" x14ac:dyDescent="0.2">
      <c r="A6101" s="48">
        <v>6100</v>
      </c>
      <c r="B6101" s="70">
        <v>10.78</v>
      </c>
      <c r="C6101" s="68">
        <v>0</v>
      </c>
      <c r="D6101" s="83">
        <v>0</v>
      </c>
      <c r="E6101" s="68">
        <v>0</v>
      </c>
    </row>
    <row r="6102" spans="1:5" ht="15" x14ac:dyDescent="0.2">
      <c r="A6102" s="48">
        <v>6101</v>
      </c>
      <c r="B6102" s="70">
        <v>8.9600000000000009</v>
      </c>
      <c r="C6102" s="68">
        <v>0</v>
      </c>
      <c r="D6102" s="83">
        <v>0</v>
      </c>
      <c r="E6102" s="68">
        <v>0</v>
      </c>
    </row>
    <row r="6103" spans="1:5" ht="15" x14ac:dyDescent="0.2">
      <c r="A6103" s="48">
        <v>6102</v>
      </c>
      <c r="B6103" s="70">
        <v>7.17</v>
      </c>
      <c r="C6103" s="67">
        <v>1.7500000000000002E-2</v>
      </c>
      <c r="D6103" s="83">
        <v>0</v>
      </c>
      <c r="E6103" s="69">
        <v>0.20897214285714288</v>
      </c>
    </row>
    <row r="6104" spans="1:5" ht="15" x14ac:dyDescent="0.2">
      <c r="A6104" s="48">
        <v>6103</v>
      </c>
      <c r="B6104" s="70">
        <v>5.88</v>
      </c>
      <c r="C6104" s="67">
        <v>0.37340954022988498</v>
      </c>
      <c r="D6104" s="84">
        <v>2.8971428571428572E-2</v>
      </c>
      <c r="E6104" s="67">
        <v>8.0675501785714285</v>
      </c>
    </row>
    <row r="6105" spans="1:5" ht="15" x14ac:dyDescent="0.2">
      <c r="A6105" s="48">
        <v>6104</v>
      </c>
      <c r="B6105" s="70">
        <v>3.67</v>
      </c>
      <c r="C6105" s="67">
        <v>1.7866851396648047</v>
      </c>
      <c r="D6105" s="84">
        <v>0.34431428571428574</v>
      </c>
      <c r="E6105" s="67">
        <v>26.42724446428571</v>
      </c>
    </row>
    <row r="6106" spans="1:5" ht="15" x14ac:dyDescent="0.2">
      <c r="A6106" s="48">
        <v>6105</v>
      </c>
      <c r="B6106" s="70">
        <v>6.38</v>
      </c>
      <c r="C6106" s="67">
        <v>3.4684230083565448</v>
      </c>
      <c r="D6106" s="84">
        <v>1.3414666666666675</v>
      </c>
      <c r="E6106" s="67">
        <v>38.459507857142853</v>
      </c>
    </row>
    <row r="6107" spans="1:5" ht="15" x14ac:dyDescent="0.2">
      <c r="A6107" s="48">
        <v>6106</v>
      </c>
      <c r="B6107" s="70">
        <v>4.3499999999999996</v>
      </c>
      <c r="C6107" s="67">
        <v>4.84851113888889</v>
      </c>
      <c r="D6107" s="84">
        <v>2.7260072727272728</v>
      </c>
      <c r="E6107" s="67">
        <v>44.371247142857136</v>
      </c>
    </row>
    <row r="6108" spans="1:5" ht="15" x14ac:dyDescent="0.2">
      <c r="A6108" s="48">
        <v>6107</v>
      </c>
      <c r="B6108" s="70">
        <v>7.22</v>
      </c>
      <c r="C6108" s="67">
        <v>5.5659580501392796</v>
      </c>
      <c r="D6108" s="84">
        <v>3.371764285714284</v>
      </c>
      <c r="E6108" s="67">
        <v>47.937899464285714</v>
      </c>
    </row>
    <row r="6109" spans="1:5" ht="15" x14ac:dyDescent="0.2">
      <c r="A6109" s="48">
        <v>6108</v>
      </c>
      <c r="B6109" s="70">
        <v>9.74</v>
      </c>
      <c r="C6109" s="67">
        <v>5.5604566111111096</v>
      </c>
      <c r="D6109" s="84">
        <v>3.6748714285714281</v>
      </c>
      <c r="E6109" s="67">
        <v>48.008893035714273</v>
      </c>
    </row>
    <row r="6110" spans="1:5" ht="15" x14ac:dyDescent="0.2">
      <c r="A6110" s="48">
        <v>6109</v>
      </c>
      <c r="B6110" s="70">
        <v>9.89</v>
      </c>
      <c r="C6110" s="67">
        <v>5.4567020555555583</v>
      </c>
      <c r="D6110" s="84">
        <v>3.6309642857142852</v>
      </c>
      <c r="E6110" s="67">
        <v>47.730091964285705</v>
      </c>
    </row>
    <row r="6111" spans="1:5" ht="15" x14ac:dyDescent="0.2">
      <c r="A6111" s="48">
        <v>6110</v>
      </c>
      <c r="B6111" s="70">
        <v>9.15</v>
      </c>
      <c r="C6111" s="67">
        <v>5.1674466295264612</v>
      </c>
      <c r="D6111" s="84">
        <v>3.3231000000000006</v>
      </c>
      <c r="E6111" s="67">
        <v>45.087336607142866</v>
      </c>
    </row>
    <row r="6112" spans="1:5" ht="15" x14ac:dyDescent="0.2">
      <c r="A6112" s="48">
        <v>6111</v>
      </c>
      <c r="B6112" s="70">
        <v>11.38</v>
      </c>
      <c r="C6112" s="67">
        <v>4.1951484722222245</v>
      </c>
      <c r="D6112" s="84">
        <v>2.5383927272727269</v>
      </c>
      <c r="E6112" s="67">
        <v>43.226276250000012</v>
      </c>
    </row>
    <row r="6113" spans="1:5" ht="15" x14ac:dyDescent="0.2">
      <c r="A6113" s="48">
        <v>6112</v>
      </c>
      <c r="B6113" s="70">
        <v>13.74</v>
      </c>
      <c r="C6113" s="67">
        <v>3.0894752367688039</v>
      </c>
      <c r="D6113" s="84">
        <v>1.5610666666666666</v>
      </c>
      <c r="E6113" s="67">
        <v>37.650419642857145</v>
      </c>
    </row>
    <row r="6114" spans="1:5" ht="15" x14ac:dyDescent="0.2">
      <c r="A6114" s="48">
        <v>6113</v>
      </c>
      <c r="B6114" s="70">
        <v>14.86</v>
      </c>
      <c r="C6114" s="67">
        <v>1.7122515492957744</v>
      </c>
      <c r="D6114" s="84">
        <v>0.68550638297872346</v>
      </c>
      <c r="E6114" s="67">
        <v>20.971178035714285</v>
      </c>
    </row>
    <row r="6115" spans="1:5" ht="15" x14ac:dyDescent="0.2">
      <c r="A6115" s="48">
        <v>6114</v>
      </c>
      <c r="B6115" s="70">
        <v>13.88</v>
      </c>
      <c r="C6115" s="67">
        <v>0.45541219999999999</v>
      </c>
      <c r="D6115" s="84">
        <v>7.3894736842105277E-2</v>
      </c>
      <c r="E6115" s="67">
        <v>3.2750383636363645</v>
      </c>
    </row>
    <row r="6116" spans="1:5" ht="15" x14ac:dyDescent="0.2">
      <c r="A6116" s="48">
        <v>6115</v>
      </c>
      <c r="B6116" s="70">
        <v>13.85</v>
      </c>
      <c r="C6116" s="67">
        <v>3.5197938144329893E-2</v>
      </c>
      <c r="D6116" s="83">
        <v>0</v>
      </c>
      <c r="E6116" s="68">
        <v>0</v>
      </c>
    </row>
    <row r="6117" spans="1:5" ht="15" x14ac:dyDescent="0.2">
      <c r="A6117" s="48">
        <v>6116</v>
      </c>
      <c r="B6117" s="70">
        <v>12.09</v>
      </c>
      <c r="C6117" s="68">
        <v>0</v>
      </c>
      <c r="D6117" s="83">
        <v>0</v>
      </c>
      <c r="E6117" s="68">
        <v>0</v>
      </c>
    </row>
    <row r="6118" spans="1:5" ht="15" x14ac:dyDescent="0.2">
      <c r="A6118" s="48">
        <v>6117</v>
      </c>
      <c r="B6118" s="70">
        <v>11.98</v>
      </c>
      <c r="C6118" s="68">
        <v>0</v>
      </c>
      <c r="D6118" s="83">
        <v>0</v>
      </c>
      <c r="E6118" s="68">
        <v>0</v>
      </c>
    </row>
    <row r="6119" spans="1:5" ht="15" x14ac:dyDescent="0.2">
      <c r="A6119" s="48">
        <v>6118</v>
      </c>
      <c r="B6119" s="70">
        <v>11.79</v>
      </c>
      <c r="C6119" s="68">
        <v>0</v>
      </c>
      <c r="D6119" s="83">
        <v>0</v>
      </c>
      <c r="E6119" s="68">
        <v>0</v>
      </c>
    </row>
    <row r="6120" spans="1:5" ht="15" x14ac:dyDescent="0.2">
      <c r="A6120" s="48">
        <v>6119</v>
      </c>
      <c r="B6120" s="70">
        <v>11.78</v>
      </c>
      <c r="C6120" s="68">
        <v>0</v>
      </c>
      <c r="D6120" s="83">
        <v>0</v>
      </c>
      <c r="E6120" s="68">
        <v>0</v>
      </c>
    </row>
    <row r="6121" spans="1:5" ht="15" x14ac:dyDescent="0.2">
      <c r="A6121" s="48">
        <v>6120</v>
      </c>
      <c r="B6121" s="70">
        <v>12.27</v>
      </c>
      <c r="C6121" s="68">
        <v>0</v>
      </c>
      <c r="D6121" s="83">
        <v>0</v>
      </c>
      <c r="E6121" s="68">
        <v>0</v>
      </c>
    </row>
    <row r="6122" spans="1:5" ht="15" x14ac:dyDescent="0.2">
      <c r="A6122" s="48">
        <v>6121</v>
      </c>
      <c r="B6122" s="67">
        <v>10.97</v>
      </c>
      <c r="C6122" s="68">
        <v>0</v>
      </c>
      <c r="D6122" s="83">
        <v>0</v>
      </c>
      <c r="E6122" s="68">
        <v>0</v>
      </c>
    </row>
    <row r="6123" spans="1:5" ht="15" x14ac:dyDescent="0.2">
      <c r="A6123" s="48">
        <v>6122</v>
      </c>
      <c r="B6123" s="67">
        <v>9.1</v>
      </c>
      <c r="C6123" s="68">
        <v>0</v>
      </c>
      <c r="D6123" s="83">
        <v>0</v>
      </c>
      <c r="E6123" s="68">
        <v>0</v>
      </c>
    </row>
    <row r="6124" spans="1:5" ht="15" x14ac:dyDescent="0.2">
      <c r="A6124" s="48">
        <v>6123</v>
      </c>
      <c r="B6124" s="67">
        <v>11.42</v>
      </c>
      <c r="C6124" s="68">
        <v>0</v>
      </c>
      <c r="D6124" s="83">
        <v>0</v>
      </c>
      <c r="E6124" s="68">
        <v>0</v>
      </c>
    </row>
    <row r="6125" spans="1:5" ht="15" x14ac:dyDescent="0.2">
      <c r="A6125" s="48">
        <v>6124</v>
      </c>
      <c r="B6125" s="67">
        <v>10.78</v>
      </c>
      <c r="C6125" s="68">
        <v>0</v>
      </c>
      <c r="D6125" s="83">
        <v>0</v>
      </c>
      <c r="E6125" s="68">
        <v>0</v>
      </c>
    </row>
    <row r="6126" spans="1:5" ht="15" x14ac:dyDescent="0.2">
      <c r="A6126" s="48">
        <v>6125</v>
      </c>
      <c r="B6126" s="67">
        <v>8.9600000000000009</v>
      </c>
      <c r="C6126" s="68">
        <v>0</v>
      </c>
      <c r="D6126" s="83">
        <v>0</v>
      </c>
      <c r="E6126" s="68">
        <v>0</v>
      </c>
    </row>
    <row r="6127" spans="1:5" ht="15" x14ac:dyDescent="0.2">
      <c r="A6127" s="48">
        <v>6126</v>
      </c>
      <c r="B6127" s="67">
        <v>7.17</v>
      </c>
      <c r="C6127" s="67">
        <v>1.7500000000000002E-2</v>
      </c>
      <c r="D6127" s="83">
        <v>0</v>
      </c>
      <c r="E6127" s="69">
        <v>0.20897214285714288</v>
      </c>
    </row>
    <row r="6128" spans="1:5" ht="15" x14ac:dyDescent="0.2">
      <c r="A6128" s="48">
        <v>6127</v>
      </c>
      <c r="B6128" s="67">
        <v>5.88</v>
      </c>
      <c r="C6128" s="67">
        <v>0.37340954022988498</v>
      </c>
      <c r="D6128" s="84">
        <v>2.8971428571428572E-2</v>
      </c>
      <c r="E6128" s="67">
        <v>8.0675501785714285</v>
      </c>
    </row>
    <row r="6129" spans="1:5" ht="15" x14ac:dyDescent="0.2">
      <c r="A6129" s="48">
        <v>6128</v>
      </c>
      <c r="B6129" s="67">
        <v>3.67</v>
      </c>
      <c r="C6129" s="67">
        <v>1.7866851396648047</v>
      </c>
      <c r="D6129" s="84">
        <v>0.34431428571428574</v>
      </c>
      <c r="E6129" s="67">
        <v>26.42724446428571</v>
      </c>
    </row>
    <row r="6130" spans="1:5" ht="15" x14ac:dyDescent="0.2">
      <c r="A6130" s="48">
        <v>6129</v>
      </c>
      <c r="B6130" s="67">
        <v>6.38</v>
      </c>
      <c r="C6130" s="67">
        <v>3.4684230083565448</v>
      </c>
      <c r="D6130" s="84">
        <v>1.3414666666666675</v>
      </c>
      <c r="E6130" s="67">
        <v>38.459507857142853</v>
      </c>
    </row>
    <row r="6131" spans="1:5" ht="15" x14ac:dyDescent="0.2">
      <c r="A6131" s="48">
        <v>6130</v>
      </c>
      <c r="B6131" s="67">
        <v>4.3499999999999996</v>
      </c>
      <c r="C6131" s="67">
        <v>4.84851113888889</v>
      </c>
      <c r="D6131" s="84">
        <v>2.7260072727272728</v>
      </c>
      <c r="E6131" s="67">
        <v>44.371247142857136</v>
      </c>
    </row>
    <row r="6132" spans="1:5" ht="15" x14ac:dyDescent="0.2">
      <c r="A6132" s="48">
        <v>6131</v>
      </c>
      <c r="B6132" s="67">
        <v>7.22</v>
      </c>
      <c r="C6132" s="67">
        <v>5.5659580501392796</v>
      </c>
      <c r="D6132" s="84">
        <v>3.371764285714284</v>
      </c>
      <c r="E6132" s="67">
        <v>47.937899464285714</v>
      </c>
    </row>
    <row r="6133" spans="1:5" ht="15" x14ac:dyDescent="0.2">
      <c r="A6133" s="48">
        <v>6132</v>
      </c>
      <c r="B6133" s="67">
        <v>9.74</v>
      </c>
      <c r="C6133" s="67">
        <v>5.5604566111111096</v>
      </c>
      <c r="D6133" s="84">
        <v>3.6748714285714281</v>
      </c>
      <c r="E6133" s="67">
        <v>48.008893035714273</v>
      </c>
    </row>
    <row r="6134" spans="1:5" ht="15" x14ac:dyDescent="0.2">
      <c r="A6134" s="48">
        <v>6133</v>
      </c>
      <c r="B6134" s="67">
        <v>9.89</v>
      </c>
      <c r="C6134" s="67">
        <v>5.4567020555555583</v>
      </c>
      <c r="D6134" s="84">
        <v>3.6309642857142852</v>
      </c>
      <c r="E6134" s="67">
        <v>47.730091964285705</v>
      </c>
    </row>
    <row r="6135" spans="1:5" ht="15" x14ac:dyDescent="0.2">
      <c r="A6135" s="48">
        <v>6134</v>
      </c>
      <c r="B6135" s="67">
        <v>9.15</v>
      </c>
      <c r="C6135" s="67">
        <v>5.1674466295264612</v>
      </c>
      <c r="D6135" s="84">
        <v>3.3231000000000006</v>
      </c>
      <c r="E6135" s="67">
        <v>45.087336607142866</v>
      </c>
    </row>
    <row r="6136" spans="1:5" ht="15" x14ac:dyDescent="0.2">
      <c r="A6136" s="48">
        <v>6135</v>
      </c>
      <c r="B6136" s="67">
        <v>11.38</v>
      </c>
      <c r="C6136" s="67">
        <v>4.1951484722222245</v>
      </c>
      <c r="D6136" s="84">
        <v>2.5383927272727269</v>
      </c>
      <c r="E6136" s="67">
        <v>43.226276250000012</v>
      </c>
    </row>
    <row r="6137" spans="1:5" ht="15" x14ac:dyDescent="0.2">
      <c r="A6137" s="48">
        <v>6136</v>
      </c>
      <c r="B6137" s="67">
        <v>13.74</v>
      </c>
      <c r="C6137" s="67">
        <v>3.0894752367688039</v>
      </c>
      <c r="D6137" s="84">
        <v>1.5610666666666666</v>
      </c>
      <c r="E6137" s="67">
        <v>37.650419642857145</v>
      </c>
    </row>
    <row r="6138" spans="1:5" ht="15" x14ac:dyDescent="0.2">
      <c r="A6138" s="48">
        <v>6137</v>
      </c>
      <c r="B6138" s="67">
        <v>14.86</v>
      </c>
      <c r="C6138" s="67">
        <v>1.7122515492957744</v>
      </c>
      <c r="D6138" s="84">
        <v>0.68550638297872346</v>
      </c>
      <c r="E6138" s="67">
        <v>20.971178035714285</v>
      </c>
    </row>
    <row r="6139" spans="1:5" ht="15" x14ac:dyDescent="0.2">
      <c r="A6139" s="48">
        <v>6138</v>
      </c>
      <c r="B6139" s="67">
        <v>13.88</v>
      </c>
      <c r="C6139" s="67">
        <v>0.45541219999999999</v>
      </c>
      <c r="D6139" s="84">
        <v>7.3894736842105277E-2</v>
      </c>
      <c r="E6139" s="67">
        <v>3.2750383636363645</v>
      </c>
    </row>
    <row r="6140" spans="1:5" ht="15" x14ac:dyDescent="0.2">
      <c r="A6140" s="48">
        <v>6139</v>
      </c>
      <c r="B6140" s="67">
        <v>13.85</v>
      </c>
      <c r="C6140" s="67">
        <v>3.5197938144329893E-2</v>
      </c>
      <c r="D6140" s="83">
        <v>0</v>
      </c>
      <c r="E6140" s="68">
        <v>0</v>
      </c>
    </row>
    <row r="6141" spans="1:5" ht="15" x14ac:dyDescent="0.2">
      <c r="A6141" s="48">
        <v>6140</v>
      </c>
      <c r="B6141" s="67">
        <v>12.09</v>
      </c>
      <c r="C6141" s="68">
        <v>0</v>
      </c>
      <c r="D6141" s="83">
        <v>0</v>
      </c>
      <c r="E6141" s="68">
        <v>0</v>
      </c>
    </row>
    <row r="6142" spans="1:5" ht="15" x14ac:dyDescent="0.2">
      <c r="A6142" s="48">
        <v>6141</v>
      </c>
      <c r="B6142" s="67">
        <v>11.98</v>
      </c>
      <c r="C6142" s="68">
        <v>0</v>
      </c>
      <c r="D6142" s="83">
        <v>0</v>
      </c>
      <c r="E6142" s="68">
        <v>0</v>
      </c>
    </row>
    <row r="6143" spans="1:5" ht="15" x14ac:dyDescent="0.2">
      <c r="A6143" s="48">
        <v>6142</v>
      </c>
      <c r="B6143" s="67">
        <v>11.79</v>
      </c>
      <c r="C6143" s="68">
        <v>0</v>
      </c>
      <c r="D6143" s="83">
        <v>0</v>
      </c>
      <c r="E6143" s="68">
        <v>0</v>
      </c>
    </row>
    <row r="6144" spans="1:5" ht="15" x14ac:dyDescent="0.2">
      <c r="A6144" s="48">
        <v>6143</v>
      </c>
      <c r="B6144" s="67">
        <v>11.78</v>
      </c>
      <c r="C6144" s="68">
        <v>0</v>
      </c>
      <c r="D6144" s="83">
        <v>0</v>
      </c>
      <c r="E6144" s="68">
        <v>0</v>
      </c>
    </row>
    <row r="6145" spans="1:5" ht="15" x14ac:dyDescent="0.2">
      <c r="A6145" s="48">
        <v>6144</v>
      </c>
      <c r="B6145" s="67">
        <v>12.27</v>
      </c>
      <c r="C6145" s="68">
        <v>0</v>
      </c>
      <c r="D6145" s="83">
        <v>0</v>
      </c>
      <c r="E6145" s="68">
        <v>0</v>
      </c>
    </row>
    <row r="6146" spans="1:5" ht="15" x14ac:dyDescent="0.2">
      <c r="A6146" s="48">
        <v>6145</v>
      </c>
      <c r="B6146" s="67">
        <v>10.97</v>
      </c>
      <c r="C6146" s="68">
        <v>0</v>
      </c>
      <c r="D6146" s="83">
        <v>0</v>
      </c>
      <c r="E6146" s="68">
        <v>0</v>
      </c>
    </row>
    <row r="6147" spans="1:5" ht="15" x14ac:dyDescent="0.2">
      <c r="A6147" s="48">
        <v>6146</v>
      </c>
      <c r="B6147" s="67">
        <v>9.1</v>
      </c>
      <c r="C6147" s="68">
        <v>0</v>
      </c>
      <c r="D6147" s="83">
        <v>0</v>
      </c>
      <c r="E6147" s="68">
        <v>0</v>
      </c>
    </row>
    <row r="6148" spans="1:5" ht="15" x14ac:dyDescent="0.2">
      <c r="A6148" s="48">
        <v>6147</v>
      </c>
      <c r="B6148" s="67">
        <v>11.42</v>
      </c>
      <c r="C6148" s="68">
        <v>0</v>
      </c>
      <c r="D6148" s="83">
        <v>0</v>
      </c>
      <c r="E6148" s="68">
        <v>0</v>
      </c>
    </row>
    <row r="6149" spans="1:5" ht="15" x14ac:dyDescent="0.2">
      <c r="A6149" s="48">
        <v>6148</v>
      </c>
      <c r="B6149" s="67">
        <v>10.78</v>
      </c>
      <c r="C6149" s="68">
        <v>0</v>
      </c>
      <c r="D6149" s="83">
        <v>0</v>
      </c>
      <c r="E6149" s="68">
        <v>0</v>
      </c>
    </row>
    <row r="6150" spans="1:5" ht="15" x14ac:dyDescent="0.2">
      <c r="A6150" s="48">
        <v>6149</v>
      </c>
      <c r="B6150" s="67">
        <v>8.9600000000000009</v>
      </c>
      <c r="C6150" s="68">
        <v>0</v>
      </c>
      <c r="D6150" s="83">
        <v>0</v>
      </c>
      <c r="E6150" s="68">
        <v>0</v>
      </c>
    </row>
    <row r="6151" spans="1:5" ht="15" x14ac:dyDescent="0.2">
      <c r="A6151" s="48">
        <v>6150</v>
      </c>
      <c r="B6151" s="67">
        <v>7.17</v>
      </c>
      <c r="C6151" s="67">
        <v>1.7500000000000002E-2</v>
      </c>
      <c r="D6151" s="83">
        <v>0</v>
      </c>
      <c r="E6151" s="69">
        <v>0.20897214285714288</v>
      </c>
    </row>
    <row r="6152" spans="1:5" ht="15" x14ac:dyDescent="0.2">
      <c r="A6152" s="48">
        <v>6151</v>
      </c>
      <c r="B6152" s="67">
        <v>5.88</v>
      </c>
      <c r="C6152" s="67">
        <v>0.37340954022988498</v>
      </c>
      <c r="D6152" s="84">
        <v>2.8971428571428572E-2</v>
      </c>
      <c r="E6152" s="67">
        <v>8.0675501785714285</v>
      </c>
    </row>
    <row r="6153" spans="1:5" ht="15" x14ac:dyDescent="0.2">
      <c r="A6153" s="48">
        <v>6152</v>
      </c>
      <c r="B6153" s="67">
        <v>3.67</v>
      </c>
      <c r="C6153" s="67">
        <v>1.7866851396648047</v>
      </c>
      <c r="D6153" s="84">
        <v>0.34431428571428574</v>
      </c>
      <c r="E6153" s="67">
        <v>26.42724446428571</v>
      </c>
    </row>
    <row r="6154" spans="1:5" ht="15" x14ac:dyDescent="0.2">
      <c r="A6154" s="48">
        <v>6153</v>
      </c>
      <c r="B6154" s="67">
        <v>6.38</v>
      </c>
      <c r="C6154" s="67">
        <v>3.4684230083565448</v>
      </c>
      <c r="D6154" s="84">
        <v>1.3414666666666675</v>
      </c>
      <c r="E6154" s="67">
        <v>38.459507857142853</v>
      </c>
    </row>
    <row r="6155" spans="1:5" ht="15" x14ac:dyDescent="0.2">
      <c r="A6155" s="48">
        <v>6154</v>
      </c>
      <c r="B6155" s="67">
        <v>4.3499999999999996</v>
      </c>
      <c r="C6155" s="67">
        <v>4.84851113888889</v>
      </c>
      <c r="D6155" s="84">
        <v>2.7260072727272728</v>
      </c>
      <c r="E6155" s="67">
        <v>44.371247142857136</v>
      </c>
    </row>
    <row r="6156" spans="1:5" ht="15" x14ac:dyDescent="0.2">
      <c r="A6156" s="48">
        <v>6155</v>
      </c>
      <c r="B6156" s="67">
        <v>7.22</v>
      </c>
      <c r="C6156" s="67">
        <v>5.5659580501392796</v>
      </c>
      <c r="D6156" s="84">
        <v>3.371764285714284</v>
      </c>
      <c r="E6156" s="67">
        <v>47.937899464285714</v>
      </c>
    </row>
    <row r="6157" spans="1:5" ht="15" x14ac:dyDescent="0.2">
      <c r="A6157" s="48">
        <v>6156</v>
      </c>
      <c r="B6157" s="67">
        <v>9.74</v>
      </c>
      <c r="C6157" s="67">
        <v>5.5604566111111096</v>
      </c>
      <c r="D6157" s="84">
        <v>3.6748714285714281</v>
      </c>
      <c r="E6157" s="67">
        <v>48.008893035714273</v>
      </c>
    </row>
    <row r="6158" spans="1:5" ht="15" x14ac:dyDescent="0.2">
      <c r="A6158" s="48">
        <v>6157</v>
      </c>
      <c r="B6158" s="67">
        <v>9.89</v>
      </c>
      <c r="C6158" s="67">
        <v>5.4567020555555583</v>
      </c>
      <c r="D6158" s="84">
        <v>3.6309642857142852</v>
      </c>
      <c r="E6158" s="67">
        <v>47.730091964285705</v>
      </c>
    </row>
    <row r="6159" spans="1:5" ht="15" x14ac:dyDescent="0.2">
      <c r="A6159" s="48">
        <v>6158</v>
      </c>
      <c r="B6159" s="67">
        <v>9.15</v>
      </c>
      <c r="C6159" s="67">
        <v>5.1674466295264612</v>
      </c>
      <c r="D6159" s="84">
        <v>3.3231000000000006</v>
      </c>
      <c r="E6159" s="67">
        <v>45.087336607142866</v>
      </c>
    </row>
    <row r="6160" spans="1:5" ht="15" x14ac:dyDescent="0.2">
      <c r="A6160" s="48">
        <v>6159</v>
      </c>
      <c r="B6160" s="67">
        <v>11.38</v>
      </c>
      <c r="C6160" s="67">
        <v>4.1951484722222245</v>
      </c>
      <c r="D6160" s="84">
        <v>2.5383927272727269</v>
      </c>
      <c r="E6160" s="67">
        <v>43.226276250000012</v>
      </c>
    </row>
    <row r="6161" spans="1:5" ht="15" x14ac:dyDescent="0.2">
      <c r="A6161" s="48">
        <v>6160</v>
      </c>
      <c r="B6161" s="67">
        <v>13.74</v>
      </c>
      <c r="C6161" s="67">
        <v>3.0894752367688039</v>
      </c>
      <c r="D6161" s="84">
        <v>1.5610666666666666</v>
      </c>
      <c r="E6161" s="67">
        <v>37.650419642857145</v>
      </c>
    </row>
    <row r="6162" spans="1:5" ht="15" x14ac:dyDescent="0.2">
      <c r="A6162" s="48">
        <v>6161</v>
      </c>
      <c r="B6162" s="67">
        <v>14.86</v>
      </c>
      <c r="C6162" s="67">
        <v>1.7122515492957744</v>
      </c>
      <c r="D6162" s="84">
        <v>0.68550638297872346</v>
      </c>
      <c r="E6162" s="67">
        <v>20.971178035714285</v>
      </c>
    </row>
    <row r="6163" spans="1:5" ht="15" x14ac:dyDescent="0.2">
      <c r="A6163" s="48">
        <v>6162</v>
      </c>
      <c r="B6163" s="67">
        <v>13.88</v>
      </c>
      <c r="C6163" s="67">
        <v>0.45541219999999999</v>
      </c>
      <c r="D6163" s="84">
        <v>7.3894736842105277E-2</v>
      </c>
      <c r="E6163" s="67">
        <v>3.2750383636363645</v>
      </c>
    </row>
    <row r="6164" spans="1:5" ht="15" x14ac:dyDescent="0.2">
      <c r="A6164" s="48">
        <v>6163</v>
      </c>
      <c r="B6164" s="67">
        <v>13.85</v>
      </c>
      <c r="C6164" s="67">
        <v>3.5197938144329893E-2</v>
      </c>
      <c r="D6164" s="83">
        <v>0</v>
      </c>
      <c r="E6164" s="68">
        <v>0</v>
      </c>
    </row>
    <row r="6165" spans="1:5" ht="15" x14ac:dyDescent="0.2">
      <c r="A6165" s="48">
        <v>6164</v>
      </c>
      <c r="B6165" s="67">
        <v>12.09</v>
      </c>
      <c r="C6165" s="68">
        <v>0</v>
      </c>
      <c r="D6165" s="83">
        <v>0</v>
      </c>
      <c r="E6165" s="68">
        <v>0</v>
      </c>
    </row>
    <row r="6166" spans="1:5" ht="15" x14ac:dyDescent="0.2">
      <c r="A6166" s="48">
        <v>6165</v>
      </c>
      <c r="B6166" s="67">
        <v>11.98</v>
      </c>
      <c r="C6166" s="68">
        <v>0</v>
      </c>
      <c r="D6166" s="83">
        <v>0</v>
      </c>
      <c r="E6166" s="68">
        <v>0</v>
      </c>
    </row>
    <row r="6167" spans="1:5" ht="15" x14ac:dyDescent="0.2">
      <c r="A6167" s="48">
        <v>6166</v>
      </c>
      <c r="B6167" s="67">
        <v>11.79</v>
      </c>
      <c r="C6167" s="68">
        <v>0</v>
      </c>
      <c r="D6167" s="83">
        <v>0</v>
      </c>
      <c r="E6167" s="68">
        <v>0</v>
      </c>
    </row>
    <row r="6168" spans="1:5" ht="15" x14ac:dyDescent="0.2">
      <c r="A6168" s="48">
        <v>6167</v>
      </c>
      <c r="B6168" s="67">
        <v>11.78</v>
      </c>
      <c r="C6168" s="68">
        <v>0</v>
      </c>
      <c r="D6168" s="83">
        <v>0</v>
      </c>
      <c r="E6168" s="68">
        <v>0</v>
      </c>
    </row>
    <row r="6169" spans="1:5" ht="15" x14ac:dyDescent="0.2">
      <c r="A6169" s="48">
        <v>6168</v>
      </c>
      <c r="B6169" s="67">
        <v>12.27</v>
      </c>
      <c r="C6169" s="68">
        <v>0</v>
      </c>
      <c r="D6169" s="83">
        <v>0</v>
      </c>
      <c r="E6169" s="68">
        <v>0</v>
      </c>
    </row>
    <row r="6170" spans="1:5" ht="15" x14ac:dyDescent="0.2">
      <c r="A6170" s="48">
        <v>6169</v>
      </c>
      <c r="B6170" s="67">
        <v>10.97</v>
      </c>
      <c r="C6170" s="68">
        <v>0</v>
      </c>
      <c r="D6170" s="83">
        <v>0</v>
      </c>
      <c r="E6170" s="68">
        <v>0</v>
      </c>
    </row>
    <row r="6171" spans="1:5" ht="15" x14ac:dyDescent="0.2">
      <c r="A6171" s="48">
        <v>6170</v>
      </c>
      <c r="B6171" s="67">
        <v>9.1</v>
      </c>
      <c r="C6171" s="68">
        <v>0</v>
      </c>
      <c r="D6171" s="83">
        <v>0</v>
      </c>
      <c r="E6171" s="68">
        <v>0</v>
      </c>
    </row>
    <row r="6172" spans="1:5" ht="15" x14ac:dyDescent="0.2">
      <c r="A6172" s="48">
        <v>6171</v>
      </c>
      <c r="B6172" s="67">
        <v>11.42</v>
      </c>
      <c r="C6172" s="68">
        <v>0</v>
      </c>
      <c r="D6172" s="83">
        <v>0</v>
      </c>
      <c r="E6172" s="68">
        <v>0</v>
      </c>
    </row>
    <row r="6173" spans="1:5" ht="15" x14ac:dyDescent="0.2">
      <c r="A6173" s="48">
        <v>6172</v>
      </c>
      <c r="B6173" s="67">
        <v>10.78</v>
      </c>
      <c r="C6173" s="68">
        <v>0</v>
      </c>
      <c r="D6173" s="83">
        <v>0</v>
      </c>
      <c r="E6173" s="68">
        <v>0</v>
      </c>
    </row>
    <row r="6174" spans="1:5" ht="15" x14ac:dyDescent="0.2">
      <c r="A6174" s="48">
        <v>6173</v>
      </c>
      <c r="B6174" s="67">
        <v>8.9600000000000009</v>
      </c>
      <c r="C6174" s="68">
        <v>0</v>
      </c>
      <c r="D6174" s="83">
        <v>0</v>
      </c>
      <c r="E6174" s="68">
        <v>0</v>
      </c>
    </row>
    <row r="6175" spans="1:5" ht="15" x14ac:dyDescent="0.2">
      <c r="A6175" s="48">
        <v>6174</v>
      </c>
      <c r="B6175" s="67">
        <v>7.17</v>
      </c>
      <c r="C6175" s="67">
        <v>1.7500000000000002E-2</v>
      </c>
      <c r="D6175" s="83">
        <v>0</v>
      </c>
      <c r="E6175" s="69">
        <v>0.20897214285714288</v>
      </c>
    </row>
    <row r="6176" spans="1:5" ht="15" x14ac:dyDescent="0.2">
      <c r="A6176" s="48">
        <v>6175</v>
      </c>
      <c r="B6176" s="67">
        <v>5.88</v>
      </c>
      <c r="C6176" s="67">
        <v>0.37340954022988498</v>
      </c>
      <c r="D6176" s="84">
        <v>2.8971428571428572E-2</v>
      </c>
      <c r="E6176" s="67">
        <v>8.0675501785714285</v>
      </c>
    </row>
    <row r="6177" spans="1:5" ht="15" x14ac:dyDescent="0.2">
      <c r="A6177" s="48">
        <v>6176</v>
      </c>
      <c r="B6177" s="67">
        <v>3.67</v>
      </c>
      <c r="C6177" s="67">
        <v>1.7866851396648047</v>
      </c>
      <c r="D6177" s="84">
        <v>0.34431428571428574</v>
      </c>
      <c r="E6177" s="67">
        <v>26.42724446428571</v>
      </c>
    </row>
    <row r="6178" spans="1:5" ht="15" x14ac:dyDescent="0.2">
      <c r="A6178" s="48">
        <v>6177</v>
      </c>
      <c r="B6178" s="67">
        <v>6.38</v>
      </c>
      <c r="C6178" s="67">
        <v>3.4684230083565448</v>
      </c>
      <c r="D6178" s="84">
        <v>1.3414666666666675</v>
      </c>
      <c r="E6178" s="67">
        <v>38.459507857142853</v>
      </c>
    </row>
    <row r="6179" spans="1:5" ht="15" x14ac:dyDescent="0.2">
      <c r="A6179" s="48">
        <v>6178</v>
      </c>
      <c r="B6179" s="67">
        <v>4.3499999999999996</v>
      </c>
      <c r="C6179" s="67">
        <v>4.84851113888889</v>
      </c>
      <c r="D6179" s="84">
        <v>2.7260072727272728</v>
      </c>
      <c r="E6179" s="67">
        <v>44.371247142857136</v>
      </c>
    </row>
    <row r="6180" spans="1:5" ht="15" x14ac:dyDescent="0.2">
      <c r="A6180" s="48">
        <v>6179</v>
      </c>
      <c r="B6180" s="67">
        <v>7.22</v>
      </c>
      <c r="C6180" s="67">
        <v>5.5659580501392796</v>
      </c>
      <c r="D6180" s="84">
        <v>3.371764285714284</v>
      </c>
      <c r="E6180" s="67">
        <v>47.937899464285714</v>
      </c>
    </row>
    <row r="6181" spans="1:5" ht="15" x14ac:dyDescent="0.2">
      <c r="A6181" s="48">
        <v>6180</v>
      </c>
      <c r="B6181" s="67">
        <v>9.74</v>
      </c>
      <c r="C6181" s="67">
        <v>5.5604566111111096</v>
      </c>
      <c r="D6181" s="84">
        <v>3.6748714285714281</v>
      </c>
      <c r="E6181" s="67">
        <v>48.008893035714273</v>
      </c>
    </row>
    <row r="6182" spans="1:5" ht="15" x14ac:dyDescent="0.2">
      <c r="A6182" s="48">
        <v>6181</v>
      </c>
      <c r="B6182" s="67">
        <v>9.89</v>
      </c>
      <c r="C6182" s="67">
        <v>5.4567020555555583</v>
      </c>
      <c r="D6182" s="84">
        <v>3.6309642857142852</v>
      </c>
      <c r="E6182" s="67">
        <v>47.730091964285705</v>
      </c>
    </row>
    <row r="6183" spans="1:5" ht="15" x14ac:dyDescent="0.2">
      <c r="A6183" s="48">
        <v>6182</v>
      </c>
      <c r="B6183" s="67">
        <v>9.15</v>
      </c>
      <c r="C6183" s="67">
        <v>5.1674466295264612</v>
      </c>
      <c r="D6183" s="84">
        <v>3.3231000000000006</v>
      </c>
      <c r="E6183" s="67">
        <v>45.087336607142866</v>
      </c>
    </row>
    <row r="6184" spans="1:5" ht="15" x14ac:dyDescent="0.2">
      <c r="A6184" s="48">
        <v>6183</v>
      </c>
      <c r="B6184" s="67">
        <v>11.38</v>
      </c>
      <c r="C6184" s="67">
        <v>4.1951484722222245</v>
      </c>
      <c r="D6184" s="84">
        <v>2.5383927272727269</v>
      </c>
      <c r="E6184" s="67">
        <v>43.226276250000012</v>
      </c>
    </row>
    <row r="6185" spans="1:5" ht="15" x14ac:dyDescent="0.2">
      <c r="A6185" s="48">
        <v>6184</v>
      </c>
      <c r="B6185" s="67">
        <v>13.74</v>
      </c>
      <c r="C6185" s="67">
        <v>3.0894752367688039</v>
      </c>
      <c r="D6185" s="84">
        <v>1.5610666666666666</v>
      </c>
      <c r="E6185" s="67">
        <v>37.650419642857145</v>
      </c>
    </row>
    <row r="6186" spans="1:5" ht="15" x14ac:dyDescent="0.2">
      <c r="A6186" s="48">
        <v>6185</v>
      </c>
      <c r="B6186" s="67">
        <v>14.86</v>
      </c>
      <c r="C6186" s="67">
        <v>1.7122515492957744</v>
      </c>
      <c r="D6186" s="84">
        <v>0.68550638297872346</v>
      </c>
      <c r="E6186" s="67">
        <v>20.971178035714285</v>
      </c>
    </row>
    <row r="6187" spans="1:5" ht="15" x14ac:dyDescent="0.2">
      <c r="A6187" s="48">
        <v>6186</v>
      </c>
      <c r="B6187" s="67">
        <v>13.88</v>
      </c>
      <c r="C6187" s="67">
        <v>0.45541219999999999</v>
      </c>
      <c r="D6187" s="84">
        <v>7.3894736842105277E-2</v>
      </c>
      <c r="E6187" s="67">
        <v>3.2750383636363645</v>
      </c>
    </row>
    <row r="6188" spans="1:5" ht="15" x14ac:dyDescent="0.2">
      <c r="A6188" s="48">
        <v>6187</v>
      </c>
      <c r="B6188" s="67">
        <v>13.85</v>
      </c>
      <c r="C6188" s="67">
        <v>3.5197938144329893E-2</v>
      </c>
      <c r="D6188" s="83">
        <v>0</v>
      </c>
      <c r="E6188" s="68">
        <v>0</v>
      </c>
    </row>
    <row r="6189" spans="1:5" ht="15" x14ac:dyDescent="0.2">
      <c r="A6189" s="48">
        <v>6188</v>
      </c>
      <c r="B6189" s="67">
        <v>12.09</v>
      </c>
      <c r="C6189" s="68">
        <v>0</v>
      </c>
      <c r="D6189" s="83">
        <v>0</v>
      </c>
      <c r="E6189" s="68">
        <v>0</v>
      </c>
    </row>
    <row r="6190" spans="1:5" ht="15" x14ac:dyDescent="0.2">
      <c r="A6190" s="48">
        <v>6189</v>
      </c>
      <c r="B6190" s="67">
        <v>11.98</v>
      </c>
      <c r="C6190" s="68">
        <v>0</v>
      </c>
      <c r="D6190" s="83">
        <v>0</v>
      </c>
      <c r="E6190" s="68">
        <v>0</v>
      </c>
    </row>
    <row r="6191" spans="1:5" ht="15" x14ac:dyDescent="0.2">
      <c r="A6191" s="48">
        <v>6190</v>
      </c>
      <c r="B6191" s="67">
        <v>11.79</v>
      </c>
      <c r="C6191" s="68">
        <v>0</v>
      </c>
      <c r="D6191" s="83">
        <v>0</v>
      </c>
      <c r="E6191" s="68">
        <v>0</v>
      </c>
    </row>
    <row r="6192" spans="1:5" ht="15" x14ac:dyDescent="0.2">
      <c r="A6192" s="48">
        <v>6191</v>
      </c>
      <c r="B6192" s="67">
        <v>11.78</v>
      </c>
      <c r="C6192" s="68">
        <v>0</v>
      </c>
      <c r="D6192" s="83">
        <v>0</v>
      </c>
      <c r="E6192" s="68">
        <v>0</v>
      </c>
    </row>
    <row r="6193" spans="1:5" ht="15" x14ac:dyDescent="0.2">
      <c r="A6193" s="48">
        <v>6192</v>
      </c>
      <c r="B6193" s="67">
        <v>12.27</v>
      </c>
      <c r="C6193" s="68">
        <v>0</v>
      </c>
      <c r="D6193" s="83">
        <v>0</v>
      </c>
      <c r="E6193" s="68">
        <v>0</v>
      </c>
    </row>
    <row r="6194" spans="1:5" ht="15" x14ac:dyDescent="0.2">
      <c r="A6194" s="48">
        <v>6193</v>
      </c>
      <c r="B6194" s="67">
        <v>10.97</v>
      </c>
      <c r="C6194" s="68">
        <v>0</v>
      </c>
      <c r="D6194" s="83">
        <v>0</v>
      </c>
      <c r="E6194" s="68">
        <v>0</v>
      </c>
    </row>
    <row r="6195" spans="1:5" ht="15" x14ac:dyDescent="0.2">
      <c r="A6195" s="48">
        <v>6194</v>
      </c>
      <c r="B6195" s="70">
        <v>9.1</v>
      </c>
      <c r="C6195" s="68">
        <v>0</v>
      </c>
      <c r="D6195" s="83">
        <v>0</v>
      </c>
      <c r="E6195" s="68">
        <v>0</v>
      </c>
    </row>
    <row r="6196" spans="1:5" ht="15" x14ac:dyDescent="0.2">
      <c r="A6196" s="48">
        <v>6195</v>
      </c>
      <c r="B6196" s="70">
        <v>11.42</v>
      </c>
      <c r="C6196" s="68">
        <v>0</v>
      </c>
      <c r="D6196" s="83">
        <v>0</v>
      </c>
      <c r="E6196" s="68">
        <v>0</v>
      </c>
    </row>
    <row r="6197" spans="1:5" ht="15" x14ac:dyDescent="0.2">
      <c r="A6197" s="48">
        <v>6196</v>
      </c>
      <c r="B6197" s="70">
        <v>10.78</v>
      </c>
      <c r="C6197" s="68">
        <v>0</v>
      </c>
      <c r="D6197" s="83">
        <v>0</v>
      </c>
      <c r="E6197" s="68">
        <v>0</v>
      </c>
    </row>
    <row r="6198" spans="1:5" ht="15" x14ac:dyDescent="0.2">
      <c r="A6198" s="48">
        <v>6197</v>
      </c>
      <c r="B6198" s="70">
        <v>8.9600000000000009</v>
      </c>
      <c r="C6198" s="68">
        <v>0</v>
      </c>
      <c r="D6198" s="83">
        <v>0</v>
      </c>
      <c r="E6198" s="68">
        <v>0</v>
      </c>
    </row>
    <row r="6199" spans="1:5" ht="15" x14ac:dyDescent="0.2">
      <c r="A6199" s="48">
        <v>6198</v>
      </c>
      <c r="B6199" s="70">
        <v>7.17</v>
      </c>
      <c r="C6199" s="67">
        <v>1.7500000000000002E-2</v>
      </c>
      <c r="D6199" s="83">
        <v>0</v>
      </c>
      <c r="E6199" s="69">
        <v>0.20897214285714288</v>
      </c>
    </row>
    <row r="6200" spans="1:5" ht="15" x14ac:dyDescent="0.2">
      <c r="A6200" s="48">
        <v>6199</v>
      </c>
      <c r="B6200" s="70">
        <v>5.88</v>
      </c>
      <c r="C6200" s="67">
        <v>0.37340954022988498</v>
      </c>
      <c r="D6200" s="84">
        <v>2.8971428571428572E-2</v>
      </c>
      <c r="E6200" s="67">
        <v>8.0675501785714285</v>
      </c>
    </row>
    <row r="6201" spans="1:5" ht="15" x14ac:dyDescent="0.2">
      <c r="A6201" s="48">
        <v>6200</v>
      </c>
      <c r="B6201" s="70">
        <v>3.67</v>
      </c>
      <c r="C6201" s="67">
        <v>1.7866851396648047</v>
      </c>
      <c r="D6201" s="84">
        <v>0.34431428571428574</v>
      </c>
      <c r="E6201" s="67">
        <v>26.42724446428571</v>
      </c>
    </row>
    <row r="6202" spans="1:5" ht="15" x14ac:dyDescent="0.2">
      <c r="A6202" s="48">
        <v>6201</v>
      </c>
      <c r="B6202" s="70">
        <v>6.38</v>
      </c>
      <c r="C6202" s="67">
        <v>3.4684230083565448</v>
      </c>
      <c r="D6202" s="84">
        <v>1.3414666666666675</v>
      </c>
      <c r="E6202" s="67">
        <v>38.459507857142853</v>
      </c>
    </row>
    <row r="6203" spans="1:5" ht="15" x14ac:dyDescent="0.2">
      <c r="A6203" s="48">
        <v>6202</v>
      </c>
      <c r="B6203" s="70">
        <v>4.3499999999999996</v>
      </c>
      <c r="C6203" s="67">
        <v>4.84851113888889</v>
      </c>
      <c r="D6203" s="84">
        <v>2.7260072727272728</v>
      </c>
      <c r="E6203" s="67">
        <v>44.371247142857136</v>
      </c>
    </row>
    <row r="6204" spans="1:5" ht="15" x14ac:dyDescent="0.2">
      <c r="A6204" s="48">
        <v>6203</v>
      </c>
      <c r="B6204" s="70">
        <v>7.22</v>
      </c>
      <c r="C6204" s="67">
        <v>5.5659580501392796</v>
      </c>
      <c r="D6204" s="84">
        <v>3.371764285714284</v>
      </c>
      <c r="E6204" s="67">
        <v>47.937899464285714</v>
      </c>
    </row>
    <row r="6205" spans="1:5" ht="15" x14ac:dyDescent="0.2">
      <c r="A6205" s="48">
        <v>6204</v>
      </c>
      <c r="B6205" s="70">
        <v>9.74</v>
      </c>
      <c r="C6205" s="67">
        <v>5.5604566111111096</v>
      </c>
      <c r="D6205" s="84">
        <v>3.6748714285714281</v>
      </c>
      <c r="E6205" s="67">
        <v>48.008893035714273</v>
      </c>
    </row>
    <row r="6206" spans="1:5" ht="15" x14ac:dyDescent="0.2">
      <c r="A6206" s="48">
        <v>6205</v>
      </c>
      <c r="B6206" s="70">
        <v>9.89</v>
      </c>
      <c r="C6206" s="67">
        <v>5.4567020555555583</v>
      </c>
      <c r="D6206" s="84">
        <v>3.6309642857142852</v>
      </c>
      <c r="E6206" s="67">
        <v>47.730091964285705</v>
      </c>
    </row>
    <row r="6207" spans="1:5" ht="15" x14ac:dyDescent="0.2">
      <c r="A6207" s="48">
        <v>6206</v>
      </c>
      <c r="B6207" s="70">
        <v>9.15</v>
      </c>
      <c r="C6207" s="67">
        <v>5.1674466295264612</v>
      </c>
      <c r="D6207" s="84">
        <v>3.3231000000000006</v>
      </c>
      <c r="E6207" s="67">
        <v>45.087336607142866</v>
      </c>
    </row>
    <row r="6208" spans="1:5" ht="15" x14ac:dyDescent="0.2">
      <c r="A6208" s="48">
        <v>6207</v>
      </c>
      <c r="B6208" s="70">
        <v>11.38</v>
      </c>
      <c r="C6208" s="67">
        <v>4.1951484722222245</v>
      </c>
      <c r="D6208" s="84">
        <v>2.5383927272727269</v>
      </c>
      <c r="E6208" s="67">
        <v>43.226276250000012</v>
      </c>
    </row>
    <row r="6209" spans="1:5" ht="15" x14ac:dyDescent="0.2">
      <c r="A6209" s="48">
        <v>6208</v>
      </c>
      <c r="B6209" s="70">
        <v>13.74</v>
      </c>
      <c r="C6209" s="67">
        <v>3.0894752367688039</v>
      </c>
      <c r="D6209" s="84">
        <v>1.5610666666666666</v>
      </c>
      <c r="E6209" s="67">
        <v>37.650419642857145</v>
      </c>
    </row>
    <row r="6210" spans="1:5" ht="15" x14ac:dyDescent="0.2">
      <c r="A6210" s="48">
        <v>6209</v>
      </c>
      <c r="B6210" s="70">
        <v>14.86</v>
      </c>
      <c r="C6210" s="67">
        <v>1.7122515492957744</v>
      </c>
      <c r="D6210" s="84">
        <v>0.68550638297872346</v>
      </c>
      <c r="E6210" s="67">
        <v>20.971178035714285</v>
      </c>
    </row>
    <row r="6211" spans="1:5" ht="15" x14ac:dyDescent="0.2">
      <c r="A6211" s="48">
        <v>6210</v>
      </c>
      <c r="B6211" s="70">
        <v>13.88</v>
      </c>
      <c r="C6211" s="67">
        <v>0.45541219999999999</v>
      </c>
      <c r="D6211" s="84">
        <v>7.3894736842105277E-2</v>
      </c>
      <c r="E6211" s="67">
        <v>3.2750383636363645</v>
      </c>
    </row>
    <row r="6212" spans="1:5" ht="15" x14ac:dyDescent="0.2">
      <c r="A6212" s="48">
        <v>6211</v>
      </c>
      <c r="B6212" s="70">
        <v>13.85</v>
      </c>
      <c r="C6212" s="67">
        <v>3.5197938144329893E-2</v>
      </c>
      <c r="D6212" s="83">
        <v>0</v>
      </c>
      <c r="E6212" s="68">
        <v>0</v>
      </c>
    </row>
    <row r="6213" spans="1:5" ht="15" x14ac:dyDescent="0.2">
      <c r="A6213" s="48">
        <v>6212</v>
      </c>
      <c r="B6213" s="70">
        <v>12.09</v>
      </c>
      <c r="C6213" s="68">
        <v>0</v>
      </c>
      <c r="D6213" s="83">
        <v>0</v>
      </c>
      <c r="E6213" s="68">
        <v>0</v>
      </c>
    </row>
    <row r="6214" spans="1:5" ht="15" x14ac:dyDescent="0.2">
      <c r="A6214" s="48">
        <v>6213</v>
      </c>
      <c r="B6214" s="70">
        <v>11.98</v>
      </c>
      <c r="C6214" s="68">
        <v>0</v>
      </c>
      <c r="D6214" s="83">
        <v>0</v>
      </c>
      <c r="E6214" s="68">
        <v>0</v>
      </c>
    </row>
    <row r="6215" spans="1:5" ht="15" x14ac:dyDescent="0.2">
      <c r="A6215" s="48">
        <v>6214</v>
      </c>
      <c r="B6215" s="70">
        <v>11.79</v>
      </c>
      <c r="C6215" s="68">
        <v>0</v>
      </c>
      <c r="D6215" s="83">
        <v>0</v>
      </c>
      <c r="E6215" s="68">
        <v>0</v>
      </c>
    </row>
    <row r="6216" spans="1:5" ht="15" x14ac:dyDescent="0.2">
      <c r="A6216" s="48">
        <v>6215</v>
      </c>
      <c r="B6216" s="70">
        <v>11.78</v>
      </c>
      <c r="C6216" s="68">
        <v>0</v>
      </c>
      <c r="D6216" s="83">
        <v>0</v>
      </c>
      <c r="E6216" s="68">
        <v>0</v>
      </c>
    </row>
    <row r="6217" spans="1:5" ht="15" x14ac:dyDescent="0.2">
      <c r="A6217" s="48">
        <v>6216</v>
      </c>
      <c r="B6217" s="70">
        <v>12.27</v>
      </c>
      <c r="C6217" s="68">
        <v>0</v>
      </c>
      <c r="D6217" s="83">
        <v>0</v>
      </c>
      <c r="E6217" s="68">
        <v>0</v>
      </c>
    </row>
    <row r="6218" spans="1:5" ht="15" x14ac:dyDescent="0.2">
      <c r="A6218" s="48">
        <v>6217</v>
      </c>
      <c r="B6218" s="67">
        <v>10.97</v>
      </c>
      <c r="C6218" s="68">
        <v>0</v>
      </c>
      <c r="D6218" s="83">
        <v>0</v>
      </c>
      <c r="E6218" s="68">
        <v>0</v>
      </c>
    </row>
    <row r="6219" spans="1:5" ht="15" x14ac:dyDescent="0.2">
      <c r="A6219" s="48">
        <v>6218</v>
      </c>
      <c r="B6219" s="70">
        <v>9.1</v>
      </c>
      <c r="C6219" s="68">
        <v>0</v>
      </c>
      <c r="D6219" s="83">
        <v>0</v>
      </c>
      <c r="E6219" s="68">
        <v>0</v>
      </c>
    </row>
    <row r="6220" spans="1:5" ht="15" x14ac:dyDescent="0.2">
      <c r="A6220" s="48">
        <v>6219</v>
      </c>
      <c r="B6220" s="70">
        <v>11.42</v>
      </c>
      <c r="C6220" s="68">
        <v>0</v>
      </c>
      <c r="D6220" s="83">
        <v>0</v>
      </c>
      <c r="E6220" s="68">
        <v>0</v>
      </c>
    </row>
    <row r="6221" spans="1:5" ht="15" x14ac:dyDescent="0.2">
      <c r="A6221" s="48">
        <v>6220</v>
      </c>
      <c r="B6221" s="70">
        <v>10.78</v>
      </c>
      <c r="C6221" s="68">
        <v>0</v>
      </c>
      <c r="D6221" s="83">
        <v>0</v>
      </c>
      <c r="E6221" s="68">
        <v>0</v>
      </c>
    </row>
    <row r="6222" spans="1:5" ht="15" x14ac:dyDescent="0.2">
      <c r="A6222" s="48">
        <v>6221</v>
      </c>
      <c r="B6222" s="70">
        <v>8.9600000000000009</v>
      </c>
      <c r="C6222" s="68">
        <v>0</v>
      </c>
      <c r="D6222" s="83">
        <v>0</v>
      </c>
      <c r="E6222" s="68">
        <v>0</v>
      </c>
    </row>
    <row r="6223" spans="1:5" ht="15" x14ac:dyDescent="0.2">
      <c r="A6223" s="48">
        <v>6222</v>
      </c>
      <c r="B6223" s="70">
        <v>7.17</v>
      </c>
      <c r="C6223" s="67">
        <v>1.7500000000000002E-2</v>
      </c>
      <c r="D6223" s="83">
        <v>0</v>
      </c>
      <c r="E6223" s="69">
        <v>0.20897214285714288</v>
      </c>
    </row>
    <row r="6224" spans="1:5" ht="15" x14ac:dyDescent="0.2">
      <c r="A6224" s="48">
        <v>6223</v>
      </c>
      <c r="B6224" s="70">
        <v>5.88</v>
      </c>
      <c r="C6224" s="67">
        <v>0.37340954022988498</v>
      </c>
      <c r="D6224" s="84">
        <v>2.8971428571428572E-2</v>
      </c>
      <c r="E6224" s="67">
        <v>8.0675501785714285</v>
      </c>
    </row>
    <row r="6225" spans="1:5" ht="15" x14ac:dyDescent="0.2">
      <c r="A6225" s="48">
        <v>6224</v>
      </c>
      <c r="B6225" s="70">
        <v>3.67</v>
      </c>
      <c r="C6225" s="67">
        <v>1.7866851396648047</v>
      </c>
      <c r="D6225" s="84">
        <v>0.34431428571428574</v>
      </c>
      <c r="E6225" s="67">
        <v>26.42724446428571</v>
      </c>
    </row>
    <row r="6226" spans="1:5" ht="15" x14ac:dyDescent="0.2">
      <c r="A6226" s="48">
        <v>6225</v>
      </c>
      <c r="B6226" s="70">
        <v>6.38</v>
      </c>
      <c r="C6226" s="67">
        <v>3.4684230083565448</v>
      </c>
      <c r="D6226" s="84">
        <v>1.3414666666666675</v>
      </c>
      <c r="E6226" s="67">
        <v>38.459507857142853</v>
      </c>
    </row>
    <row r="6227" spans="1:5" ht="15" x14ac:dyDescent="0.2">
      <c r="A6227" s="48">
        <v>6226</v>
      </c>
      <c r="B6227" s="70">
        <v>4.3499999999999996</v>
      </c>
      <c r="C6227" s="67">
        <v>4.84851113888889</v>
      </c>
      <c r="D6227" s="84">
        <v>2.7260072727272728</v>
      </c>
      <c r="E6227" s="67">
        <v>44.371247142857136</v>
      </c>
    </row>
    <row r="6228" spans="1:5" ht="15" x14ac:dyDescent="0.2">
      <c r="A6228" s="48">
        <v>6227</v>
      </c>
      <c r="B6228" s="70">
        <v>7.22</v>
      </c>
      <c r="C6228" s="67">
        <v>5.5659580501392796</v>
      </c>
      <c r="D6228" s="84">
        <v>3.371764285714284</v>
      </c>
      <c r="E6228" s="67">
        <v>47.937899464285714</v>
      </c>
    </row>
    <row r="6229" spans="1:5" ht="15" x14ac:dyDescent="0.2">
      <c r="A6229" s="48">
        <v>6228</v>
      </c>
      <c r="B6229" s="70">
        <v>9.74</v>
      </c>
      <c r="C6229" s="67">
        <v>5.5604566111111096</v>
      </c>
      <c r="D6229" s="84">
        <v>3.6748714285714281</v>
      </c>
      <c r="E6229" s="67">
        <v>48.008893035714273</v>
      </c>
    </row>
    <row r="6230" spans="1:5" ht="15" x14ac:dyDescent="0.2">
      <c r="A6230" s="48">
        <v>6229</v>
      </c>
      <c r="B6230" s="70">
        <v>9.89</v>
      </c>
      <c r="C6230" s="67">
        <v>5.4567020555555583</v>
      </c>
      <c r="D6230" s="84">
        <v>3.6309642857142852</v>
      </c>
      <c r="E6230" s="67">
        <v>47.730091964285705</v>
      </c>
    </row>
    <row r="6231" spans="1:5" ht="15" x14ac:dyDescent="0.2">
      <c r="A6231" s="48">
        <v>6230</v>
      </c>
      <c r="B6231" s="70">
        <v>9.15</v>
      </c>
      <c r="C6231" s="67">
        <v>5.1674466295264612</v>
      </c>
      <c r="D6231" s="84">
        <v>3.3231000000000006</v>
      </c>
      <c r="E6231" s="67">
        <v>45.087336607142866</v>
      </c>
    </row>
    <row r="6232" spans="1:5" ht="15" x14ac:dyDescent="0.2">
      <c r="A6232" s="48">
        <v>6231</v>
      </c>
      <c r="B6232" s="70">
        <v>11.38</v>
      </c>
      <c r="C6232" s="67">
        <v>4.1951484722222245</v>
      </c>
      <c r="D6232" s="84">
        <v>2.5383927272727269</v>
      </c>
      <c r="E6232" s="67">
        <v>43.226276250000012</v>
      </c>
    </row>
    <row r="6233" spans="1:5" ht="15" x14ac:dyDescent="0.2">
      <c r="A6233" s="48">
        <v>6232</v>
      </c>
      <c r="B6233" s="70">
        <v>13.74</v>
      </c>
      <c r="C6233" s="67">
        <v>3.0894752367688039</v>
      </c>
      <c r="D6233" s="84">
        <v>1.5610666666666666</v>
      </c>
      <c r="E6233" s="67">
        <v>37.650419642857145</v>
      </c>
    </row>
    <row r="6234" spans="1:5" ht="15" x14ac:dyDescent="0.2">
      <c r="A6234" s="48">
        <v>6233</v>
      </c>
      <c r="B6234" s="70">
        <v>14.86</v>
      </c>
      <c r="C6234" s="67">
        <v>1.7122515492957744</v>
      </c>
      <c r="D6234" s="84">
        <v>0.68550638297872346</v>
      </c>
      <c r="E6234" s="67">
        <v>20.971178035714285</v>
      </c>
    </row>
    <row r="6235" spans="1:5" ht="15" x14ac:dyDescent="0.2">
      <c r="A6235" s="48">
        <v>6234</v>
      </c>
      <c r="B6235" s="70">
        <v>13.88</v>
      </c>
      <c r="C6235" s="67">
        <v>0.45541219999999999</v>
      </c>
      <c r="D6235" s="84">
        <v>7.3894736842105277E-2</v>
      </c>
      <c r="E6235" s="67">
        <v>3.2750383636363645</v>
      </c>
    </row>
    <row r="6236" spans="1:5" ht="15" x14ac:dyDescent="0.2">
      <c r="A6236" s="48">
        <v>6235</v>
      </c>
      <c r="B6236" s="70">
        <v>13.85</v>
      </c>
      <c r="C6236" s="67">
        <v>3.5197938144329893E-2</v>
      </c>
      <c r="D6236" s="83">
        <v>0</v>
      </c>
      <c r="E6236" s="68">
        <v>0</v>
      </c>
    </row>
    <row r="6237" spans="1:5" ht="15" x14ac:dyDescent="0.2">
      <c r="A6237" s="48">
        <v>6236</v>
      </c>
      <c r="B6237" s="70">
        <v>12.09</v>
      </c>
      <c r="C6237" s="68">
        <v>0</v>
      </c>
      <c r="D6237" s="83">
        <v>0</v>
      </c>
      <c r="E6237" s="68">
        <v>0</v>
      </c>
    </row>
    <row r="6238" spans="1:5" ht="15" x14ac:dyDescent="0.2">
      <c r="A6238" s="48">
        <v>6237</v>
      </c>
      <c r="B6238" s="70">
        <v>11.98</v>
      </c>
      <c r="C6238" s="68">
        <v>0</v>
      </c>
      <c r="D6238" s="83">
        <v>0</v>
      </c>
      <c r="E6238" s="68">
        <v>0</v>
      </c>
    </row>
    <row r="6239" spans="1:5" ht="15" x14ac:dyDescent="0.2">
      <c r="A6239" s="48">
        <v>6238</v>
      </c>
      <c r="B6239" s="70">
        <v>11.79</v>
      </c>
      <c r="C6239" s="68">
        <v>0</v>
      </c>
      <c r="D6239" s="83">
        <v>0</v>
      </c>
      <c r="E6239" s="68">
        <v>0</v>
      </c>
    </row>
    <row r="6240" spans="1:5" ht="15" x14ac:dyDescent="0.2">
      <c r="A6240" s="48">
        <v>6239</v>
      </c>
      <c r="B6240" s="70">
        <v>11.78</v>
      </c>
      <c r="C6240" s="68">
        <v>0</v>
      </c>
      <c r="D6240" s="83">
        <v>0</v>
      </c>
      <c r="E6240" s="68">
        <v>0</v>
      </c>
    </row>
    <row r="6241" spans="1:5" ht="15" x14ac:dyDescent="0.2">
      <c r="A6241" s="48">
        <v>6240</v>
      </c>
      <c r="B6241" s="70">
        <v>12.27</v>
      </c>
      <c r="C6241" s="68">
        <v>0</v>
      </c>
      <c r="D6241" s="83">
        <v>0</v>
      </c>
      <c r="E6241" s="68">
        <v>0</v>
      </c>
    </row>
    <row r="6242" spans="1:5" ht="15" x14ac:dyDescent="0.2">
      <c r="A6242" s="48">
        <v>6241</v>
      </c>
      <c r="B6242" s="67">
        <v>10.97</v>
      </c>
      <c r="C6242" s="68">
        <v>0</v>
      </c>
      <c r="D6242" s="83">
        <v>0</v>
      </c>
      <c r="E6242" s="68">
        <v>0</v>
      </c>
    </row>
    <row r="6243" spans="1:5" ht="15" x14ac:dyDescent="0.2">
      <c r="A6243" s="48">
        <v>6242</v>
      </c>
      <c r="B6243" s="67">
        <v>9.1</v>
      </c>
      <c r="C6243" s="68">
        <v>0</v>
      </c>
      <c r="D6243" s="83">
        <v>0</v>
      </c>
      <c r="E6243" s="68">
        <v>0</v>
      </c>
    </row>
    <row r="6244" spans="1:5" ht="15" x14ac:dyDescent="0.2">
      <c r="A6244" s="48">
        <v>6243</v>
      </c>
      <c r="B6244" s="67">
        <v>11.42</v>
      </c>
      <c r="C6244" s="68">
        <v>0</v>
      </c>
      <c r="D6244" s="83">
        <v>0</v>
      </c>
      <c r="E6244" s="68">
        <v>0</v>
      </c>
    </row>
    <row r="6245" spans="1:5" ht="15" x14ac:dyDescent="0.2">
      <c r="A6245" s="48">
        <v>6244</v>
      </c>
      <c r="B6245" s="67">
        <v>10.78</v>
      </c>
      <c r="C6245" s="68">
        <v>0</v>
      </c>
      <c r="D6245" s="83">
        <v>0</v>
      </c>
      <c r="E6245" s="68">
        <v>0</v>
      </c>
    </row>
    <row r="6246" spans="1:5" ht="15" x14ac:dyDescent="0.2">
      <c r="A6246" s="48">
        <v>6245</v>
      </c>
      <c r="B6246" s="67">
        <v>8.9600000000000009</v>
      </c>
      <c r="C6246" s="68">
        <v>0</v>
      </c>
      <c r="D6246" s="83">
        <v>0</v>
      </c>
      <c r="E6246" s="68">
        <v>0</v>
      </c>
    </row>
    <row r="6247" spans="1:5" ht="15" x14ac:dyDescent="0.2">
      <c r="A6247" s="48">
        <v>6246</v>
      </c>
      <c r="B6247" s="67">
        <v>7.17</v>
      </c>
      <c r="C6247" s="67">
        <v>1.7500000000000002E-2</v>
      </c>
      <c r="D6247" s="83">
        <v>0</v>
      </c>
      <c r="E6247" s="69">
        <v>0.20897214285714288</v>
      </c>
    </row>
    <row r="6248" spans="1:5" ht="15" x14ac:dyDescent="0.2">
      <c r="A6248" s="48">
        <v>6247</v>
      </c>
      <c r="B6248" s="67">
        <v>5.88</v>
      </c>
      <c r="C6248" s="67">
        <v>0.37340954022988498</v>
      </c>
      <c r="D6248" s="84">
        <v>2.8971428571428572E-2</v>
      </c>
      <c r="E6248" s="67">
        <v>8.0675501785714285</v>
      </c>
    </row>
    <row r="6249" spans="1:5" ht="15" x14ac:dyDescent="0.2">
      <c r="A6249" s="48">
        <v>6248</v>
      </c>
      <c r="B6249" s="67">
        <v>3.67</v>
      </c>
      <c r="C6249" s="67">
        <v>1.7866851396648047</v>
      </c>
      <c r="D6249" s="84">
        <v>0.34431428571428574</v>
      </c>
      <c r="E6249" s="67">
        <v>26.42724446428571</v>
      </c>
    </row>
    <row r="6250" spans="1:5" ht="15" x14ac:dyDescent="0.2">
      <c r="A6250" s="48">
        <v>6249</v>
      </c>
      <c r="B6250" s="67">
        <v>6.38</v>
      </c>
      <c r="C6250" s="67">
        <v>3.4684230083565448</v>
      </c>
      <c r="D6250" s="84">
        <v>1.3414666666666675</v>
      </c>
      <c r="E6250" s="67">
        <v>38.459507857142853</v>
      </c>
    </row>
    <row r="6251" spans="1:5" ht="15" x14ac:dyDescent="0.2">
      <c r="A6251" s="48">
        <v>6250</v>
      </c>
      <c r="B6251" s="67">
        <v>4.3499999999999996</v>
      </c>
      <c r="C6251" s="67">
        <v>4.84851113888889</v>
      </c>
      <c r="D6251" s="84">
        <v>2.7260072727272728</v>
      </c>
      <c r="E6251" s="67">
        <v>44.371247142857136</v>
      </c>
    </row>
    <row r="6252" spans="1:5" ht="15" x14ac:dyDescent="0.2">
      <c r="A6252" s="48">
        <v>6251</v>
      </c>
      <c r="B6252" s="67">
        <v>7.22</v>
      </c>
      <c r="C6252" s="67">
        <v>5.5659580501392796</v>
      </c>
      <c r="D6252" s="84">
        <v>3.371764285714284</v>
      </c>
      <c r="E6252" s="67">
        <v>47.937899464285714</v>
      </c>
    </row>
    <row r="6253" spans="1:5" ht="15" x14ac:dyDescent="0.2">
      <c r="A6253" s="48">
        <v>6252</v>
      </c>
      <c r="B6253" s="67">
        <v>9.74</v>
      </c>
      <c r="C6253" s="67">
        <v>5.5604566111111096</v>
      </c>
      <c r="D6253" s="84">
        <v>3.6748714285714281</v>
      </c>
      <c r="E6253" s="67">
        <v>48.008893035714273</v>
      </c>
    </row>
    <row r="6254" spans="1:5" ht="15" x14ac:dyDescent="0.2">
      <c r="A6254" s="48">
        <v>6253</v>
      </c>
      <c r="B6254" s="67">
        <v>9.89</v>
      </c>
      <c r="C6254" s="67">
        <v>5.4567020555555583</v>
      </c>
      <c r="D6254" s="84">
        <v>3.6309642857142852</v>
      </c>
      <c r="E6254" s="67">
        <v>47.730091964285705</v>
      </c>
    </row>
    <row r="6255" spans="1:5" ht="15" x14ac:dyDescent="0.2">
      <c r="A6255" s="48">
        <v>6254</v>
      </c>
      <c r="B6255" s="67">
        <v>9.15</v>
      </c>
      <c r="C6255" s="67">
        <v>5.1674466295264612</v>
      </c>
      <c r="D6255" s="84">
        <v>3.3231000000000006</v>
      </c>
      <c r="E6255" s="67">
        <v>45.087336607142866</v>
      </c>
    </row>
    <row r="6256" spans="1:5" ht="15" x14ac:dyDescent="0.2">
      <c r="A6256" s="48">
        <v>6255</v>
      </c>
      <c r="B6256" s="67">
        <v>11.38</v>
      </c>
      <c r="C6256" s="67">
        <v>4.1951484722222245</v>
      </c>
      <c r="D6256" s="84">
        <v>2.5383927272727269</v>
      </c>
      <c r="E6256" s="67">
        <v>43.226276250000012</v>
      </c>
    </row>
    <row r="6257" spans="1:5" ht="15" x14ac:dyDescent="0.2">
      <c r="A6257" s="48">
        <v>6256</v>
      </c>
      <c r="B6257" s="67">
        <v>13.74</v>
      </c>
      <c r="C6257" s="67">
        <v>3.0894752367688039</v>
      </c>
      <c r="D6257" s="84">
        <v>1.5610666666666666</v>
      </c>
      <c r="E6257" s="67">
        <v>37.650419642857145</v>
      </c>
    </row>
    <row r="6258" spans="1:5" ht="15" x14ac:dyDescent="0.2">
      <c r="A6258" s="48">
        <v>6257</v>
      </c>
      <c r="B6258" s="67">
        <v>14.86</v>
      </c>
      <c r="C6258" s="67">
        <v>1.7122515492957744</v>
      </c>
      <c r="D6258" s="84">
        <v>0.68550638297872346</v>
      </c>
      <c r="E6258" s="67">
        <v>20.971178035714285</v>
      </c>
    </row>
    <row r="6259" spans="1:5" ht="15" x14ac:dyDescent="0.2">
      <c r="A6259" s="48">
        <v>6258</v>
      </c>
      <c r="B6259" s="67">
        <v>13.88</v>
      </c>
      <c r="C6259" s="67">
        <v>0.45541219999999999</v>
      </c>
      <c r="D6259" s="84">
        <v>7.3894736842105277E-2</v>
      </c>
      <c r="E6259" s="67">
        <v>3.2750383636363645</v>
      </c>
    </row>
    <row r="6260" spans="1:5" ht="15" x14ac:dyDescent="0.2">
      <c r="A6260" s="48">
        <v>6259</v>
      </c>
      <c r="B6260" s="67">
        <v>13.85</v>
      </c>
      <c r="C6260" s="67">
        <v>3.5197938144329893E-2</v>
      </c>
      <c r="D6260" s="83">
        <v>0</v>
      </c>
      <c r="E6260" s="68">
        <v>0</v>
      </c>
    </row>
    <row r="6261" spans="1:5" ht="15" x14ac:dyDescent="0.2">
      <c r="A6261" s="48">
        <v>6260</v>
      </c>
      <c r="B6261" s="67">
        <v>12.09</v>
      </c>
      <c r="C6261" s="68">
        <v>0</v>
      </c>
      <c r="D6261" s="83">
        <v>0</v>
      </c>
      <c r="E6261" s="68">
        <v>0</v>
      </c>
    </row>
    <row r="6262" spans="1:5" ht="15" x14ac:dyDescent="0.2">
      <c r="A6262" s="48">
        <v>6261</v>
      </c>
      <c r="B6262" s="67">
        <v>11.98</v>
      </c>
      <c r="C6262" s="68">
        <v>0</v>
      </c>
      <c r="D6262" s="83">
        <v>0</v>
      </c>
      <c r="E6262" s="68">
        <v>0</v>
      </c>
    </row>
    <row r="6263" spans="1:5" ht="15" x14ac:dyDescent="0.2">
      <c r="A6263" s="48">
        <v>6262</v>
      </c>
      <c r="B6263" s="67">
        <v>11.79</v>
      </c>
      <c r="C6263" s="68">
        <v>0</v>
      </c>
      <c r="D6263" s="83">
        <v>0</v>
      </c>
      <c r="E6263" s="68">
        <v>0</v>
      </c>
    </row>
    <row r="6264" spans="1:5" ht="15" x14ac:dyDescent="0.2">
      <c r="A6264" s="48">
        <v>6263</v>
      </c>
      <c r="B6264" s="67">
        <v>11.78</v>
      </c>
      <c r="C6264" s="68">
        <v>0</v>
      </c>
      <c r="D6264" s="83">
        <v>0</v>
      </c>
      <c r="E6264" s="68">
        <v>0</v>
      </c>
    </row>
    <row r="6265" spans="1:5" ht="15" x14ac:dyDescent="0.2">
      <c r="A6265" s="48">
        <v>6264</v>
      </c>
      <c r="B6265" s="67">
        <v>12.27</v>
      </c>
      <c r="C6265" s="68">
        <v>0</v>
      </c>
      <c r="D6265" s="83">
        <v>0</v>
      </c>
      <c r="E6265" s="68">
        <v>0</v>
      </c>
    </row>
    <row r="6266" spans="1:5" ht="15" x14ac:dyDescent="0.2">
      <c r="A6266" s="48">
        <v>6265</v>
      </c>
      <c r="B6266" s="67">
        <v>10.97</v>
      </c>
      <c r="C6266" s="68">
        <v>0</v>
      </c>
      <c r="D6266" s="83">
        <v>0</v>
      </c>
      <c r="E6266" s="68">
        <v>0</v>
      </c>
    </row>
    <row r="6267" spans="1:5" ht="15" x14ac:dyDescent="0.2">
      <c r="A6267" s="48">
        <v>6266</v>
      </c>
      <c r="B6267" s="67">
        <v>9.1</v>
      </c>
      <c r="C6267" s="68">
        <v>0</v>
      </c>
      <c r="D6267" s="83">
        <v>0</v>
      </c>
      <c r="E6267" s="68">
        <v>0</v>
      </c>
    </row>
    <row r="6268" spans="1:5" ht="15" x14ac:dyDescent="0.2">
      <c r="A6268" s="48">
        <v>6267</v>
      </c>
      <c r="B6268" s="67">
        <v>11.42</v>
      </c>
      <c r="C6268" s="68">
        <v>0</v>
      </c>
      <c r="D6268" s="83">
        <v>0</v>
      </c>
      <c r="E6268" s="68">
        <v>0</v>
      </c>
    </row>
    <row r="6269" spans="1:5" ht="15" x14ac:dyDescent="0.2">
      <c r="A6269" s="48">
        <v>6268</v>
      </c>
      <c r="B6269" s="67">
        <v>10.78</v>
      </c>
      <c r="C6269" s="68">
        <v>0</v>
      </c>
      <c r="D6269" s="83">
        <v>0</v>
      </c>
      <c r="E6269" s="68">
        <v>0</v>
      </c>
    </row>
    <row r="6270" spans="1:5" ht="15" x14ac:dyDescent="0.2">
      <c r="A6270" s="48">
        <v>6269</v>
      </c>
      <c r="B6270" s="67">
        <v>8.9600000000000009</v>
      </c>
      <c r="C6270" s="68">
        <v>0</v>
      </c>
      <c r="D6270" s="83">
        <v>0</v>
      </c>
      <c r="E6270" s="68">
        <v>0</v>
      </c>
    </row>
    <row r="6271" spans="1:5" ht="15" x14ac:dyDescent="0.2">
      <c r="A6271" s="48">
        <v>6270</v>
      </c>
      <c r="B6271" s="67">
        <v>7.17</v>
      </c>
      <c r="C6271" s="67">
        <v>1.7500000000000002E-2</v>
      </c>
      <c r="D6271" s="83">
        <v>0</v>
      </c>
      <c r="E6271" s="69">
        <v>0.20897214285714288</v>
      </c>
    </row>
    <row r="6272" spans="1:5" ht="15" x14ac:dyDescent="0.2">
      <c r="A6272" s="48">
        <v>6271</v>
      </c>
      <c r="B6272" s="67">
        <v>5.88</v>
      </c>
      <c r="C6272" s="67">
        <v>0.37340954022988498</v>
      </c>
      <c r="D6272" s="84">
        <v>2.8971428571428572E-2</v>
      </c>
      <c r="E6272" s="67">
        <v>8.0675501785714285</v>
      </c>
    </row>
    <row r="6273" spans="1:5" ht="15" x14ac:dyDescent="0.2">
      <c r="A6273" s="48">
        <v>6272</v>
      </c>
      <c r="B6273" s="67">
        <v>3.67</v>
      </c>
      <c r="C6273" s="67">
        <v>1.7866851396648047</v>
      </c>
      <c r="D6273" s="84">
        <v>0.34431428571428574</v>
      </c>
      <c r="E6273" s="67">
        <v>26.42724446428571</v>
      </c>
    </row>
    <row r="6274" spans="1:5" ht="15" x14ac:dyDescent="0.2">
      <c r="A6274" s="48">
        <v>6273</v>
      </c>
      <c r="B6274" s="67">
        <v>6.38</v>
      </c>
      <c r="C6274" s="67">
        <v>3.4684230083565448</v>
      </c>
      <c r="D6274" s="84">
        <v>1.3414666666666675</v>
      </c>
      <c r="E6274" s="67">
        <v>38.459507857142853</v>
      </c>
    </row>
    <row r="6275" spans="1:5" ht="15" x14ac:dyDescent="0.2">
      <c r="A6275" s="48">
        <v>6274</v>
      </c>
      <c r="B6275" s="67">
        <v>4.3499999999999996</v>
      </c>
      <c r="C6275" s="67">
        <v>4.84851113888889</v>
      </c>
      <c r="D6275" s="84">
        <v>2.7260072727272728</v>
      </c>
      <c r="E6275" s="67">
        <v>44.371247142857136</v>
      </c>
    </row>
    <row r="6276" spans="1:5" ht="15" x14ac:dyDescent="0.2">
      <c r="A6276" s="48">
        <v>6275</v>
      </c>
      <c r="B6276" s="67">
        <v>7.22</v>
      </c>
      <c r="C6276" s="67">
        <v>5.5659580501392796</v>
      </c>
      <c r="D6276" s="84">
        <v>3.371764285714284</v>
      </c>
      <c r="E6276" s="67">
        <v>47.937899464285714</v>
      </c>
    </row>
    <row r="6277" spans="1:5" ht="15" x14ac:dyDescent="0.2">
      <c r="A6277" s="48">
        <v>6276</v>
      </c>
      <c r="B6277" s="67">
        <v>9.74</v>
      </c>
      <c r="C6277" s="67">
        <v>5.5604566111111096</v>
      </c>
      <c r="D6277" s="84">
        <v>3.6748714285714281</v>
      </c>
      <c r="E6277" s="67">
        <v>48.008893035714273</v>
      </c>
    </row>
    <row r="6278" spans="1:5" ht="15" x14ac:dyDescent="0.2">
      <c r="A6278" s="48">
        <v>6277</v>
      </c>
      <c r="B6278" s="67">
        <v>9.89</v>
      </c>
      <c r="C6278" s="67">
        <v>5.4567020555555583</v>
      </c>
      <c r="D6278" s="84">
        <v>3.6309642857142852</v>
      </c>
      <c r="E6278" s="67">
        <v>47.730091964285705</v>
      </c>
    </row>
    <row r="6279" spans="1:5" ht="15" x14ac:dyDescent="0.2">
      <c r="A6279" s="48">
        <v>6278</v>
      </c>
      <c r="B6279" s="67">
        <v>9.15</v>
      </c>
      <c r="C6279" s="67">
        <v>5.1674466295264612</v>
      </c>
      <c r="D6279" s="84">
        <v>3.3231000000000006</v>
      </c>
      <c r="E6279" s="67">
        <v>45.087336607142866</v>
      </c>
    </row>
    <row r="6280" spans="1:5" ht="15" x14ac:dyDescent="0.2">
      <c r="A6280" s="48">
        <v>6279</v>
      </c>
      <c r="B6280" s="67">
        <v>11.38</v>
      </c>
      <c r="C6280" s="67">
        <v>4.1951484722222245</v>
      </c>
      <c r="D6280" s="84">
        <v>2.5383927272727269</v>
      </c>
      <c r="E6280" s="67">
        <v>43.226276250000012</v>
      </c>
    </row>
    <row r="6281" spans="1:5" ht="15" x14ac:dyDescent="0.2">
      <c r="A6281" s="48">
        <v>6280</v>
      </c>
      <c r="B6281" s="67">
        <v>13.74</v>
      </c>
      <c r="C6281" s="67">
        <v>3.0894752367688039</v>
      </c>
      <c r="D6281" s="84">
        <v>1.5610666666666666</v>
      </c>
      <c r="E6281" s="67">
        <v>37.650419642857145</v>
      </c>
    </row>
    <row r="6282" spans="1:5" ht="15" x14ac:dyDescent="0.2">
      <c r="A6282" s="48">
        <v>6281</v>
      </c>
      <c r="B6282" s="67">
        <v>14.86</v>
      </c>
      <c r="C6282" s="67">
        <v>1.7122515492957744</v>
      </c>
      <c r="D6282" s="84">
        <v>0.68550638297872346</v>
      </c>
      <c r="E6282" s="67">
        <v>20.971178035714285</v>
      </c>
    </row>
    <row r="6283" spans="1:5" ht="15" x14ac:dyDescent="0.2">
      <c r="A6283" s="48">
        <v>6282</v>
      </c>
      <c r="B6283" s="67">
        <v>13.88</v>
      </c>
      <c r="C6283" s="67">
        <v>0.45541219999999999</v>
      </c>
      <c r="D6283" s="84">
        <v>7.3894736842105277E-2</v>
      </c>
      <c r="E6283" s="67">
        <v>3.2750383636363645</v>
      </c>
    </row>
    <row r="6284" spans="1:5" ht="15" x14ac:dyDescent="0.2">
      <c r="A6284" s="48">
        <v>6283</v>
      </c>
      <c r="B6284" s="67">
        <v>13.85</v>
      </c>
      <c r="C6284" s="67">
        <v>3.5197938144329893E-2</v>
      </c>
      <c r="D6284" s="83">
        <v>0</v>
      </c>
      <c r="E6284" s="68">
        <v>0</v>
      </c>
    </row>
    <row r="6285" spans="1:5" ht="15" x14ac:dyDescent="0.2">
      <c r="A6285" s="48">
        <v>6284</v>
      </c>
      <c r="B6285" s="67">
        <v>12.09</v>
      </c>
      <c r="C6285" s="68">
        <v>0</v>
      </c>
      <c r="D6285" s="83">
        <v>0</v>
      </c>
      <c r="E6285" s="68">
        <v>0</v>
      </c>
    </row>
    <row r="6286" spans="1:5" ht="15" x14ac:dyDescent="0.2">
      <c r="A6286" s="48">
        <v>6285</v>
      </c>
      <c r="B6286" s="67">
        <v>11.98</v>
      </c>
      <c r="C6286" s="68">
        <v>0</v>
      </c>
      <c r="D6286" s="83">
        <v>0</v>
      </c>
      <c r="E6286" s="68">
        <v>0</v>
      </c>
    </row>
    <row r="6287" spans="1:5" ht="15" x14ac:dyDescent="0.2">
      <c r="A6287" s="48">
        <v>6286</v>
      </c>
      <c r="B6287" s="67">
        <v>11.79</v>
      </c>
      <c r="C6287" s="68">
        <v>0</v>
      </c>
      <c r="D6287" s="83">
        <v>0</v>
      </c>
      <c r="E6287" s="68">
        <v>0</v>
      </c>
    </row>
    <row r="6288" spans="1:5" ht="15" x14ac:dyDescent="0.2">
      <c r="A6288" s="48">
        <v>6287</v>
      </c>
      <c r="B6288" s="67">
        <v>11.78</v>
      </c>
      <c r="C6288" s="68">
        <v>0</v>
      </c>
      <c r="D6288" s="83">
        <v>0</v>
      </c>
      <c r="E6288" s="68">
        <v>0</v>
      </c>
    </row>
    <row r="6289" spans="1:5" ht="15" x14ac:dyDescent="0.2">
      <c r="A6289" s="48">
        <v>6288</v>
      </c>
      <c r="B6289" s="67">
        <v>12.27</v>
      </c>
      <c r="C6289" s="68">
        <v>0</v>
      </c>
      <c r="D6289" s="83">
        <v>0</v>
      </c>
      <c r="E6289" s="68">
        <v>0</v>
      </c>
    </row>
    <row r="6290" spans="1:5" ht="15" x14ac:dyDescent="0.2">
      <c r="A6290" s="48">
        <v>6289</v>
      </c>
      <c r="B6290" s="67">
        <v>10.97</v>
      </c>
      <c r="C6290" s="68">
        <v>0</v>
      </c>
      <c r="D6290" s="83">
        <v>0</v>
      </c>
      <c r="E6290" s="68">
        <v>0</v>
      </c>
    </row>
    <row r="6291" spans="1:5" ht="15" x14ac:dyDescent="0.2">
      <c r="A6291" s="48">
        <v>6290</v>
      </c>
      <c r="B6291" s="67">
        <v>9.1</v>
      </c>
      <c r="C6291" s="68">
        <v>0</v>
      </c>
      <c r="D6291" s="83">
        <v>0</v>
      </c>
      <c r="E6291" s="68">
        <v>0</v>
      </c>
    </row>
    <row r="6292" spans="1:5" ht="15" x14ac:dyDescent="0.2">
      <c r="A6292" s="48">
        <v>6291</v>
      </c>
      <c r="B6292" s="67">
        <v>11.42</v>
      </c>
      <c r="C6292" s="68">
        <v>0</v>
      </c>
      <c r="D6292" s="83">
        <v>0</v>
      </c>
      <c r="E6292" s="68">
        <v>0</v>
      </c>
    </row>
    <row r="6293" spans="1:5" ht="15" x14ac:dyDescent="0.2">
      <c r="A6293" s="48">
        <v>6292</v>
      </c>
      <c r="B6293" s="67">
        <v>10.78</v>
      </c>
      <c r="C6293" s="68">
        <v>0</v>
      </c>
      <c r="D6293" s="83">
        <v>0</v>
      </c>
      <c r="E6293" s="68">
        <v>0</v>
      </c>
    </row>
    <row r="6294" spans="1:5" ht="15" x14ac:dyDescent="0.2">
      <c r="A6294" s="48">
        <v>6293</v>
      </c>
      <c r="B6294" s="67">
        <v>8.9600000000000009</v>
      </c>
      <c r="C6294" s="68">
        <v>0</v>
      </c>
      <c r="D6294" s="83">
        <v>0</v>
      </c>
      <c r="E6294" s="68">
        <v>0</v>
      </c>
    </row>
    <row r="6295" spans="1:5" ht="15" x14ac:dyDescent="0.2">
      <c r="A6295" s="48">
        <v>6294</v>
      </c>
      <c r="B6295" s="67">
        <v>7.17</v>
      </c>
      <c r="C6295" s="67">
        <v>1.7500000000000002E-2</v>
      </c>
      <c r="D6295" s="83">
        <v>0</v>
      </c>
      <c r="E6295" s="69">
        <v>0.20897214285714288</v>
      </c>
    </row>
    <row r="6296" spans="1:5" ht="15" x14ac:dyDescent="0.2">
      <c r="A6296" s="48">
        <v>6295</v>
      </c>
      <c r="B6296" s="67">
        <v>5.88</v>
      </c>
      <c r="C6296" s="67">
        <v>0.37340954022988498</v>
      </c>
      <c r="D6296" s="84">
        <v>2.8971428571428572E-2</v>
      </c>
      <c r="E6296" s="67">
        <v>8.0675501785714285</v>
      </c>
    </row>
    <row r="6297" spans="1:5" ht="15" x14ac:dyDescent="0.2">
      <c r="A6297" s="48">
        <v>6296</v>
      </c>
      <c r="B6297" s="67">
        <v>3.67</v>
      </c>
      <c r="C6297" s="67">
        <v>1.7866851396648047</v>
      </c>
      <c r="D6297" s="84">
        <v>0.34431428571428574</v>
      </c>
      <c r="E6297" s="67">
        <v>26.42724446428571</v>
      </c>
    </row>
    <row r="6298" spans="1:5" ht="15" x14ac:dyDescent="0.2">
      <c r="A6298" s="48">
        <v>6297</v>
      </c>
      <c r="B6298" s="67">
        <v>6.38</v>
      </c>
      <c r="C6298" s="67">
        <v>3.4684230083565448</v>
      </c>
      <c r="D6298" s="84">
        <v>1.3414666666666675</v>
      </c>
      <c r="E6298" s="67">
        <v>38.459507857142853</v>
      </c>
    </row>
    <row r="6299" spans="1:5" ht="15" x14ac:dyDescent="0.2">
      <c r="A6299" s="48">
        <v>6298</v>
      </c>
      <c r="B6299" s="67">
        <v>4.3499999999999996</v>
      </c>
      <c r="C6299" s="67">
        <v>4.84851113888889</v>
      </c>
      <c r="D6299" s="84">
        <v>2.7260072727272728</v>
      </c>
      <c r="E6299" s="67">
        <v>44.371247142857136</v>
      </c>
    </row>
    <row r="6300" spans="1:5" ht="15" x14ac:dyDescent="0.2">
      <c r="A6300" s="48">
        <v>6299</v>
      </c>
      <c r="B6300" s="67">
        <v>7.22</v>
      </c>
      <c r="C6300" s="67">
        <v>5.5659580501392796</v>
      </c>
      <c r="D6300" s="84">
        <v>3.371764285714284</v>
      </c>
      <c r="E6300" s="67">
        <v>47.937899464285714</v>
      </c>
    </row>
    <row r="6301" spans="1:5" ht="15" x14ac:dyDescent="0.2">
      <c r="A6301" s="48">
        <v>6300</v>
      </c>
      <c r="B6301" s="67">
        <v>9.74</v>
      </c>
      <c r="C6301" s="67">
        <v>5.5604566111111096</v>
      </c>
      <c r="D6301" s="84">
        <v>3.6748714285714281</v>
      </c>
      <c r="E6301" s="67">
        <v>48.008893035714273</v>
      </c>
    </row>
    <row r="6302" spans="1:5" ht="15" x14ac:dyDescent="0.2">
      <c r="A6302" s="48">
        <v>6301</v>
      </c>
      <c r="B6302" s="67">
        <v>9.89</v>
      </c>
      <c r="C6302" s="67">
        <v>5.4567020555555583</v>
      </c>
      <c r="D6302" s="84">
        <v>3.6309642857142852</v>
      </c>
      <c r="E6302" s="67">
        <v>47.730091964285705</v>
      </c>
    </row>
    <row r="6303" spans="1:5" ht="15" x14ac:dyDescent="0.2">
      <c r="A6303" s="48">
        <v>6302</v>
      </c>
      <c r="B6303" s="67">
        <v>9.15</v>
      </c>
      <c r="C6303" s="67">
        <v>5.1674466295264612</v>
      </c>
      <c r="D6303" s="84">
        <v>3.3231000000000006</v>
      </c>
      <c r="E6303" s="67">
        <v>45.087336607142866</v>
      </c>
    </row>
    <row r="6304" spans="1:5" ht="15" x14ac:dyDescent="0.2">
      <c r="A6304" s="48">
        <v>6303</v>
      </c>
      <c r="B6304" s="67">
        <v>11.38</v>
      </c>
      <c r="C6304" s="67">
        <v>4.1951484722222245</v>
      </c>
      <c r="D6304" s="84">
        <v>2.5383927272727269</v>
      </c>
      <c r="E6304" s="67">
        <v>43.226276250000012</v>
      </c>
    </row>
    <row r="6305" spans="1:5" ht="15" x14ac:dyDescent="0.2">
      <c r="A6305" s="48">
        <v>6304</v>
      </c>
      <c r="B6305" s="67">
        <v>13.74</v>
      </c>
      <c r="C6305" s="67">
        <v>3.0894752367688039</v>
      </c>
      <c r="D6305" s="84">
        <v>1.5610666666666666</v>
      </c>
      <c r="E6305" s="67">
        <v>37.650419642857145</v>
      </c>
    </row>
    <row r="6306" spans="1:5" ht="15" x14ac:dyDescent="0.2">
      <c r="A6306" s="48">
        <v>6305</v>
      </c>
      <c r="B6306" s="67">
        <v>14.86</v>
      </c>
      <c r="C6306" s="67">
        <v>1.7122515492957744</v>
      </c>
      <c r="D6306" s="84">
        <v>0.68550638297872346</v>
      </c>
      <c r="E6306" s="67">
        <v>20.971178035714285</v>
      </c>
    </row>
    <row r="6307" spans="1:5" ht="15" x14ac:dyDescent="0.2">
      <c r="A6307" s="48">
        <v>6306</v>
      </c>
      <c r="B6307" s="67">
        <v>13.88</v>
      </c>
      <c r="C6307" s="67">
        <v>0.45541219999999999</v>
      </c>
      <c r="D6307" s="84">
        <v>7.3894736842105277E-2</v>
      </c>
      <c r="E6307" s="67">
        <v>3.2750383636363645</v>
      </c>
    </row>
    <row r="6308" spans="1:5" ht="15" x14ac:dyDescent="0.2">
      <c r="A6308" s="48">
        <v>6307</v>
      </c>
      <c r="B6308" s="67">
        <v>13.85</v>
      </c>
      <c r="C6308" s="67">
        <v>3.5197938144329893E-2</v>
      </c>
      <c r="D6308" s="83">
        <v>0</v>
      </c>
      <c r="E6308" s="68">
        <v>0</v>
      </c>
    </row>
    <row r="6309" spans="1:5" ht="15" x14ac:dyDescent="0.2">
      <c r="A6309" s="48">
        <v>6308</v>
      </c>
      <c r="B6309" s="67">
        <v>12.09</v>
      </c>
      <c r="C6309" s="68">
        <v>0</v>
      </c>
      <c r="D6309" s="83">
        <v>0</v>
      </c>
      <c r="E6309" s="68">
        <v>0</v>
      </c>
    </row>
    <row r="6310" spans="1:5" ht="15" x14ac:dyDescent="0.2">
      <c r="A6310" s="48">
        <v>6309</v>
      </c>
      <c r="B6310" s="67">
        <v>11.98</v>
      </c>
      <c r="C6310" s="68">
        <v>0</v>
      </c>
      <c r="D6310" s="83">
        <v>0</v>
      </c>
      <c r="E6310" s="68">
        <v>0</v>
      </c>
    </row>
    <row r="6311" spans="1:5" ht="15" x14ac:dyDescent="0.2">
      <c r="A6311" s="48">
        <v>6310</v>
      </c>
      <c r="B6311" s="67">
        <v>11.79</v>
      </c>
      <c r="C6311" s="68">
        <v>0</v>
      </c>
      <c r="D6311" s="83">
        <v>0</v>
      </c>
      <c r="E6311" s="68">
        <v>0</v>
      </c>
    </row>
    <row r="6312" spans="1:5" ht="15" x14ac:dyDescent="0.2">
      <c r="A6312" s="48">
        <v>6311</v>
      </c>
      <c r="B6312" s="67">
        <v>11.78</v>
      </c>
      <c r="C6312" s="68">
        <v>0</v>
      </c>
      <c r="D6312" s="83">
        <v>0</v>
      </c>
      <c r="E6312" s="68">
        <v>0</v>
      </c>
    </row>
    <row r="6313" spans="1:5" ht="15" x14ac:dyDescent="0.2">
      <c r="A6313" s="48">
        <v>6312</v>
      </c>
      <c r="B6313" s="67">
        <v>12.27</v>
      </c>
      <c r="C6313" s="68">
        <v>0</v>
      </c>
      <c r="D6313" s="83">
        <v>0</v>
      </c>
      <c r="E6313" s="68">
        <v>0</v>
      </c>
    </row>
    <row r="6314" spans="1:5" ht="15" x14ac:dyDescent="0.2">
      <c r="A6314" s="48">
        <v>6313</v>
      </c>
      <c r="B6314" s="67">
        <v>10.97</v>
      </c>
      <c r="C6314" s="68">
        <v>0</v>
      </c>
      <c r="D6314" s="83">
        <v>0</v>
      </c>
      <c r="E6314" s="68">
        <v>0</v>
      </c>
    </row>
    <row r="6315" spans="1:5" ht="15" x14ac:dyDescent="0.2">
      <c r="A6315" s="48">
        <v>6314</v>
      </c>
      <c r="B6315" s="70">
        <v>9.1</v>
      </c>
      <c r="C6315" s="68">
        <v>0</v>
      </c>
      <c r="D6315" s="83">
        <v>0</v>
      </c>
      <c r="E6315" s="68">
        <v>0</v>
      </c>
    </row>
    <row r="6316" spans="1:5" ht="15" x14ac:dyDescent="0.2">
      <c r="A6316" s="48">
        <v>6315</v>
      </c>
      <c r="B6316" s="70">
        <v>11.42</v>
      </c>
      <c r="C6316" s="68">
        <v>0</v>
      </c>
      <c r="D6316" s="83">
        <v>0</v>
      </c>
      <c r="E6316" s="68">
        <v>0</v>
      </c>
    </row>
    <row r="6317" spans="1:5" ht="15" x14ac:dyDescent="0.2">
      <c r="A6317" s="48">
        <v>6316</v>
      </c>
      <c r="B6317" s="70">
        <v>10.78</v>
      </c>
      <c r="C6317" s="68">
        <v>0</v>
      </c>
      <c r="D6317" s="83">
        <v>0</v>
      </c>
      <c r="E6317" s="68">
        <v>0</v>
      </c>
    </row>
    <row r="6318" spans="1:5" ht="15" x14ac:dyDescent="0.2">
      <c r="A6318" s="48">
        <v>6317</v>
      </c>
      <c r="B6318" s="70">
        <v>8.9600000000000009</v>
      </c>
      <c r="C6318" s="68">
        <v>0</v>
      </c>
      <c r="D6318" s="83">
        <v>0</v>
      </c>
      <c r="E6318" s="68">
        <v>0</v>
      </c>
    </row>
    <row r="6319" spans="1:5" ht="15" x14ac:dyDescent="0.2">
      <c r="A6319" s="48">
        <v>6318</v>
      </c>
      <c r="B6319" s="70">
        <v>7.17</v>
      </c>
      <c r="C6319" s="67">
        <v>1.7500000000000002E-2</v>
      </c>
      <c r="D6319" s="83">
        <v>0</v>
      </c>
      <c r="E6319" s="69">
        <v>0.20897214285714288</v>
      </c>
    </row>
    <row r="6320" spans="1:5" ht="15" x14ac:dyDescent="0.2">
      <c r="A6320" s="48">
        <v>6319</v>
      </c>
      <c r="B6320" s="70">
        <v>5.88</v>
      </c>
      <c r="C6320" s="67">
        <v>0.37340954022988498</v>
      </c>
      <c r="D6320" s="84">
        <v>2.8971428571428572E-2</v>
      </c>
      <c r="E6320" s="67">
        <v>8.0675501785714285</v>
      </c>
    </row>
    <row r="6321" spans="1:5" ht="15" x14ac:dyDescent="0.2">
      <c r="A6321" s="48">
        <v>6320</v>
      </c>
      <c r="B6321" s="70">
        <v>3.67</v>
      </c>
      <c r="C6321" s="67">
        <v>1.7866851396648047</v>
      </c>
      <c r="D6321" s="84">
        <v>0.34431428571428574</v>
      </c>
      <c r="E6321" s="67">
        <v>26.42724446428571</v>
      </c>
    </row>
    <row r="6322" spans="1:5" ht="15" x14ac:dyDescent="0.2">
      <c r="A6322" s="48">
        <v>6321</v>
      </c>
      <c r="B6322" s="70">
        <v>6.38</v>
      </c>
      <c r="C6322" s="67">
        <v>3.4684230083565448</v>
      </c>
      <c r="D6322" s="84">
        <v>1.3414666666666675</v>
      </c>
      <c r="E6322" s="67">
        <v>38.459507857142853</v>
      </c>
    </row>
    <row r="6323" spans="1:5" ht="15" x14ac:dyDescent="0.2">
      <c r="A6323" s="48">
        <v>6322</v>
      </c>
      <c r="B6323" s="70">
        <v>4.3499999999999996</v>
      </c>
      <c r="C6323" s="67">
        <v>4.84851113888889</v>
      </c>
      <c r="D6323" s="84">
        <v>2.7260072727272728</v>
      </c>
      <c r="E6323" s="67">
        <v>44.371247142857136</v>
      </c>
    </row>
    <row r="6324" spans="1:5" ht="15" x14ac:dyDescent="0.2">
      <c r="A6324" s="48">
        <v>6323</v>
      </c>
      <c r="B6324" s="70">
        <v>7.22</v>
      </c>
      <c r="C6324" s="67">
        <v>5.5659580501392796</v>
      </c>
      <c r="D6324" s="84">
        <v>3.371764285714284</v>
      </c>
      <c r="E6324" s="67">
        <v>47.937899464285714</v>
      </c>
    </row>
    <row r="6325" spans="1:5" ht="15" x14ac:dyDescent="0.2">
      <c r="A6325" s="48">
        <v>6324</v>
      </c>
      <c r="B6325" s="70">
        <v>9.74</v>
      </c>
      <c r="C6325" s="67">
        <v>5.5604566111111096</v>
      </c>
      <c r="D6325" s="84">
        <v>3.6748714285714281</v>
      </c>
      <c r="E6325" s="67">
        <v>48.008893035714273</v>
      </c>
    </row>
    <row r="6326" spans="1:5" ht="15" x14ac:dyDescent="0.2">
      <c r="A6326" s="48">
        <v>6325</v>
      </c>
      <c r="B6326" s="70">
        <v>9.89</v>
      </c>
      <c r="C6326" s="67">
        <v>5.4567020555555583</v>
      </c>
      <c r="D6326" s="84">
        <v>3.6309642857142852</v>
      </c>
      <c r="E6326" s="67">
        <v>47.730091964285705</v>
      </c>
    </row>
    <row r="6327" spans="1:5" ht="15" x14ac:dyDescent="0.2">
      <c r="A6327" s="48">
        <v>6326</v>
      </c>
      <c r="B6327" s="70">
        <v>9.15</v>
      </c>
      <c r="C6327" s="67">
        <v>5.1674466295264612</v>
      </c>
      <c r="D6327" s="84">
        <v>3.3231000000000006</v>
      </c>
      <c r="E6327" s="67">
        <v>45.087336607142866</v>
      </c>
    </row>
    <row r="6328" spans="1:5" ht="15" x14ac:dyDescent="0.2">
      <c r="A6328" s="48">
        <v>6327</v>
      </c>
      <c r="B6328" s="70">
        <v>11.38</v>
      </c>
      <c r="C6328" s="67">
        <v>4.1951484722222245</v>
      </c>
      <c r="D6328" s="84">
        <v>2.5383927272727269</v>
      </c>
      <c r="E6328" s="67">
        <v>43.226276250000012</v>
      </c>
    </row>
    <row r="6329" spans="1:5" ht="15" x14ac:dyDescent="0.2">
      <c r="A6329" s="48">
        <v>6328</v>
      </c>
      <c r="B6329" s="70">
        <v>13.74</v>
      </c>
      <c r="C6329" s="67">
        <v>3.0894752367688039</v>
      </c>
      <c r="D6329" s="84">
        <v>1.5610666666666666</v>
      </c>
      <c r="E6329" s="67">
        <v>37.650419642857145</v>
      </c>
    </row>
    <row r="6330" spans="1:5" ht="15" x14ac:dyDescent="0.2">
      <c r="A6330" s="48">
        <v>6329</v>
      </c>
      <c r="B6330" s="70">
        <v>14.86</v>
      </c>
      <c r="C6330" s="67">
        <v>1.7122515492957744</v>
      </c>
      <c r="D6330" s="84">
        <v>0.68550638297872346</v>
      </c>
      <c r="E6330" s="67">
        <v>20.971178035714285</v>
      </c>
    </row>
    <row r="6331" spans="1:5" ht="15" x14ac:dyDescent="0.2">
      <c r="A6331" s="48">
        <v>6330</v>
      </c>
      <c r="B6331" s="70">
        <v>13.88</v>
      </c>
      <c r="C6331" s="67">
        <v>0.45541219999999999</v>
      </c>
      <c r="D6331" s="84">
        <v>7.3894736842105277E-2</v>
      </c>
      <c r="E6331" s="67">
        <v>3.2750383636363645</v>
      </c>
    </row>
    <row r="6332" spans="1:5" ht="15" x14ac:dyDescent="0.2">
      <c r="A6332" s="48">
        <v>6331</v>
      </c>
      <c r="B6332" s="70">
        <v>13.85</v>
      </c>
      <c r="C6332" s="67">
        <v>3.5197938144329893E-2</v>
      </c>
      <c r="D6332" s="83">
        <v>0</v>
      </c>
      <c r="E6332" s="68">
        <v>0</v>
      </c>
    </row>
    <row r="6333" spans="1:5" ht="15" x14ac:dyDescent="0.2">
      <c r="A6333" s="48">
        <v>6332</v>
      </c>
      <c r="B6333" s="70">
        <v>12.09</v>
      </c>
      <c r="C6333" s="68">
        <v>0</v>
      </c>
      <c r="D6333" s="83">
        <v>0</v>
      </c>
      <c r="E6333" s="68">
        <v>0</v>
      </c>
    </row>
    <row r="6334" spans="1:5" ht="15" x14ac:dyDescent="0.2">
      <c r="A6334" s="48">
        <v>6333</v>
      </c>
      <c r="B6334" s="70">
        <v>11.98</v>
      </c>
      <c r="C6334" s="68">
        <v>0</v>
      </c>
      <c r="D6334" s="83">
        <v>0</v>
      </c>
      <c r="E6334" s="68">
        <v>0</v>
      </c>
    </row>
    <row r="6335" spans="1:5" ht="15" x14ac:dyDescent="0.2">
      <c r="A6335" s="48">
        <v>6334</v>
      </c>
      <c r="B6335" s="70">
        <v>11.79</v>
      </c>
      <c r="C6335" s="68">
        <v>0</v>
      </c>
      <c r="D6335" s="83">
        <v>0</v>
      </c>
      <c r="E6335" s="68">
        <v>0</v>
      </c>
    </row>
    <row r="6336" spans="1:5" ht="15" x14ac:dyDescent="0.2">
      <c r="A6336" s="48">
        <v>6335</v>
      </c>
      <c r="B6336" s="70">
        <v>11.78</v>
      </c>
      <c r="C6336" s="68">
        <v>0</v>
      </c>
      <c r="D6336" s="83">
        <v>0</v>
      </c>
      <c r="E6336" s="68">
        <v>0</v>
      </c>
    </row>
    <row r="6337" spans="1:5" ht="15" x14ac:dyDescent="0.2">
      <c r="A6337" s="48">
        <v>6336</v>
      </c>
      <c r="B6337" s="70">
        <v>12.27</v>
      </c>
      <c r="C6337" s="68">
        <v>0</v>
      </c>
      <c r="D6337" s="83">
        <v>0</v>
      </c>
      <c r="E6337" s="68">
        <v>0</v>
      </c>
    </row>
    <row r="6338" spans="1:5" ht="15" x14ac:dyDescent="0.2">
      <c r="A6338" s="48">
        <v>6337</v>
      </c>
      <c r="B6338" s="67">
        <v>10.97</v>
      </c>
      <c r="C6338" s="68">
        <v>0</v>
      </c>
      <c r="D6338" s="83">
        <v>0</v>
      </c>
      <c r="E6338" s="68">
        <v>0</v>
      </c>
    </row>
    <row r="6339" spans="1:5" ht="15" x14ac:dyDescent="0.2">
      <c r="A6339" s="48">
        <v>6338</v>
      </c>
      <c r="B6339" s="70">
        <v>9.1</v>
      </c>
      <c r="C6339" s="68">
        <v>0</v>
      </c>
      <c r="D6339" s="83">
        <v>0</v>
      </c>
      <c r="E6339" s="68">
        <v>0</v>
      </c>
    </row>
    <row r="6340" spans="1:5" ht="15" x14ac:dyDescent="0.2">
      <c r="A6340" s="48">
        <v>6339</v>
      </c>
      <c r="B6340" s="70">
        <v>11.42</v>
      </c>
      <c r="C6340" s="68">
        <v>0</v>
      </c>
      <c r="D6340" s="83">
        <v>0</v>
      </c>
      <c r="E6340" s="68">
        <v>0</v>
      </c>
    </row>
    <row r="6341" spans="1:5" ht="15" x14ac:dyDescent="0.2">
      <c r="A6341" s="48">
        <v>6340</v>
      </c>
      <c r="B6341" s="70">
        <v>10.78</v>
      </c>
      <c r="C6341" s="68">
        <v>0</v>
      </c>
      <c r="D6341" s="83">
        <v>0</v>
      </c>
      <c r="E6341" s="68">
        <v>0</v>
      </c>
    </row>
    <row r="6342" spans="1:5" ht="15" x14ac:dyDescent="0.2">
      <c r="A6342" s="48">
        <v>6341</v>
      </c>
      <c r="B6342" s="70">
        <v>8.9600000000000009</v>
      </c>
      <c r="C6342" s="68">
        <v>0</v>
      </c>
      <c r="D6342" s="83">
        <v>0</v>
      </c>
      <c r="E6342" s="68">
        <v>0</v>
      </c>
    </row>
    <row r="6343" spans="1:5" ht="15" x14ac:dyDescent="0.2">
      <c r="A6343" s="48">
        <v>6342</v>
      </c>
      <c r="B6343" s="70">
        <v>7.17</v>
      </c>
      <c r="C6343" s="67">
        <v>1.7500000000000002E-2</v>
      </c>
      <c r="D6343" s="83">
        <v>0</v>
      </c>
      <c r="E6343" s="69">
        <v>0.20897214285714288</v>
      </c>
    </row>
    <row r="6344" spans="1:5" ht="15" x14ac:dyDescent="0.2">
      <c r="A6344" s="48">
        <v>6343</v>
      </c>
      <c r="B6344" s="70">
        <v>5.88</v>
      </c>
      <c r="C6344" s="67">
        <v>0.37340954022988498</v>
      </c>
      <c r="D6344" s="84">
        <v>2.8971428571428572E-2</v>
      </c>
      <c r="E6344" s="67">
        <v>8.0675501785714285</v>
      </c>
    </row>
    <row r="6345" spans="1:5" ht="15" x14ac:dyDescent="0.2">
      <c r="A6345" s="48">
        <v>6344</v>
      </c>
      <c r="B6345" s="70">
        <v>3.67</v>
      </c>
      <c r="C6345" s="67">
        <v>1.7866851396648047</v>
      </c>
      <c r="D6345" s="84">
        <v>0.34431428571428574</v>
      </c>
      <c r="E6345" s="67">
        <v>26.42724446428571</v>
      </c>
    </row>
    <row r="6346" spans="1:5" ht="15" x14ac:dyDescent="0.2">
      <c r="A6346" s="48">
        <v>6345</v>
      </c>
      <c r="B6346" s="70">
        <v>6.38</v>
      </c>
      <c r="C6346" s="67">
        <v>3.4684230083565448</v>
      </c>
      <c r="D6346" s="84">
        <v>1.3414666666666675</v>
      </c>
      <c r="E6346" s="67">
        <v>38.459507857142853</v>
      </c>
    </row>
    <row r="6347" spans="1:5" ht="15" x14ac:dyDescent="0.2">
      <c r="A6347" s="48">
        <v>6346</v>
      </c>
      <c r="B6347" s="70">
        <v>4.3499999999999996</v>
      </c>
      <c r="C6347" s="67">
        <v>4.84851113888889</v>
      </c>
      <c r="D6347" s="84">
        <v>2.7260072727272728</v>
      </c>
      <c r="E6347" s="67">
        <v>44.371247142857136</v>
      </c>
    </row>
    <row r="6348" spans="1:5" ht="15" x14ac:dyDescent="0.2">
      <c r="A6348" s="48">
        <v>6347</v>
      </c>
      <c r="B6348" s="70">
        <v>7.22</v>
      </c>
      <c r="C6348" s="67">
        <v>5.5659580501392796</v>
      </c>
      <c r="D6348" s="84">
        <v>3.371764285714284</v>
      </c>
      <c r="E6348" s="67">
        <v>47.937899464285714</v>
      </c>
    </row>
    <row r="6349" spans="1:5" ht="15" x14ac:dyDescent="0.2">
      <c r="A6349" s="48">
        <v>6348</v>
      </c>
      <c r="B6349" s="70">
        <v>9.74</v>
      </c>
      <c r="C6349" s="67">
        <v>5.5604566111111096</v>
      </c>
      <c r="D6349" s="84">
        <v>3.6748714285714281</v>
      </c>
      <c r="E6349" s="67">
        <v>48.008893035714273</v>
      </c>
    </row>
    <row r="6350" spans="1:5" ht="15" x14ac:dyDescent="0.2">
      <c r="A6350" s="48">
        <v>6349</v>
      </c>
      <c r="B6350" s="70">
        <v>9.89</v>
      </c>
      <c r="C6350" s="67">
        <v>5.4567020555555583</v>
      </c>
      <c r="D6350" s="84">
        <v>3.6309642857142852</v>
      </c>
      <c r="E6350" s="67">
        <v>47.730091964285705</v>
      </c>
    </row>
    <row r="6351" spans="1:5" ht="15" x14ac:dyDescent="0.2">
      <c r="A6351" s="48">
        <v>6350</v>
      </c>
      <c r="B6351" s="70">
        <v>9.15</v>
      </c>
      <c r="C6351" s="67">
        <v>5.1674466295264612</v>
      </c>
      <c r="D6351" s="84">
        <v>3.3231000000000006</v>
      </c>
      <c r="E6351" s="67">
        <v>45.087336607142866</v>
      </c>
    </row>
    <row r="6352" spans="1:5" ht="15" x14ac:dyDescent="0.2">
      <c r="A6352" s="48">
        <v>6351</v>
      </c>
      <c r="B6352" s="70">
        <v>11.38</v>
      </c>
      <c r="C6352" s="67">
        <v>4.1951484722222245</v>
      </c>
      <c r="D6352" s="84">
        <v>2.5383927272727269</v>
      </c>
      <c r="E6352" s="67">
        <v>43.226276250000012</v>
      </c>
    </row>
    <row r="6353" spans="1:5" ht="15" x14ac:dyDescent="0.2">
      <c r="A6353" s="48">
        <v>6352</v>
      </c>
      <c r="B6353" s="70">
        <v>13.74</v>
      </c>
      <c r="C6353" s="67">
        <v>3.0894752367688039</v>
      </c>
      <c r="D6353" s="84">
        <v>1.5610666666666666</v>
      </c>
      <c r="E6353" s="67">
        <v>37.650419642857145</v>
      </c>
    </row>
    <row r="6354" spans="1:5" ht="15" x14ac:dyDescent="0.2">
      <c r="A6354" s="48">
        <v>6353</v>
      </c>
      <c r="B6354" s="70">
        <v>14.86</v>
      </c>
      <c r="C6354" s="67">
        <v>1.7122515492957744</v>
      </c>
      <c r="D6354" s="84">
        <v>0.68550638297872346</v>
      </c>
      <c r="E6354" s="67">
        <v>20.971178035714285</v>
      </c>
    </row>
    <row r="6355" spans="1:5" ht="15" x14ac:dyDescent="0.2">
      <c r="A6355" s="48">
        <v>6354</v>
      </c>
      <c r="B6355" s="70">
        <v>13.88</v>
      </c>
      <c r="C6355" s="67">
        <v>0.45541219999999999</v>
      </c>
      <c r="D6355" s="84">
        <v>7.3894736842105277E-2</v>
      </c>
      <c r="E6355" s="67">
        <v>3.2750383636363645</v>
      </c>
    </row>
    <row r="6356" spans="1:5" ht="15" x14ac:dyDescent="0.2">
      <c r="A6356" s="48">
        <v>6355</v>
      </c>
      <c r="B6356" s="70">
        <v>13.85</v>
      </c>
      <c r="C6356" s="67">
        <v>3.5197938144329893E-2</v>
      </c>
      <c r="D6356" s="83">
        <v>0</v>
      </c>
      <c r="E6356" s="68">
        <v>0</v>
      </c>
    </row>
    <row r="6357" spans="1:5" ht="15" x14ac:dyDescent="0.2">
      <c r="A6357" s="48">
        <v>6356</v>
      </c>
      <c r="B6357" s="70">
        <v>12.09</v>
      </c>
      <c r="C6357" s="68">
        <v>0</v>
      </c>
      <c r="D6357" s="83">
        <v>0</v>
      </c>
      <c r="E6357" s="68">
        <v>0</v>
      </c>
    </row>
    <row r="6358" spans="1:5" ht="15" x14ac:dyDescent="0.2">
      <c r="A6358" s="48">
        <v>6357</v>
      </c>
      <c r="B6358" s="70">
        <v>11.98</v>
      </c>
      <c r="C6358" s="68">
        <v>0</v>
      </c>
      <c r="D6358" s="83">
        <v>0</v>
      </c>
      <c r="E6358" s="68">
        <v>0</v>
      </c>
    </row>
    <row r="6359" spans="1:5" ht="15" x14ac:dyDescent="0.2">
      <c r="A6359" s="48">
        <v>6358</v>
      </c>
      <c r="B6359" s="70">
        <v>11.79</v>
      </c>
      <c r="C6359" s="68">
        <v>0</v>
      </c>
      <c r="D6359" s="83">
        <v>0</v>
      </c>
      <c r="E6359" s="68">
        <v>0</v>
      </c>
    </row>
    <row r="6360" spans="1:5" ht="15" x14ac:dyDescent="0.2">
      <c r="A6360" s="48">
        <v>6359</v>
      </c>
      <c r="B6360" s="70">
        <v>11.78</v>
      </c>
      <c r="C6360" s="68">
        <v>0</v>
      </c>
      <c r="D6360" s="83">
        <v>0</v>
      </c>
      <c r="E6360" s="68">
        <v>0</v>
      </c>
    </row>
    <row r="6361" spans="1:5" ht="15" x14ac:dyDescent="0.2">
      <c r="A6361" s="48">
        <v>6360</v>
      </c>
      <c r="B6361" s="70">
        <v>12.27</v>
      </c>
      <c r="C6361" s="68">
        <v>0</v>
      </c>
      <c r="D6361" s="83">
        <v>0</v>
      </c>
      <c r="E6361" s="68">
        <v>0</v>
      </c>
    </row>
    <row r="6362" spans="1:5" ht="15" x14ac:dyDescent="0.2">
      <c r="A6362" s="48">
        <v>6361</v>
      </c>
      <c r="B6362" s="67">
        <v>10.97</v>
      </c>
      <c r="C6362" s="68">
        <v>0</v>
      </c>
      <c r="D6362" s="83">
        <v>0</v>
      </c>
      <c r="E6362" s="68">
        <v>0</v>
      </c>
    </row>
    <row r="6363" spans="1:5" ht="15" x14ac:dyDescent="0.2">
      <c r="A6363" s="48">
        <v>6362</v>
      </c>
      <c r="B6363" s="67">
        <v>9.1</v>
      </c>
      <c r="C6363" s="68">
        <v>0</v>
      </c>
      <c r="D6363" s="83">
        <v>0</v>
      </c>
      <c r="E6363" s="68">
        <v>0</v>
      </c>
    </row>
    <row r="6364" spans="1:5" ht="15" x14ac:dyDescent="0.2">
      <c r="A6364" s="48">
        <v>6363</v>
      </c>
      <c r="B6364" s="67">
        <v>11.42</v>
      </c>
      <c r="C6364" s="68">
        <v>0</v>
      </c>
      <c r="D6364" s="83">
        <v>0</v>
      </c>
      <c r="E6364" s="68">
        <v>0</v>
      </c>
    </row>
    <row r="6365" spans="1:5" ht="15" x14ac:dyDescent="0.2">
      <c r="A6365" s="48">
        <v>6364</v>
      </c>
      <c r="B6365" s="67">
        <v>10.78</v>
      </c>
      <c r="C6365" s="68">
        <v>0</v>
      </c>
      <c r="D6365" s="83">
        <v>0</v>
      </c>
      <c r="E6365" s="68">
        <v>0</v>
      </c>
    </row>
    <row r="6366" spans="1:5" ht="15" x14ac:dyDescent="0.2">
      <c r="A6366" s="48">
        <v>6365</v>
      </c>
      <c r="B6366" s="67">
        <v>8.9600000000000009</v>
      </c>
      <c r="C6366" s="68">
        <v>0</v>
      </c>
      <c r="D6366" s="83">
        <v>0</v>
      </c>
      <c r="E6366" s="68">
        <v>0</v>
      </c>
    </row>
    <row r="6367" spans="1:5" ht="15" x14ac:dyDescent="0.2">
      <c r="A6367" s="48">
        <v>6366</v>
      </c>
      <c r="B6367" s="67">
        <v>7.17</v>
      </c>
      <c r="C6367" s="67">
        <v>1.7500000000000002E-2</v>
      </c>
      <c r="D6367" s="83">
        <v>0</v>
      </c>
      <c r="E6367" s="69">
        <v>0.20897214285714288</v>
      </c>
    </row>
    <row r="6368" spans="1:5" ht="15" x14ac:dyDescent="0.2">
      <c r="A6368" s="48">
        <v>6367</v>
      </c>
      <c r="B6368" s="67">
        <v>5.88</v>
      </c>
      <c r="C6368" s="67">
        <v>0.37340954022988498</v>
      </c>
      <c r="D6368" s="84">
        <v>2.8971428571428572E-2</v>
      </c>
      <c r="E6368" s="67">
        <v>8.0675501785714285</v>
      </c>
    </row>
    <row r="6369" spans="1:5" ht="15" x14ac:dyDescent="0.2">
      <c r="A6369" s="48">
        <v>6368</v>
      </c>
      <c r="B6369" s="67">
        <v>3.67</v>
      </c>
      <c r="C6369" s="67">
        <v>1.7866851396648047</v>
      </c>
      <c r="D6369" s="84">
        <v>0.34431428571428574</v>
      </c>
      <c r="E6369" s="67">
        <v>26.42724446428571</v>
      </c>
    </row>
    <row r="6370" spans="1:5" ht="15" x14ac:dyDescent="0.2">
      <c r="A6370" s="48">
        <v>6369</v>
      </c>
      <c r="B6370" s="67">
        <v>6.38</v>
      </c>
      <c r="C6370" s="67">
        <v>3.4684230083565448</v>
      </c>
      <c r="D6370" s="84">
        <v>1.3414666666666675</v>
      </c>
      <c r="E6370" s="67">
        <v>38.459507857142853</v>
      </c>
    </row>
    <row r="6371" spans="1:5" ht="15" x14ac:dyDescent="0.2">
      <c r="A6371" s="48">
        <v>6370</v>
      </c>
      <c r="B6371" s="67">
        <v>4.3499999999999996</v>
      </c>
      <c r="C6371" s="67">
        <v>4.84851113888889</v>
      </c>
      <c r="D6371" s="84">
        <v>2.7260072727272728</v>
      </c>
      <c r="E6371" s="67">
        <v>44.371247142857136</v>
      </c>
    </row>
    <row r="6372" spans="1:5" ht="15" x14ac:dyDescent="0.2">
      <c r="A6372" s="48">
        <v>6371</v>
      </c>
      <c r="B6372" s="67">
        <v>7.22</v>
      </c>
      <c r="C6372" s="67">
        <v>5.5659580501392796</v>
      </c>
      <c r="D6372" s="84">
        <v>3.371764285714284</v>
      </c>
      <c r="E6372" s="67">
        <v>47.937899464285714</v>
      </c>
    </row>
    <row r="6373" spans="1:5" ht="15" x14ac:dyDescent="0.2">
      <c r="A6373" s="48">
        <v>6372</v>
      </c>
      <c r="B6373" s="67">
        <v>9.74</v>
      </c>
      <c r="C6373" s="67">
        <v>5.5604566111111096</v>
      </c>
      <c r="D6373" s="84">
        <v>3.6748714285714281</v>
      </c>
      <c r="E6373" s="67">
        <v>48.008893035714273</v>
      </c>
    </row>
    <row r="6374" spans="1:5" ht="15" x14ac:dyDescent="0.2">
      <c r="A6374" s="48">
        <v>6373</v>
      </c>
      <c r="B6374" s="67">
        <v>9.89</v>
      </c>
      <c r="C6374" s="67">
        <v>5.4567020555555583</v>
      </c>
      <c r="D6374" s="84">
        <v>3.6309642857142852</v>
      </c>
      <c r="E6374" s="67">
        <v>47.730091964285705</v>
      </c>
    </row>
    <row r="6375" spans="1:5" ht="15" x14ac:dyDescent="0.2">
      <c r="A6375" s="48">
        <v>6374</v>
      </c>
      <c r="B6375" s="67">
        <v>9.15</v>
      </c>
      <c r="C6375" s="67">
        <v>5.1674466295264612</v>
      </c>
      <c r="D6375" s="84">
        <v>3.3231000000000006</v>
      </c>
      <c r="E6375" s="67">
        <v>45.087336607142866</v>
      </c>
    </row>
    <row r="6376" spans="1:5" ht="15" x14ac:dyDescent="0.2">
      <c r="A6376" s="48">
        <v>6375</v>
      </c>
      <c r="B6376" s="67">
        <v>11.38</v>
      </c>
      <c r="C6376" s="67">
        <v>4.1951484722222245</v>
      </c>
      <c r="D6376" s="84">
        <v>2.5383927272727269</v>
      </c>
      <c r="E6376" s="67">
        <v>43.226276250000012</v>
      </c>
    </row>
    <row r="6377" spans="1:5" ht="15" x14ac:dyDescent="0.2">
      <c r="A6377" s="48">
        <v>6376</v>
      </c>
      <c r="B6377" s="67">
        <v>13.74</v>
      </c>
      <c r="C6377" s="67">
        <v>3.0894752367688039</v>
      </c>
      <c r="D6377" s="84">
        <v>1.5610666666666666</v>
      </c>
      <c r="E6377" s="67">
        <v>37.650419642857145</v>
      </c>
    </row>
    <row r="6378" spans="1:5" ht="15" x14ac:dyDescent="0.2">
      <c r="A6378" s="48">
        <v>6377</v>
      </c>
      <c r="B6378" s="67">
        <v>14.86</v>
      </c>
      <c r="C6378" s="67">
        <v>1.7122515492957744</v>
      </c>
      <c r="D6378" s="84">
        <v>0.68550638297872346</v>
      </c>
      <c r="E6378" s="67">
        <v>20.971178035714285</v>
      </c>
    </row>
    <row r="6379" spans="1:5" ht="15" x14ac:dyDescent="0.2">
      <c r="A6379" s="48">
        <v>6378</v>
      </c>
      <c r="B6379" s="67">
        <v>13.88</v>
      </c>
      <c r="C6379" s="67">
        <v>0.45541219999999999</v>
      </c>
      <c r="D6379" s="84">
        <v>7.3894736842105277E-2</v>
      </c>
      <c r="E6379" s="67">
        <v>3.2750383636363645</v>
      </c>
    </row>
    <row r="6380" spans="1:5" ht="15" x14ac:dyDescent="0.2">
      <c r="A6380" s="48">
        <v>6379</v>
      </c>
      <c r="B6380" s="67">
        <v>13.85</v>
      </c>
      <c r="C6380" s="67">
        <v>3.5197938144329893E-2</v>
      </c>
      <c r="D6380" s="83">
        <v>0</v>
      </c>
      <c r="E6380" s="68">
        <v>0</v>
      </c>
    </row>
    <row r="6381" spans="1:5" ht="15" x14ac:dyDescent="0.2">
      <c r="A6381" s="48">
        <v>6380</v>
      </c>
      <c r="B6381" s="67">
        <v>12.09</v>
      </c>
      <c r="C6381" s="68">
        <v>0</v>
      </c>
      <c r="D6381" s="83">
        <v>0</v>
      </c>
      <c r="E6381" s="68">
        <v>0</v>
      </c>
    </row>
    <row r="6382" spans="1:5" ht="15" x14ac:dyDescent="0.2">
      <c r="A6382" s="48">
        <v>6381</v>
      </c>
      <c r="B6382" s="67">
        <v>11.98</v>
      </c>
      <c r="C6382" s="68">
        <v>0</v>
      </c>
      <c r="D6382" s="83">
        <v>0</v>
      </c>
      <c r="E6382" s="68">
        <v>0</v>
      </c>
    </row>
    <row r="6383" spans="1:5" ht="15" x14ac:dyDescent="0.2">
      <c r="A6383" s="48">
        <v>6382</v>
      </c>
      <c r="B6383" s="67">
        <v>11.79</v>
      </c>
      <c r="C6383" s="68">
        <v>0</v>
      </c>
      <c r="D6383" s="83">
        <v>0</v>
      </c>
      <c r="E6383" s="68">
        <v>0</v>
      </c>
    </row>
    <row r="6384" spans="1:5" ht="15" x14ac:dyDescent="0.2">
      <c r="A6384" s="48">
        <v>6383</v>
      </c>
      <c r="B6384" s="67">
        <v>11.78</v>
      </c>
      <c r="C6384" s="68">
        <v>0</v>
      </c>
      <c r="D6384" s="83">
        <v>0</v>
      </c>
      <c r="E6384" s="68">
        <v>0</v>
      </c>
    </row>
    <row r="6385" spans="1:5" ht="15" x14ac:dyDescent="0.2">
      <c r="A6385" s="48">
        <v>6384</v>
      </c>
      <c r="B6385" s="67">
        <v>12.27</v>
      </c>
      <c r="C6385" s="68">
        <v>0</v>
      </c>
      <c r="D6385" s="83">
        <v>0</v>
      </c>
      <c r="E6385" s="68">
        <v>0</v>
      </c>
    </row>
    <row r="6386" spans="1:5" ht="15" x14ac:dyDescent="0.2">
      <c r="A6386" s="48">
        <v>6385</v>
      </c>
      <c r="B6386" s="67">
        <v>10.97</v>
      </c>
      <c r="C6386" s="68">
        <v>0</v>
      </c>
      <c r="D6386" s="83">
        <v>0</v>
      </c>
      <c r="E6386" s="68">
        <v>0</v>
      </c>
    </row>
    <row r="6387" spans="1:5" ht="15" x14ac:dyDescent="0.2">
      <c r="A6387" s="48">
        <v>6386</v>
      </c>
      <c r="B6387" s="67">
        <v>9.1</v>
      </c>
      <c r="C6387" s="68">
        <v>0</v>
      </c>
      <c r="D6387" s="83">
        <v>0</v>
      </c>
      <c r="E6387" s="68">
        <v>0</v>
      </c>
    </row>
    <row r="6388" spans="1:5" ht="15" x14ac:dyDescent="0.2">
      <c r="A6388" s="48">
        <v>6387</v>
      </c>
      <c r="B6388" s="67">
        <v>11.42</v>
      </c>
      <c r="C6388" s="68">
        <v>0</v>
      </c>
      <c r="D6388" s="83">
        <v>0</v>
      </c>
      <c r="E6388" s="68">
        <v>0</v>
      </c>
    </row>
    <row r="6389" spans="1:5" ht="15" x14ac:dyDescent="0.2">
      <c r="A6389" s="48">
        <v>6388</v>
      </c>
      <c r="B6389" s="67">
        <v>10.78</v>
      </c>
      <c r="C6389" s="68">
        <v>0</v>
      </c>
      <c r="D6389" s="83">
        <v>0</v>
      </c>
      <c r="E6389" s="68">
        <v>0</v>
      </c>
    </row>
    <row r="6390" spans="1:5" ht="15" x14ac:dyDescent="0.2">
      <c r="A6390" s="48">
        <v>6389</v>
      </c>
      <c r="B6390" s="67">
        <v>8.9600000000000009</v>
      </c>
      <c r="C6390" s="68">
        <v>0</v>
      </c>
      <c r="D6390" s="83">
        <v>0</v>
      </c>
      <c r="E6390" s="68">
        <v>0</v>
      </c>
    </row>
    <row r="6391" spans="1:5" ht="15" x14ac:dyDescent="0.2">
      <c r="A6391" s="48">
        <v>6390</v>
      </c>
      <c r="B6391" s="67">
        <v>7.17</v>
      </c>
      <c r="C6391" s="67">
        <v>1.7500000000000002E-2</v>
      </c>
      <c r="D6391" s="83">
        <v>0</v>
      </c>
      <c r="E6391" s="69">
        <v>0.20897214285714288</v>
      </c>
    </row>
    <row r="6392" spans="1:5" ht="15" x14ac:dyDescent="0.2">
      <c r="A6392" s="48">
        <v>6391</v>
      </c>
      <c r="B6392" s="67">
        <v>5.88</v>
      </c>
      <c r="C6392" s="67">
        <v>0.37340954022988498</v>
      </c>
      <c r="D6392" s="84">
        <v>2.8971428571428572E-2</v>
      </c>
      <c r="E6392" s="67">
        <v>8.0675501785714285</v>
      </c>
    </row>
    <row r="6393" spans="1:5" ht="15" x14ac:dyDescent="0.2">
      <c r="A6393" s="48">
        <v>6392</v>
      </c>
      <c r="B6393" s="67">
        <v>3.67</v>
      </c>
      <c r="C6393" s="67">
        <v>1.7866851396648047</v>
      </c>
      <c r="D6393" s="84">
        <v>0.34431428571428574</v>
      </c>
      <c r="E6393" s="67">
        <v>26.42724446428571</v>
      </c>
    </row>
    <row r="6394" spans="1:5" ht="15" x14ac:dyDescent="0.2">
      <c r="A6394" s="48">
        <v>6393</v>
      </c>
      <c r="B6394" s="67">
        <v>6.38</v>
      </c>
      <c r="C6394" s="67">
        <v>3.4684230083565448</v>
      </c>
      <c r="D6394" s="84">
        <v>1.3414666666666675</v>
      </c>
      <c r="E6394" s="67">
        <v>38.459507857142853</v>
      </c>
    </row>
    <row r="6395" spans="1:5" ht="15" x14ac:dyDescent="0.2">
      <c r="A6395" s="48">
        <v>6394</v>
      </c>
      <c r="B6395" s="67">
        <v>4.3499999999999996</v>
      </c>
      <c r="C6395" s="67">
        <v>4.84851113888889</v>
      </c>
      <c r="D6395" s="84">
        <v>2.7260072727272728</v>
      </c>
      <c r="E6395" s="67">
        <v>44.371247142857136</v>
      </c>
    </row>
    <row r="6396" spans="1:5" ht="15" x14ac:dyDescent="0.2">
      <c r="A6396" s="48">
        <v>6395</v>
      </c>
      <c r="B6396" s="67">
        <v>7.22</v>
      </c>
      <c r="C6396" s="67">
        <v>5.5659580501392796</v>
      </c>
      <c r="D6396" s="84">
        <v>3.371764285714284</v>
      </c>
      <c r="E6396" s="67">
        <v>47.937899464285714</v>
      </c>
    </row>
    <row r="6397" spans="1:5" ht="15" x14ac:dyDescent="0.2">
      <c r="A6397" s="48">
        <v>6396</v>
      </c>
      <c r="B6397" s="67">
        <v>9.74</v>
      </c>
      <c r="C6397" s="67">
        <v>5.5604566111111096</v>
      </c>
      <c r="D6397" s="84">
        <v>3.6748714285714281</v>
      </c>
      <c r="E6397" s="67">
        <v>48.008893035714273</v>
      </c>
    </row>
    <row r="6398" spans="1:5" ht="15" x14ac:dyDescent="0.2">
      <c r="A6398" s="48">
        <v>6397</v>
      </c>
      <c r="B6398" s="67">
        <v>9.89</v>
      </c>
      <c r="C6398" s="67">
        <v>5.4567020555555583</v>
      </c>
      <c r="D6398" s="84">
        <v>3.6309642857142852</v>
      </c>
      <c r="E6398" s="67">
        <v>47.730091964285705</v>
      </c>
    </row>
    <row r="6399" spans="1:5" ht="15" x14ac:dyDescent="0.2">
      <c r="A6399" s="48">
        <v>6398</v>
      </c>
      <c r="B6399" s="67">
        <v>9.15</v>
      </c>
      <c r="C6399" s="67">
        <v>5.1674466295264612</v>
      </c>
      <c r="D6399" s="84">
        <v>3.3231000000000006</v>
      </c>
      <c r="E6399" s="67">
        <v>45.087336607142866</v>
      </c>
    </row>
    <row r="6400" spans="1:5" ht="15" x14ac:dyDescent="0.2">
      <c r="A6400" s="48">
        <v>6399</v>
      </c>
      <c r="B6400" s="67">
        <v>11.38</v>
      </c>
      <c r="C6400" s="67">
        <v>4.1951484722222245</v>
      </c>
      <c r="D6400" s="84">
        <v>2.5383927272727269</v>
      </c>
      <c r="E6400" s="67">
        <v>43.226276250000012</v>
      </c>
    </row>
    <row r="6401" spans="1:5" ht="15" x14ac:dyDescent="0.2">
      <c r="A6401" s="48">
        <v>6400</v>
      </c>
      <c r="B6401" s="67">
        <v>13.74</v>
      </c>
      <c r="C6401" s="67">
        <v>3.0894752367688039</v>
      </c>
      <c r="D6401" s="84">
        <v>1.5610666666666666</v>
      </c>
      <c r="E6401" s="67">
        <v>37.650419642857145</v>
      </c>
    </row>
    <row r="6402" spans="1:5" ht="15" x14ac:dyDescent="0.2">
      <c r="A6402" s="48">
        <v>6401</v>
      </c>
      <c r="B6402" s="67">
        <v>14.86</v>
      </c>
      <c r="C6402" s="67">
        <v>1.7122515492957744</v>
      </c>
      <c r="D6402" s="84">
        <v>0.68550638297872346</v>
      </c>
      <c r="E6402" s="67">
        <v>20.971178035714285</v>
      </c>
    </row>
    <row r="6403" spans="1:5" ht="15" x14ac:dyDescent="0.2">
      <c r="A6403" s="48">
        <v>6402</v>
      </c>
      <c r="B6403" s="67">
        <v>13.88</v>
      </c>
      <c r="C6403" s="67">
        <v>0.45541219999999999</v>
      </c>
      <c r="D6403" s="84">
        <v>7.3894736842105277E-2</v>
      </c>
      <c r="E6403" s="67">
        <v>3.2750383636363645</v>
      </c>
    </row>
    <row r="6404" spans="1:5" ht="15" x14ac:dyDescent="0.2">
      <c r="A6404" s="48">
        <v>6403</v>
      </c>
      <c r="B6404" s="67">
        <v>13.85</v>
      </c>
      <c r="C6404" s="67">
        <v>3.5197938144329893E-2</v>
      </c>
      <c r="D6404" s="83">
        <v>0</v>
      </c>
      <c r="E6404" s="68">
        <v>0</v>
      </c>
    </row>
    <row r="6405" spans="1:5" ht="15" x14ac:dyDescent="0.2">
      <c r="A6405" s="48">
        <v>6404</v>
      </c>
      <c r="B6405" s="67">
        <v>12.09</v>
      </c>
      <c r="C6405" s="68">
        <v>0</v>
      </c>
      <c r="D6405" s="83">
        <v>0</v>
      </c>
      <c r="E6405" s="68">
        <v>0</v>
      </c>
    </row>
    <row r="6406" spans="1:5" ht="15" x14ac:dyDescent="0.2">
      <c r="A6406" s="48">
        <v>6405</v>
      </c>
      <c r="B6406" s="67">
        <v>11.98</v>
      </c>
      <c r="C6406" s="68">
        <v>0</v>
      </c>
      <c r="D6406" s="83">
        <v>0</v>
      </c>
      <c r="E6406" s="68">
        <v>0</v>
      </c>
    </row>
    <row r="6407" spans="1:5" ht="15" x14ac:dyDescent="0.2">
      <c r="A6407" s="48">
        <v>6406</v>
      </c>
      <c r="B6407" s="67">
        <v>11.79</v>
      </c>
      <c r="C6407" s="68">
        <v>0</v>
      </c>
      <c r="D6407" s="83">
        <v>0</v>
      </c>
      <c r="E6407" s="68">
        <v>0</v>
      </c>
    </row>
    <row r="6408" spans="1:5" ht="15" x14ac:dyDescent="0.2">
      <c r="A6408" s="48">
        <v>6407</v>
      </c>
      <c r="B6408" s="67">
        <v>11.78</v>
      </c>
      <c r="C6408" s="68">
        <v>0</v>
      </c>
      <c r="D6408" s="83">
        <v>0</v>
      </c>
      <c r="E6408" s="68">
        <v>0</v>
      </c>
    </row>
    <row r="6409" spans="1:5" ht="15" x14ac:dyDescent="0.2">
      <c r="A6409" s="48">
        <v>6408</v>
      </c>
      <c r="B6409" s="67">
        <v>12.27</v>
      </c>
      <c r="C6409" s="68">
        <v>0</v>
      </c>
      <c r="D6409" s="83">
        <v>0</v>
      </c>
      <c r="E6409" s="68">
        <v>0</v>
      </c>
    </row>
    <row r="6410" spans="1:5" ht="15" x14ac:dyDescent="0.2">
      <c r="A6410" s="48">
        <v>6409</v>
      </c>
      <c r="B6410" s="67">
        <v>10.97</v>
      </c>
      <c r="C6410" s="68">
        <v>0</v>
      </c>
      <c r="D6410" s="83">
        <v>0</v>
      </c>
      <c r="E6410" s="68">
        <v>0</v>
      </c>
    </row>
    <row r="6411" spans="1:5" ht="15" x14ac:dyDescent="0.2">
      <c r="A6411" s="48">
        <v>6410</v>
      </c>
      <c r="B6411" s="67">
        <v>9.1</v>
      </c>
      <c r="C6411" s="68">
        <v>0</v>
      </c>
      <c r="D6411" s="83">
        <v>0</v>
      </c>
      <c r="E6411" s="68">
        <v>0</v>
      </c>
    </row>
    <row r="6412" spans="1:5" ht="15" x14ac:dyDescent="0.2">
      <c r="A6412" s="48">
        <v>6411</v>
      </c>
      <c r="B6412" s="67">
        <v>11.42</v>
      </c>
      <c r="C6412" s="68">
        <v>0</v>
      </c>
      <c r="D6412" s="83">
        <v>0</v>
      </c>
      <c r="E6412" s="68">
        <v>0</v>
      </c>
    </row>
    <row r="6413" spans="1:5" ht="15" x14ac:dyDescent="0.2">
      <c r="A6413" s="48">
        <v>6412</v>
      </c>
      <c r="B6413" s="67">
        <v>10.78</v>
      </c>
      <c r="C6413" s="68">
        <v>0</v>
      </c>
      <c r="D6413" s="83">
        <v>0</v>
      </c>
      <c r="E6413" s="68">
        <v>0</v>
      </c>
    </row>
    <row r="6414" spans="1:5" ht="15" x14ac:dyDescent="0.2">
      <c r="A6414" s="48">
        <v>6413</v>
      </c>
      <c r="B6414" s="67">
        <v>8.9600000000000009</v>
      </c>
      <c r="C6414" s="68">
        <v>0</v>
      </c>
      <c r="D6414" s="83">
        <v>0</v>
      </c>
      <c r="E6414" s="68">
        <v>0</v>
      </c>
    </row>
    <row r="6415" spans="1:5" ht="15" x14ac:dyDescent="0.2">
      <c r="A6415" s="48">
        <v>6414</v>
      </c>
      <c r="B6415" s="67">
        <v>7.17</v>
      </c>
      <c r="C6415" s="67">
        <v>1.7500000000000002E-2</v>
      </c>
      <c r="D6415" s="83">
        <v>0</v>
      </c>
      <c r="E6415" s="69">
        <v>0.20897214285714288</v>
      </c>
    </row>
    <row r="6416" spans="1:5" ht="15" x14ac:dyDescent="0.2">
      <c r="A6416" s="48">
        <v>6415</v>
      </c>
      <c r="B6416" s="67">
        <v>5.88</v>
      </c>
      <c r="C6416" s="67">
        <v>0.37340954022988498</v>
      </c>
      <c r="D6416" s="84">
        <v>2.8971428571428572E-2</v>
      </c>
      <c r="E6416" s="67">
        <v>8.0675501785714285</v>
      </c>
    </row>
    <row r="6417" spans="1:5" ht="15" x14ac:dyDescent="0.2">
      <c r="A6417" s="48">
        <v>6416</v>
      </c>
      <c r="B6417" s="67">
        <v>3.67</v>
      </c>
      <c r="C6417" s="67">
        <v>1.7866851396648047</v>
      </c>
      <c r="D6417" s="84">
        <v>0.34431428571428574</v>
      </c>
      <c r="E6417" s="67">
        <v>26.42724446428571</v>
      </c>
    </row>
    <row r="6418" spans="1:5" ht="15" x14ac:dyDescent="0.2">
      <c r="A6418" s="48">
        <v>6417</v>
      </c>
      <c r="B6418" s="67">
        <v>6.38</v>
      </c>
      <c r="C6418" s="67">
        <v>3.4684230083565448</v>
      </c>
      <c r="D6418" s="84">
        <v>1.3414666666666675</v>
      </c>
      <c r="E6418" s="67">
        <v>38.459507857142853</v>
      </c>
    </row>
    <row r="6419" spans="1:5" ht="15" x14ac:dyDescent="0.2">
      <c r="A6419" s="48">
        <v>6418</v>
      </c>
      <c r="B6419" s="67">
        <v>4.3499999999999996</v>
      </c>
      <c r="C6419" s="67">
        <v>4.84851113888889</v>
      </c>
      <c r="D6419" s="84">
        <v>2.7260072727272728</v>
      </c>
      <c r="E6419" s="67">
        <v>44.371247142857136</v>
      </c>
    </row>
    <row r="6420" spans="1:5" ht="15" x14ac:dyDescent="0.2">
      <c r="A6420" s="48">
        <v>6419</v>
      </c>
      <c r="B6420" s="67">
        <v>7.22</v>
      </c>
      <c r="C6420" s="67">
        <v>5.5659580501392796</v>
      </c>
      <c r="D6420" s="84">
        <v>3.371764285714284</v>
      </c>
      <c r="E6420" s="67">
        <v>47.937899464285714</v>
      </c>
    </row>
    <row r="6421" spans="1:5" ht="15" x14ac:dyDescent="0.2">
      <c r="A6421" s="48">
        <v>6420</v>
      </c>
      <c r="B6421" s="67">
        <v>9.74</v>
      </c>
      <c r="C6421" s="67">
        <v>5.5604566111111096</v>
      </c>
      <c r="D6421" s="84">
        <v>3.6748714285714281</v>
      </c>
      <c r="E6421" s="67">
        <v>48.008893035714273</v>
      </c>
    </row>
    <row r="6422" spans="1:5" ht="15" x14ac:dyDescent="0.2">
      <c r="A6422" s="48">
        <v>6421</v>
      </c>
      <c r="B6422" s="67">
        <v>9.89</v>
      </c>
      <c r="C6422" s="67">
        <v>5.4567020555555583</v>
      </c>
      <c r="D6422" s="84">
        <v>3.6309642857142852</v>
      </c>
      <c r="E6422" s="67">
        <v>47.730091964285705</v>
      </c>
    </row>
    <row r="6423" spans="1:5" ht="15" x14ac:dyDescent="0.2">
      <c r="A6423" s="48">
        <v>6422</v>
      </c>
      <c r="B6423" s="67">
        <v>9.15</v>
      </c>
      <c r="C6423" s="67">
        <v>5.1674466295264612</v>
      </c>
      <c r="D6423" s="84">
        <v>3.3231000000000006</v>
      </c>
      <c r="E6423" s="67">
        <v>45.087336607142866</v>
      </c>
    </row>
    <row r="6424" spans="1:5" ht="15" x14ac:dyDescent="0.2">
      <c r="A6424" s="48">
        <v>6423</v>
      </c>
      <c r="B6424" s="67">
        <v>11.38</v>
      </c>
      <c r="C6424" s="67">
        <v>4.1951484722222245</v>
      </c>
      <c r="D6424" s="84">
        <v>2.5383927272727269</v>
      </c>
      <c r="E6424" s="67">
        <v>43.226276250000012</v>
      </c>
    </row>
    <row r="6425" spans="1:5" ht="15" x14ac:dyDescent="0.2">
      <c r="A6425" s="48">
        <v>6424</v>
      </c>
      <c r="B6425" s="67">
        <v>13.74</v>
      </c>
      <c r="C6425" s="67">
        <v>3.0894752367688039</v>
      </c>
      <c r="D6425" s="84">
        <v>1.5610666666666666</v>
      </c>
      <c r="E6425" s="67">
        <v>37.650419642857145</v>
      </c>
    </row>
    <row r="6426" spans="1:5" ht="15" x14ac:dyDescent="0.2">
      <c r="A6426" s="48">
        <v>6425</v>
      </c>
      <c r="B6426" s="67">
        <v>14.86</v>
      </c>
      <c r="C6426" s="67">
        <v>1.7122515492957744</v>
      </c>
      <c r="D6426" s="84">
        <v>0.68550638297872346</v>
      </c>
      <c r="E6426" s="67">
        <v>20.971178035714285</v>
      </c>
    </row>
    <row r="6427" spans="1:5" ht="15" x14ac:dyDescent="0.2">
      <c r="A6427" s="48">
        <v>6426</v>
      </c>
      <c r="B6427" s="67">
        <v>13.88</v>
      </c>
      <c r="C6427" s="67">
        <v>0.45541219999999999</v>
      </c>
      <c r="D6427" s="84">
        <v>7.3894736842105277E-2</v>
      </c>
      <c r="E6427" s="67">
        <v>3.2750383636363645</v>
      </c>
    </row>
    <row r="6428" spans="1:5" ht="15" x14ac:dyDescent="0.2">
      <c r="A6428" s="48">
        <v>6427</v>
      </c>
      <c r="B6428" s="67">
        <v>13.85</v>
      </c>
      <c r="C6428" s="67">
        <v>3.5197938144329893E-2</v>
      </c>
      <c r="D6428" s="83">
        <v>0</v>
      </c>
      <c r="E6428" s="68">
        <v>0</v>
      </c>
    </row>
    <row r="6429" spans="1:5" ht="15" x14ac:dyDescent="0.2">
      <c r="A6429" s="48">
        <v>6428</v>
      </c>
      <c r="B6429" s="67">
        <v>12.09</v>
      </c>
      <c r="C6429" s="68">
        <v>0</v>
      </c>
      <c r="D6429" s="83">
        <v>0</v>
      </c>
      <c r="E6429" s="68">
        <v>0</v>
      </c>
    </row>
    <row r="6430" spans="1:5" ht="15" x14ac:dyDescent="0.2">
      <c r="A6430" s="48">
        <v>6429</v>
      </c>
      <c r="B6430" s="67">
        <v>11.98</v>
      </c>
      <c r="C6430" s="68">
        <v>0</v>
      </c>
      <c r="D6430" s="83">
        <v>0</v>
      </c>
      <c r="E6430" s="68">
        <v>0</v>
      </c>
    </row>
    <row r="6431" spans="1:5" ht="15" x14ac:dyDescent="0.2">
      <c r="A6431" s="48">
        <v>6430</v>
      </c>
      <c r="B6431" s="67">
        <v>11.79</v>
      </c>
      <c r="C6431" s="68">
        <v>0</v>
      </c>
      <c r="D6431" s="83">
        <v>0</v>
      </c>
      <c r="E6431" s="68">
        <v>0</v>
      </c>
    </row>
    <row r="6432" spans="1:5" ht="15" x14ac:dyDescent="0.2">
      <c r="A6432" s="48">
        <v>6431</v>
      </c>
      <c r="B6432" s="67">
        <v>11.78</v>
      </c>
      <c r="C6432" s="68">
        <v>0</v>
      </c>
      <c r="D6432" s="83">
        <v>0</v>
      </c>
      <c r="E6432" s="68">
        <v>0</v>
      </c>
    </row>
    <row r="6433" spans="1:5" ht="15" x14ac:dyDescent="0.2">
      <c r="A6433" s="48">
        <v>6432</v>
      </c>
      <c r="B6433" s="67">
        <v>12.27</v>
      </c>
      <c r="C6433" s="68">
        <v>0</v>
      </c>
      <c r="D6433" s="83">
        <v>0</v>
      </c>
      <c r="E6433" s="68">
        <v>0</v>
      </c>
    </row>
    <row r="6434" spans="1:5" ht="15" x14ac:dyDescent="0.2">
      <c r="A6434" s="48">
        <v>6433</v>
      </c>
      <c r="B6434" s="67">
        <v>10.97</v>
      </c>
      <c r="C6434" s="68">
        <v>0</v>
      </c>
      <c r="D6434" s="83">
        <v>0</v>
      </c>
      <c r="E6434" s="68">
        <v>0</v>
      </c>
    </row>
    <row r="6435" spans="1:5" ht="15" x14ac:dyDescent="0.2">
      <c r="A6435" s="48">
        <v>6434</v>
      </c>
      <c r="B6435" s="70">
        <v>9.1</v>
      </c>
      <c r="C6435" s="68">
        <v>0</v>
      </c>
      <c r="D6435" s="83">
        <v>0</v>
      </c>
      <c r="E6435" s="68">
        <v>0</v>
      </c>
    </row>
    <row r="6436" spans="1:5" ht="15" x14ac:dyDescent="0.2">
      <c r="A6436" s="48">
        <v>6435</v>
      </c>
      <c r="B6436" s="70">
        <v>11.42</v>
      </c>
      <c r="C6436" s="68">
        <v>0</v>
      </c>
      <c r="D6436" s="83">
        <v>0</v>
      </c>
      <c r="E6436" s="68">
        <v>0</v>
      </c>
    </row>
    <row r="6437" spans="1:5" ht="15" x14ac:dyDescent="0.2">
      <c r="A6437" s="48">
        <v>6436</v>
      </c>
      <c r="B6437" s="70">
        <v>10.78</v>
      </c>
      <c r="C6437" s="68">
        <v>0</v>
      </c>
      <c r="D6437" s="83">
        <v>0</v>
      </c>
      <c r="E6437" s="68">
        <v>0</v>
      </c>
    </row>
    <row r="6438" spans="1:5" ht="15" x14ac:dyDescent="0.2">
      <c r="A6438" s="48">
        <v>6437</v>
      </c>
      <c r="B6438" s="70">
        <v>8.9600000000000009</v>
      </c>
      <c r="C6438" s="68">
        <v>0</v>
      </c>
      <c r="D6438" s="83">
        <v>0</v>
      </c>
      <c r="E6438" s="68">
        <v>0</v>
      </c>
    </row>
    <row r="6439" spans="1:5" ht="15" x14ac:dyDescent="0.2">
      <c r="A6439" s="48">
        <v>6438</v>
      </c>
      <c r="B6439" s="70">
        <v>7.17</v>
      </c>
      <c r="C6439" s="67">
        <v>1.7500000000000002E-2</v>
      </c>
      <c r="D6439" s="83">
        <v>0</v>
      </c>
      <c r="E6439" s="69">
        <v>0.20897214285714288</v>
      </c>
    </row>
    <row r="6440" spans="1:5" ht="15" x14ac:dyDescent="0.2">
      <c r="A6440" s="48">
        <v>6439</v>
      </c>
      <c r="B6440" s="70">
        <v>5.88</v>
      </c>
      <c r="C6440" s="67">
        <v>0.37340954022988498</v>
      </c>
      <c r="D6440" s="84">
        <v>2.8971428571428572E-2</v>
      </c>
      <c r="E6440" s="67">
        <v>8.0675501785714285</v>
      </c>
    </row>
    <row r="6441" spans="1:5" ht="15" x14ac:dyDescent="0.2">
      <c r="A6441" s="48">
        <v>6440</v>
      </c>
      <c r="B6441" s="70">
        <v>3.67</v>
      </c>
      <c r="C6441" s="67">
        <v>1.7866851396648047</v>
      </c>
      <c r="D6441" s="84">
        <v>0.34431428571428574</v>
      </c>
      <c r="E6441" s="67">
        <v>26.42724446428571</v>
      </c>
    </row>
    <row r="6442" spans="1:5" ht="15" x14ac:dyDescent="0.2">
      <c r="A6442" s="48">
        <v>6441</v>
      </c>
      <c r="B6442" s="70">
        <v>6.38</v>
      </c>
      <c r="C6442" s="67">
        <v>3.4684230083565448</v>
      </c>
      <c r="D6442" s="84">
        <v>1.3414666666666675</v>
      </c>
      <c r="E6442" s="67">
        <v>38.459507857142853</v>
      </c>
    </row>
    <row r="6443" spans="1:5" ht="15" x14ac:dyDescent="0.2">
      <c r="A6443" s="48">
        <v>6442</v>
      </c>
      <c r="B6443" s="70">
        <v>4.3499999999999996</v>
      </c>
      <c r="C6443" s="67">
        <v>4.84851113888889</v>
      </c>
      <c r="D6443" s="84">
        <v>2.7260072727272728</v>
      </c>
      <c r="E6443" s="67">
        <v>44.371247142857136</v>
      </c>
    </row>
    <row r="6444" spans="1:5" ht="15" x14ac:dyDescent="0.2">
      <c r="A6444" s="48">
        <v>6443</v>
      </c>
      <c r="B6444" s="70">
        <v>7.22</v>
      </c>
      <c r="C6444" s="67">
        <v>5.5659580501392796</v>
      </c>
      <c r="D6444" s="84">
        <v>3.371764285714284</v>
      </c>
      <c r="E6444" s="67">
        <v>47.937899464285714</v>
      </c>
    </row>
    <row r="6445" spans="1:5" ht="15" x14ac:dyDescent="0.2">
      <c r="A6445" s="48">
        <v>6444</v>
      </c>
      <c r="B6445" s="70">
        <v>9.74</v>
      </c>
      <c r="C6445" s="67">
        <v>5.5604566111111096</v>
      </c>
      <c r="D6445" s="84">
        <v>3.6748714285714281</v>
      </c>
      <c r="E6445" s="67">
        <v>48.008893035714273</v>
      </c>
    </row>
    <row r="6446" spans="1:5" ht="15" x14ac:dyDescent="0.2">
      <c r="A6446" s="48">
        <v>6445</v>
      </c>
      <c r="B6446" s="70">
        <v>9.89</v>
      </c>
      <c r="C6446" s="67">
        <v>5.4567020555555583</v>
      </c>
      <c r="D6446" s="84">
        <v>3.6309642857142852</v>
      </c>
      <c r="E6446" s="67">
        <v>47.730091964285705</v>
      </c>
    </row>
    <row r="6447" spans="1:5" ht="15" x14ac:dyDescent="0.2">
      <c r="A6447" s="48">
        <v>6446</v>
      </c>
      <c r="B6447" s="70">
        <v>9.15</v>
      </c>
      <c r="C6447" s="67">
        <v>5.1674466295264612</v>
      </c>
      <c r="D6447" s="84">
        <v>3.3231000000000006</v>
      </c>
      <c r="E6447" s="67">
        <v>45.087336607142866</v>
      </c>
    </row>
    <row r="6448" spans="1:5" ht="15" x14ac:dyDescent="0.2">
      <c r="A6448" s="48">
        <v>6447</v>
      </c>
      <c r="B6448" s="70">
        <v>11.38</v>
      </c>
      <c r="C6448" s="67">
        <v>4.1951484722222245</v>
      </c>
      <c r="D6448" s="84">
        <v>2.5383927272727269</v>
      </c>
      <c r="E6448" s="67">
        <v>43.226276250000012</v>
      </c>
    </row>
    <row r="6449" spans="1:5" ht="15" x14ac:dyDescent="0.2">
      <c r="A6449" s="48">
        <v>6448</v>
      </c>
      <c r="B6449" s="70">
        <v>13.74</v>
      </c>
      <c r="C6449" s="67">
        <v>3.0894752367688039</v>
      </c>
      <c r="D6449" s="84">
        <v>1.5610666666666666</v>
      </c>
      <c r="E6449" s="67">
        <v>37.650419642857145</v>
      </c>
    </row>
    <row r="6450" spans="1:5" ht="15" x14ac:dyDescent="0.2">
      <c r="A6450" s="48">
        <v>6449</v>
      </c>
      <c r="B6450" s="70">
        <v>14.86</v>
      </c>
      <c r="C6450" s="67">
        <v>1.7122515492957744</v>
      </c>
      <c r="D6450" s="84">
        <v>0.68550638297872346</v>
      </c>
      <c r="E6450" s="67">
        <v>20.971178035714285</v>
      </c>
    </row>
    <row r="6451" spans="1:5" ht="15" x14ac:dyDescent="0.2">
      <c r="A6451" s="48">
        <v>6450</v>
      </c>
      <c r="B6451" s="70">
        <v>13.88</v>
      </c>
      <c r="C6451" s="67">
        <v>0.45541219999999999</v>
      </c>
      <c r="D6451" s="84">
        <v>7.3894736842105277E-2</v>
      </c>
      <c r="E6451" s="67">
        <v>3.2750383636363645</v>
      </c>
    </row>
    <row r="6452" spans="1:5" ht="15" x14ac:dyDescent="0.2">
      <c r="A6452" s="48">
        <v>6451</v>
      </c>
      <c r="B6452" s="70">
        <v>13.85</v>
      </c>
      <c r="C6452" s="67">
        <v>3.5197938144329893E-2</v>
      </c>
      <c r="D6452" s="83">
        <v>0</v>
      </c>
      <c r="E6452" s="68">
        <v>0</v>
      </c>
    </row>
    <row r="6453" spans="1:5" ht="15" x14ac:dyDescent="0.2">
      <c r="A6453" s="48">
        <v>6452</v>
      </c>
      <c r="B6453" s="70">
        <v>12.09</v>
      </c>
      <c r="C6453" s="68">
        <v>0</v>
      </c>
      <c r="D6453" s="83">
        <v>0</v>
      </c>
      <c r="E6453" s="68">
        <v>0</v>
      </c>
    </row>
    <row r="6454" spans="1:5" ht="15" x14ac:dyDescent="0.2">
      <c r="A6454" s="48">
        <v>6453</v>
      </c>
      <c r="B6454" s="70">
        <v>11.98</v>
      </c>
      <c r="C6454" s="68">
        <v>0</v>
      </c>
      <c r="D6454" s="83">
        <v>0</v>
      </c>
      <c r="E6454" s="68">
        <v>0</v>
      </c>
    </row>
    <row r="6455" spans="1:5" ht="15" x14ac:dyDescent="0.2">
      <c r="A6455" s="48">
        <v>6454</v>
      </c>
      <c r="B6455" s="70">
        <v>11.79</v>
      </c>
      <c r="C6455" s="68">
        <v>0</v>
      </c>
      <c r="D6455" s="83">
        <v>0</v>
      </c>
      <c r="E6455" s="68">
        <v>0</v>
      </c>
    </row>
    <row r="6456" spans="1:5" ht="15" x14ac:dyDescent="0.2">
      <c r="A6456" s="48">
        <v>6455</v>
      </c>
      <c r="B6456" s="70">
        <v>11.78</v>
      </c>
      <c r="C6456" s="68">
        <v>0</v>
      </c>
      <c r="D6456" s="83">
        <v>0</v>
      </c>
      <c r="E6456" s="68">
        <v>0</v>
      </c>
    </row>
    <row r="6457" spans="1:5" ht="15" x14ac:dyDescent="0.2">
      <c r="A6457" s="48">
        <v>6456</v>
      </c>
      <c r="B6457" s="70">
        <v>12.27</v>
      </c>
      <c r="C6457" s="68">
        <v>0</v>
      </c>
      <c r="D6457" s="83">
        <v>0</v>
      </c>
      <c r="E6457" s="68">
        <v>0</v>
      </c>
    </row>
    <row r="6458" spans="1:5" ht="15" x14ac:dyDescent="0.2">
      <c r="A6458" s="48">
        <v>6457</v>
      </c>
      <c r="B6458" s="67">
        <v>10.97</v>
      </c>
      <c r="C6458" s="68">
        <v>0</v>
      </c>
      <c r="D6458" s="83">
        <v>0</v>
      </c>
      <c r="E6458" s="68">
        <v>0</v>
      </c>
    </row>
    <row r="6459" spans="1:5" ht="15" x14ac:dyDescent="0.2">
      <c r="A6459" s="48">
        <v>6458</v>
      </c>
      <c r="B6459" s="70">
        <v>9.1</v>
      </c>
      <c r="C6459" s="68">
        <v>0</v>
      </c>
      <c r="D6459" s="83">
        <v>0</v>
      </c>
      <c r="E6459" s="68">
        <v>0</v>
      </c>
    </row>
    <row r="6460" spans="1:5" ht="15" x14ac:dyDescent="0.2">
      <c r="A6460" s="48">
        <v>6459</v>
      </c>
      <c r="B6460" s="70">
        <v>11.42</v>
      </c>
      <c r="C6460" s="68">
        <v>0</v>
      </c>
      <c r="D6460" s="83">
        <v>0</v>
      </c>
      <c r="E6460" s="68">
        <v>0</v>
      </c>
    </row>
    <row r="6461" spans="1:5" ht="15" x14ac:dyDescent="0.2">
      <c r="A6461" s="48">
        <v>6460</v>
      </c>
      <c r="B6461" s="70">
        <v>10.78</v>
      </c>
      <c r="C6461" s="68">
        <v>0</v>
      </c>
      <c r="D6461" s="83">
        <v>0</v>
      </c>
      <c r="E6461" s="68">
        <v>0</v>
      </c>
    </row>
    <row r="6462" spans="1:5" ht="15" x14ac:dyDescent="0.2">
      <c r="A6462" s="48">
        <v>6461</v>
      </c>
      <c r="B6462" s="70">
        <v>8.9600000000000009</v>
      </c>
      <c r="C6462" s="68">
        <v>0</v>
      </c>
      <c r="D6462" s="83">
        <v>0</v>
      </c>
      <c r="E6462" s="68">
        <v>0</v>
      </c>
    </row>
    <row r="6463" spans="1:5" ht="15" x14ac:dyDescent="0.2">
      <c r="A6463" s="48">
        <v>6462</v>
      </c>
      <c r="B6463" s="70">
        <v>7.17</v>
      </c>
      <c r="C6463" s="67">
        <v>1.7500000000000002E-2</v>
      </c>
      <c r="D6463" s="83">
        <v>0</v>
      </c>
      <c r="E6463" s="69">
        <v>0.20897214285714288</v>
      </c>
    </row>
    <row r="6464" spans="1:5" ht="15" x14ac:dyDescent="0.2">
      <c r="A6464" s="48">
        <v>6463</v>
      </c>
      <c r="B6464" s="70">
        <v>5.88</v>
      </c>
      <c r="C6464" s="67">
        <v>0.37340954022988498</v>
      </c>
      <c r="D6464" s="84">
        <v>2.8971428571428572E-2</v>
      </c>
      <c r="E6464" s="67">
        <v>8.0675501785714285</v>
      </c>
    </row>
    <row r="6465" spans="1:5" ht="15" x14ac:dyDescent="0.2">
      <c r="A6465" s="48">
        <v>6464</v>
      </c>
      <c r="B6465" s="70">
        <v>3.67</v>
      </c>
      <c r="C6465" s="67">
        <v>1.7866851396648047</v>
      </c>
      <c r="D6465" s="84">
        <v>0.34431428571428574</v>
      </c>
      <c r="E6465" s="67">
        <v>26.42724446428571</v>
      </c>
    </row>
    <row r="6466" spans="1:5" ht="15" x14ac:dyDescent="0.2">
      <c r="A6466" s="48">
        <v>6465</v>
      </c>
      <c r="B6466" s="70">
        <v>6.38</v>
      </c>
      <c r="C6466" s="67">
        <v>3.4684230083565448</v>
      </c>
      <c r="D6466" s="84">
        <v>1.3414666666666675</v>
      </c>
      <c r="E6466" s="67">
        <v>38.459507857142853</v>
      </c>
    </row>
    <row r="6467" spans="1:5" ht="15" x14ac:dyDescent="0.2">
      <c r="A6467" s="48">
        <v>6466</v>
      </c>
      <c r="B6467" s="70">
        <v>4.3499999999999996</v>
      </c>
      <c r="C6467" s="67">
        <v>4.84851113888889</v>
      </c>
      <c r="D6467" s="84">
        <v>2.7260072727272728</v>
      </c>
      <c r="E6467" s="67">
        <v>44.371247142857136</v>
      </c>
    </row>
    <row r="6468" spans="1:5" ht="15" x14ac:dyDescent="0.2">
      <c r="A6468" s="48">
        <v>6467</v>
      </c>
      <c r="B6468" s="70">
        <v>7.22</v>
      </c>
      <c r="C6468" s="67">
        <v>5.5659580501392796</v>
      </c>
      <c r="D6468" s="84">
        <v>3.371764285714284</v>
      </c>
      <c r="E6468" s="67">
        <v>47.937899464285714</v>
      </c>
    </row>
    <row r="6469" spans="1:5" ht="15" x14ac:dyDescent="0.2">
      <c r="A6469" s="48">
        <v>6468</v>
      </c>
      <c r="B6469" s="70">
        <v>9.74</v>
      </c>
      <c r="C6469" s="67">
        <v>5.5604566111111096</v>
      </c>
      <c r="D6469" s="84">
        <v>3.6748714285714281</v>
      </c>
      <c r="E6469" s="67">
        <v>48.008893035714273</v>
      </c>
    </row>
    <row r="6470" spans="1:5" ht="15" x14ac:dyDescent="0.2">
      <c r="A6470" s="48">
        <v>6469</v>
      </c>
      <c r="B6470" s="70">
        <v>9.89</v>
      </c>
      <c r="C6470" s="67">
        <v>5.4567020555555583</v>
      </c>
      <c r="D6470" s="84">
        <v>3.6309642857142852</v>
      </c>
      <c r="E6470" s="67">
        <v>47.730091964285705</v>
      </c>
    </row>
    <row r="6471" spans="1:5" ht="15" x14ac:dyDescent="0.2">
      <c r="A6471" s="48">
        <v>6470</v>
      </c>
      <c r="B6471" s="70">
        <v>9.15</v>
      </c>
      <c r="C6471" s="67">
        <v>5.1674466295264612</v>
      </c>
      <c r="D6471" s="84">
        <v>3.3231000000000006</v>
      </c>
      <c r="E6471" s="67">
        <v>45.087336607142866</v>
      </c>
    </row>
    <row r="6472" spans="1:5" ht="15" x14ac:dyDescent="0.2">
      <c r="A6472" s="48">
        <v>6471</v>
      </c>
      <c r="B6472" s="70">
        <v>11.38</v>
      </c>
      <c r="C6472" s="67">
        <v>4.1951484722222245</v>
      </c>
      <c r="D6472" s="84">
        <v>2.5383927272727269</v>
      </c>
      <c r="E6472" s="67">
        <v>43.226276250000012</v>
      </c>
    </row>
    <row r="6473" spans="1:5" ht="15" x14ac:dyDescent="0.2">
      <c r="A6473" s="48">
        <v>6472</v>
      </c>
      <c r="B6473" s="70">
        <v>13.74</v>
      </c>
      <c r="C6473" s="67">
        <v>3.0894752367688039</v>
      </c>
      <c r="D6473" s="84">
        <v>1.5610666666666666</v>
      </c>
      <c r="E6473" s="67">
        <v>37.650419642857145</v>
      </c>
    </row>
    <row r="6474" spans="1:5" ht="15" x14ac:dyDescent="0.2">
      <c r="A6474" s="48">
        <v>6473</v>
      </c>
      <c r="B6474" s="70">
        <v>14.86</v>
      </c>
      <c r="C6474" s="67">
        <v>1.7122515492957744</v>
      </c>
      <c r="D6474" s="84">
        <v>0.68550638297872346</v>
      </c>
      <c r="E6474" s="67">
        <v>20.971178035714285</v>
      </c>
    </row>
    <row r="6475" spans="1:5" ht="15" x14ac:dyDescent="0.2">
      <c r="A6475" s="48">
        <v>6474</v>
      </c>
      <c r="B6475" s="70">
        <v>13.88</v>
      </c>
      <c r="C6475" s="67">
        <v>0.45541219999999999</v>
      </c>
      <c r="D6475" s="84">
        <v>7.3894736842105277E-2</v>
      </c>
      <c r="E6475" s="67">
        <v>3.2750383636363645</v>
      </c>
    </row>
    <row r="6476" spans="1:5" ht="15" x14ac:dyDescent="0.2">
      <c r="A6476" s="48">
        <v>6475</v>
      </c>
      <c r="B6476" s="70">
        <v>13.85</v>
      </c>
      <c r="C6476" s="67">
        <v>3.5197938144329893E-2</v>
      </c>
      <c r="D6476" s="83">
        <v>0</v>
      </c>
      <c r="E6476" s="68">
        <v>0</v>
      </c>
    </row>
    <row r="6477" spans="1:5" ht="15" x14ac:dyDescent="0.2">
      <c r="A6477" s="48">
        <v>6476</v>
      </c>
      <c r="B6477" s="70">
        <v>12.09</v>
      </c>
      <c r="C6477" s="68">
        <v>0</v>
      </c>
      <c r="D6477" s="83">
        <v>0</v>
      </c>
      <c r="E6477" s="68">
        <v>0</v>
      </c>
    </row>
    <row r="6478" spans="1:5" ht="15" x14ac:dyDescent="0.2">
      <c r="A6478" s="48">
        <v>6477</v>
      </c>
      <c r="B6478" s="70">
        <v>11.98</v>
      </c>
      <c r="C6478" s="68">
        <v>0</v>
      </c>
      <c r="D6478" s="83">
        <v>0</v>
      </c>
      <c r="E6478" s="68">
        <v>0</v>
      </c>
    </row>
    <row r="6479" spans="1:5" ht="15" x14ac:dyDescent="0.2">
      <c r="A6479" s="48">
        <v>6478</v>
      </c>
      <c r="B6479" s="70">
        <v>11.79</v>
      </c>
      <c r="C6479" s="68">
        <v>0</v>
      </c>
      <c r="D6479" s="83">
        <v>0</v>
      </c>
      <c r="E6479" s="68">
        <v>0</v>
      </c>
    </row>
    <row r="6480" spans="1:5" ht="15" x14ac:dyDescent="0.2">
      <c r="A6480" s="48">
        <v>6479</v>
      </c>
      <c r="B6480" s="70">
        <v>11.78</v>
      </c>
      <c r="C6480" s="68">
        <v>0</v>
      </c>
      <c r="D6480" s="83">
        <v>0</v>
      </c>
      <c r="E6480" s="68">
        <v>0</v>
      </c>
    </row>
    <row r="6481" spans="1:5" ht="15" x14ac:dyDescent="0.2">
      <c r="A6481" s="48">
        <v>6480</v>
      </c>
      <c r="B6481" s="70">
        <v>12.27</v>
      </c>
      <c r="C6481" s="68">
        <v>0</v>
      </c>
      <c r="D6481" s="83">
        <v>0</v>
      </c>
      <c r="E6481" s="68">
        <v>0</v>
      </c>
    </row>
    <row r="6482" spans="1:5" ht="15" x14ac:dyDescent="0.2">
      <c r="A6482" s="48">
        <v>6481</v>
      </c>
      <c r="B6482" s="67">
        <v>10.97</v>
      </c>
      <c r="C6482" s="68">
        <v>0</v>
      </c>
      <c r="D6482" s="83">
        <v>0</v>
      </c>
      <c r="E6482" s="68">
        <v>0</v>
      </c>
    </row>
    <row r="6483" spans="1:5" ht="15" x14ac:dyDescent="0.2">
      <c r="A6483" s="48">
        <v>6482</v>
      </c>
      <c r="B6483" s="67">
        <v>9.1</v>
      </c>
      <c r="C6483" s="68">
        <v>0</v>
      </c>
      <c r="D6483" s="83">
        <v>0</v>
      </c>
      <c r="E6483" s="68">
        <v>0</v>
      </c>
    </row>
    <row r="6484" spans="1:5" ht="15" x14ac:dyDescent="0.2">
      <c r="A6484" s="48">
        <v>6483</v>
      </c>
      <c r="B6484" s="67">
        <v>11.42</v>
      </c>
      <c r="C6484" s="68">
        <v>0</v>
      </c>
      <c r="D6484" s="83">
        <v>0</v>
      </c>
      <c r="E6484" s="68">
        <v>0</v>
      </c>
    </row>
    <row r="6485" spans="1:5" ht="15" x14ac:dyDescent="0.2">
      <c r="A6485" s="48">
        <v>6484</v>
      </c>
      <c r="B6485" s="67">
        <v>10.78</v>
      </c>
      <c r="C6485" s="68">
        <v>0</v>
      </c>
      <c r="D6485" s="83">
        <v>0</v>
      </c>
      <c r="E6485" s="68">
        <v>0</v>
      </c>
    </row>
    <row r="6486" spans="1:5" ht="15" x14ac:dyDescent="0.2">
      <c r="A6486" s="48">
        <v>6485</v>
      </c>
      <c r="B6486" s="67">
        <v>8.9600000000000009</v>
      </c>
      <c r="C6486" s="68">
        <v>0</v>
      </c>
      <c r="D6486" s="83">
        <v>0</v>
      </c>
      <c r="E6486" s="68">
        <v>0</v>
      </c>
    </row>
    <row r="6487" spans="1:5" ht="15" x14ac:dyDescent="0.2">
      <c r="A6487" s="48">
        <v>6486</v>
      </c>
      <c r="B6487" s="67">
        <v>7.17</v>
      </c>
      <c r="C6487" s="67">
        <v>1.7500000000000002E-2</v>
      </c>
      <c r="D6487" s="83">
        <v>0</v>
      </c>
      <c r="E6487" s="69">
        <v>0.20897214285714288</v>
      </c>
    </row>
    <row r="6488" spans="1:5" ht="15" x14ac:dyDescent="0.2">
      <c r="A6488" s="48">
        <v>6487</v>
      </c>
      <c r="B6488" s="67">
        <v>5.88</v>
      </c>
      <c r="C6488" s="67">
        <v>0.37340954022988498</v>
      </c>
      <c r="D6488" s="84">
        <v>2.8971428571428572E-2</v>
      </c>
      <c r="E6488" s="67">
        <v>8.0675501785714285</v>
      </c>
    </row>
    <row r="6489" spans="1:5" ht="15" x14ac:dyDescent="0.2">
      <c r="A6489" s="48">
        <v>6488</v>
      </c>
      <c r="B6489" s="67">
        <v>3.67</v>
      </c>
      <c r="C6489" s="67">
        <v>1.7866851396648047</v>
      </c>
      <c r="D6489" s="84">
        <v>0.34431428571428574</v>
      </c>
      <c r="E6489" s="67">
        <v>26.42724446428571</v>
      </c>
    </row>
    <row r="6490" spans="1:5" ht="15" x14ac:dyDescent="0.2">
      <c r="A6490" s="48">
        <v>6489</v>
      </c>
      <c r="B6490" s="67">
        <v>6.38</v>
      </c>
      <c r="C6490" s="67">
        <v>3.4684230083565448</v>
      </c>
      <c r="D6490" s="84">
        <v>1.3414666666666675</v>
      </c>
      <c r="E6490" s="67">
        <v>38.459507857142853</v>
      </c>
    </row>
    <row r="6491" spans="1:5" ht="15" x14ac:dyDescent="0.2">
      <c r="A6491" s="48">
        <v>6490</v>
      </c>
      <c r="B6491" s="67">
        <v>4.3499999999999996</v>
      </c>
      <c r="C6491" s="67">
        <v>4.84851113888889</v>
      </c>
      <c r="D6491" s="84">
        <v>2.7260072727272728</v>
      </c>
      <c r="E6491" s="67">
        <v>44.371247142857136</v>
      </c>
    </row>
    <row r="6492" spans="1:5" ht="15" x14ac:dyDescent="0.2">
      <c r="A6492" s="48">
        <v>6491</v>
      </c>
      <c r="B6492" s="67">
        <v>7.22</v>
      </c>
      <c r="C6492" s="67">
        <v>5.5659580501392796</v>
      </c>
      <c r="D6492" s="84">
        <v>3.371764285714284</v>
      </c>
      <c r="E6492" s="67">
        <v>47.937899464285714</v>
      </c>
    </row>
    <row r="6493" spans="1:5" ht="15" x14ac:dyDescent="0.2">
      <c r="A6493" s="48">
        <v>6492</v>
      </c>
      <c r="B6493" s="67">
        <v>9.74</v>
      </c>
      <c r="C6493" s="67">
        <v>5.5604566111111096</v>
      </c>
      <c r="D6493" s="84">
        <v>3.6748714285714281</v>
      </c>
      <c r="E6493" s="67">
        <v>48.008893035714273</v>
      </c>
    </row>
    <row r="6494" spans="1:5" ht="15" x14ac:dyDescent="0.2">
      <c r="A6494" s="48">
        <v>6493</v>
      </c>
      <c r="B6494" s="67">
        <v>9.89</v>
      </c>
      <c r="C6494" s="67">
        <v>5.4567020555555583</v>
      </c>
      <c r="D6494" s="84">
        <v>3.6309642857142852</v>
      </c>
      <c r="E6494" s="67">
        <v>47.730091964285705</v>
      </c>
    </row>
    <row r="6495" spans="1:5" ht="15" x14ac:dyDescent="0.2">
      <c r="A6495" s="48">
        <v>6494</v>
      </c>
      <c r="B6495" s="67">
        <v>9.15</v>
      </c>
      <c r="C6495" s="67">
        <v>5.1674466295264612</v>
      </c>
      <c r="D6495" s="84">
        <v>3.3231000000000006</v>
      </c>
      <c r="E6495" s="67">
        <v>45.087336607142866</v>
      </c>
    </row>
    <row r="6496" spans="1:5" ht="15" x14ac:dyDescent="0.2">
      <c r="A6496" s="48">
        <v>6495</v>
      </c>
      <c r="B6496" s="67">
        <v>11.38</v>
      </c>
      <c r="C6496" s="67">
        <v>4.1951484722222245</v>
      </c>
      <c r="D6496" s="84">
        <v>2.5383927272727269</v>
      </c>
      <c r="E6496" s="67">
        <v>43.226276250000012</v>
      </c>
    </row>
    <row r="6497" spans="1:5" ht="15" x14ac:dyDescent="0.2">
      <c r="A6497" s="48">
        <v>6496</v>
      </c>
      <c r="B6497" s="67">
        <v>13.74</v>
      </c>
      <c r="C6497" s="67">
        <v>3.0894752367688039</v>
      </c>
      <c r="D6497" s="84">
        <v>1.5610666666666666</v>
      </c>
      <c r="E6497" s="67">
        <v>37.650419642857145</v>
      </c>
    </row>
    <row r="6498" spans="1:5" ht="15" x14ac:dyDescent="0.2">
      <c r="A6498" s="48">
        <v>6497</v>
      </c>
      <c r="B6498" s="67">
        <v>14.86</v>
      </c>
      <c r="C6498" s="67">
        <v>1.7122515492957744</v>
      </c>
      <c r="D6498" s="84">
        <v>0.68550638297872346</v>
      </c>
      <c r="E6498" s="67">
        <v>20.971178035714285</v>
      </c>
    </row>
    <row r="6499" spans="1:5" ht="15" x14ac:dyDescent="0.2">
      <c r="A6499" s="48">
        <v>6498</v>
      </c>
      <c r="B6499" s="67">
        <v>13.88</v>
      </c>
      <c r="C6499" s="67">
        <v>0.45541219999999999</v>
      </c>
      <c r="D6499" s="84">
        <v>7.3894736842105277E-2</v>
      </c>
      <c r="E6499" s="67">
        <v>3.2750383636363645</v>
      </c>
    </row>
    <row r="6500" spans="1:5" ht="15" x14ac:dyDescent="0.2">
      <c r="A6500" s="48">
        <v>6499</v>
      </c>
      <c r="B6500" s="67">
        <v>13.85</v>
      </c>
      <c r="C6500" s="67">
        <v>3.5197938144329893E-2</v>
      </c>
      <c r="D6500" s="83">
        <v>0</v>
      </c>
      <c r="E6500" s="68">
        <v>0</v>
      </c>
    </row>
    <row r="6501" spans="1:5" ht="15" x14ac:dyDescent="0.2">
      <c r="A6501" s="48">
        <v>6500</v>
      </c>
      <c r="B6501" s="67">
        <v>12.09</v>
      </c>
      <c r="C6501" s="68">
        <v>0</v>
      </c>
      <c r="D6501" s="83">
        <v>0</v>
      </c>
      <c r="E6501" s="68">
        <v>0</v>
      </c>
    </row>
    <row r="6502" spans="1:5" ht="15" x14ac:dyDescent="0.2">
      <c r="A6502" s="48">
        <v>6501</v>
      </c>
      <c r="B6502" s="67">
        <v>11.98</v>
      </c>
      <c r="C6502" s="68">
        <v>0</v>
      </c>
      <c r="D6502" s="83">
        <v>0</v>
      </c>
      <c r="E6502" s="68">
        <v>0</v>
      </c>
    </row>
    <row r="6503" spans="1:5" ht="15" x14ac:dyDescent="0.2">
      <c r="A6503" s="48">
        <v>6502</v>
      </c>
      <c r="B6503" s="67">
        <v>11.79</v>
      </c>
      <c r="C6503" s="68">
        <v>0</v>
      </c>
      <c r="D6503" s="83">
        <v>0</v>
      </c>
      <c r="E6503" s="68">
        <v>0</v>
      </c>
    </row>
    <row r="6504" spans="1:5" ht="15" x14ac:dyDescent="0.2">
      <c r="A6504" s="48">
        <v>6503</v>
      </c>
      <c r="B6504" s="67">
        <v>11.78</v>
      </c>
      <c r="C6504" s="68">
        <v>0</v>
      </c>
      <c r="D6504" s="83">
        <v>0</v>
      </c>
      <c r="E6504" s="68">
        <v>0</v>
      </c>
    </row>
    <row r="6505" spans="1:5" ht="15" x14ac:dyDescent="0.2">
      <c r="A6505" s="48">
        <v>6504</v>
      </c>
      <c r="B6505" s="67">
        <v>12.27</v>
      </c>
      <c r="C6505" s="68">
        <v>0</v>
      </c>
      <c r="D6505" s="83">
        <v>0</v>
      </c>
      <c r="E6505" s="68">
        <v>0</v>
      </c>
    </row>
    <row r="6506" spans="1:5" ht="15" x14ac:dyDescent="0.2">
      <c r="A6506" s="48">
        <v>6505</v>
      </c>
      <c r="B6506" s="67">
        <v>10.97</v>
      </c>
      <c r="C6506" s="68">
        <v>0</v>
      </c>
      <c r="D6506" s="83">
        <v>0</v>
      </c>
      <c r="E6506" s="68">
        <v>0</v>
      </c>
    </row>
    <row r="6507" spans="1:5" ht="15" x14ac:dyDescent="0.2">
      <c r="A6507" s="48">
        <v>6506</v>
      </c>
      <c r="B6507" s="67">
        <v>9.1</v>
      </c>
      <c r="C6507" s="68">
        <v>0</v>
      </c>
      <c r="D6507" s="83">
        <v>0</v>
      </c>
      <c r="E6507" s="68">
        <v>0</v>
      </c>
    </row>
    <row r="6508" spans="1:5" ht="15" x14ac:dyDescent="0.2">
      <c r="A6508" s="48">
        <v>6507</v>
      </c>
      <c r="B6508" s="67">
        <v>11.42</v>
      </c>
      <c r="C6508" s="68">
        <v>0</v>
      </c>
      <c r="D6508" s="83">
        <v>0</v>
      </c>
      <c r="E6508" s="68">
        <v>0</v>
      </c>
    </row>
    <row r="6509" spans="1:5" ht="15" x14ac:dyDescent="0.2">
      <c r="A6509" s="48">
        <v>6508</v>
      </c>
      <c r="B6509" s="67">
        <v>10.78</v>
      </c>
      <c r="C6509" s="68">
        <v>0</v>
      </c>
      <c r="D6509" s="83">
        <v>0</v>
      </c>
      <c r="E6509" s="68">
        <v>0</v>
      </c>
    </row>
    <row r="6510" spans="1:5" ht="15" x14ac:dyDescent="0.2">
      <c r="A6510" s="48">
        <v>6509</v>
      </c>
      <c r="B6510" s="67">
        <v>8.9600000000000009</v>
      </c>
      <c r="C6510" s="68">
        <v>0</v>
      </c>
      <c r="D6510" s="83">
        <v>0</v>
      </c>
      <c r="E6510" s="68">
        <v>0</v>
      </c>
    </row>
    <row r="6511" spans="1:5" ht="15" x14ac:dyDescent="0.2">
      <c r="A6511" s="48">
        <v>6510</v>
      </c>
      <c r="B6511" s="67">
        <v>7.17</v>
      </c>
      <c r="C6511" s="67">
        <v>1.7500000000000002E-2</v>
      </c>
      <c r="D6511" s="83">
        <v>0</v>
      </c>
      <c r="E6511" s="69">
        <v>0.20897214285714288</v>
      </c>
    </row>
    <row r="6512" spans="1:5" ht="15" x14ac:dyDescent="0.2">
      <c r="A6512" s="48">
        <v>6511</v>
      </c>
      <c r="B6512" s="67">
        <v>5.88</v>
      </c>
      <c r="C6512" s="67">
        <v>0.37340954022988498</v>
      </c>
      <c r="D6512" s="84">
        <v>2.8971428571428572E-2</v>
      </c>
      <c r="E6512" s="67">
        <v>8.0675501785714285</v>
      </c>
    </row>
    <row r="6513" spans="1:5" ht="15" x14ac:dyDescent="0.2">
      <c r="A6513" s="48">
        <v>6512</v>
      </c>
      <c r="B6513" s="67">
        <v>3.67</v>
      </c>
      <c r="C6513" s="67">
        <v>1.7866851396648047</v>
      </c>
      <c r="D6513" s="84">
        <v>0.34431428571428574</v>
      </c>
      <c r="E6513" s="67">
        <v>26.42724446428571</v>
      </c>
    </row>
    <row r="6514" spans="1:5" ht="15" x14ac:dyDescent="0.2">
      <c r="A6514" s="48">
        <v>6513</v>
      </c>
      <c r="B6514" s="67">
        <v>6.38</v>
      </c>
      <c r="C6514" s="67">
        <v>3.4684230083565448</v>
      </c>
      <c r="D6514" s="84">
        <v>1.3414666666666675</v>
      </c>
      <c r="E6514" s="67">
        <v>38.459507857142853</v>
      </c>
    </row>
    <row r="6515" spans="1:5" ht="15" x14ac:dyDescent="0.2">
      <c r="A6515" s="48">
        <v>6514</v>
      </c>
      <c r="B6515" s="67">
        <v>4.3499999999999996</v>
      </c>
      <c r="C6515" s="67">
        <v>4.84851113888889</v>
      </c>
      <c r="D6515" s="84">
        <v>2.7260072727272728</v>
      </c>
      <c r="E6515" s="67">
        <v>44.371247142857136</v>
      </c>
    </row>
    <row r="6516" spans="1:5" ht="15" x14ac:dyDescent="0.2">
      <c r="A6516" s="48">
        <v>6515</v>
      </c>
      <c r="B6516" s="67">
        <v>7.22</v>
      </c>
      <c r="C6516" s="67">
        <v>5.5659580501392796</v>
      </c>
      <c r="D6516" s="84">
        <v>3.371764285714284</v>
      </c>
      <c r="E6516" s="67">
        <v>47.937899464285714</v>
      </c>
    </row>
    <row r="6517" spans="1:5" ht="15" x14ac:dyDescent="0.2">
      <c r="A6517" s="48">
        <v>6516</v>
      </c>
      <c r="B6517" s="67">
        <v>9.74</v>
      </c>
      <c r="C6517" s="67">
        <v>5.5604566111111096</v>
      </c>
      <c r="D6517" s="84">
        <v>3.6748714285714281</v>
      </c>
      <c r="E6517" s="67">
        <v>48.008893035714273</v>
      </c>
    </row>
    <row r="6518" spans="1:5" ht="15" x14ac:dyDescent="0.2">
      <c r="A6518" s="48">
        <v>6517</v>
      </c>
      <c r="B6518" s="67">
        <v>9.89</v>
      </c>
      <c r="C6518" s="67">
        <v>5.4567020555555583</v>
      </c>
      <c r="D6518" s="84">
        <v>3.6309642857142852</v>
      </c>
      <c r="E6518" s="67">
        <v>47.730091964285705</v>
      </c>
    </row>
    <row r="6519" spans="1:5" ht="15" x14ac:dyDescent="0.2">
      <c r="A6519" s="48">
        <v>6518</v>
      </c>
      <c r="B6519" s="67">
        <v>9.15</v>
      </c>
      <c r="C6519" s="67">
        <v>5.1674466295264612</v>
      </c>
      <c r="D6519" s="84">
        <v>3.3231000000000006</v>
      </c>
      <c r="E6519" s="67">
        <v>45.087336607142866</v>
      </c>
    </row>
    <row r="6520" spans="1:5" ht="15" x14ac:dyDescent="0.2">
      <c r="A6520" s="48">
        <v>6519</v>
      </c>
      <c r="B6520" s="67">
        <v>11.38</v>
      </c>
      <c r="C6520" s="67">
        <v>4.1951484722222245</v>
      </c>
      <c r="D6520" s="84">
        <v>2.5383927272727269</v>
      </c>
      <c r="E6520" s="67">
        <v>43.226276250000012</v>
      </c>
    </row>
    <row r="6521" spans="1:5" ht="15" x14ac:dyDescent="0.2">
      <c r="A6521" s="48">
        <v>6520</v>
      </c>
      <c r="B6521" s="67">
        <v>13.74</v>
      </c>
      <c r="C6521" s="67">
        <v>3.0894752367688039</v>
      </c>
      <c r="D6521" s="84">
        <v>1.5610666666666666</v>
      </c>
      <c r="E6521" s="67">
        <v>37.650419642857145</v>
      </c>
    </row>
    <row r="6522" spans="1:5" ht="15" x14ac:dyDescent="0.2">
      <c r="A6522" s="48">
        <v>6521</v>
      </c>
      <c r="B6522" s="67">
        <v>14.86</v>
      </c>
      <c r="C6522" s="67">
        <v>1.7122515492957744</v>
      </c>
      <c r="D6522" s="84">
        <v>0.68550638297872346</v>
      </c>
      <c r="E6522" s="67">
        <v>20.971178035714285</v>
      </c>
    </row>
    <row r="6523" spans="1:5" ht="15" x14ac:dyDescent="0.2">
      <c r="A6523" s="48">
        <v>6522</v>
      </c>
      <c r="B6523" s="67">
        <v>13.88</v>
      </c>
      <c r="C6523" s="67">
        <v>0.45541219999999999</v>
      </c>
      <c r="D6523" s="84">
        <v>7.3894736842105277E-2</v>
      </c>
      <c r="E6523" s="67">
        <v>3.2750383636363645</v>
      </c>
    </row>
    <row r="6524" spans="1:5" ht="15" x14ac:dyDescent="0.2">
      <c r="A6524" s="48">
        <v>6523</v>
      </c>
      <c r="B6524" s="67">
        <v>13.85</v>
      </c>
      <c r="C6524" s="67">
        <v>3.5197938144329893E-2</v>
      </c>
      <c r="D6524" s="83">
        <v>0</v>
      </c>
      <c r="E6524" s="68">
        <v>0</v>
      </c>
    </row>
    <row r="6525" spans="1:5" ht="15" x14ac:dyDescent="0.2">
      <c r="A6525" s="48">
        <v>6524</v>
      </c>
      <c r="B6525" s="67">
        <v>12.09</v>
      </c>
      <c r="C6525" s="68">
        <v>0</v>
      </c>
      <c r="D6525" s="83">
        <v>0</v>
      </c>
      <c r="E6525" s="68">
        <v>0</v>
      </c>
    </row>
    <row r="6526" spans="1:5" ht="15" x14ac:dyDescent="0.2">
      <c r="A6526" s="48">
        <v>6525</v>
      </c>
      <c r="B6526" s="67">
        <v>11.98</v>
      </c>
      <c r="C6526" s="68">
        <v>0</v>
      </c>
      <c r="D6526" s="83">
        <v>0</v>
      </c>
      <c r="E6526" s="68">
        <v>0</v>
      </c>
    </row>
    <row r="6527" spans="1:5" ht="15" x14ac:dyDescent="0.2">
      <c r="A6527" s="48">
        <v>6526</v>
      </c>
      <c r="B6527" s="67">
        <v>11.79</v>
      </c>
      <c r="C6527" s="68">
        <v>0</v>
      </c>
      <c r="D6527" s="83">
        <v>0</v>
      </c>
      <c r="E6527" s="68">
        <v>0</v>
      </c>
    </row>
    <row r="6528" spans="1:5" ht="15" x14ac:dyDescent="0.2">
      <c r="A6528" s="48">
        <v>6527</v>
      </c>
      <c r="B6528" s="67">
        <v>11.78</v>
      </c>
      <c r="C6528" s="68">
        <v>0</v>
      </c>
      <c r="D6528" s="83">
        <v>0</v>
      </c>
      <c r="E6528" s="68">
        <v>0</v>
      </c>
    </row>
    <row r="6529" spans="1:5" ht="15" x14ac:dyDescent="0.2">
      <c r="A6529" s="48">
        <v>6528</v>
      </c>
      <c r="B6529" s="67">
        <v>12.27</v>
      </c>
      <c r="C6529" s="68">
        <v>0</v>
      </c>
      <c r="D6529" s="83">
        <v>0</v>
      </c>
      <c r="E6529" s="68">
        <v>0</v>
      </c>
    </row>
    <row r="6530" spans="1:5" ht="15" x14ac:dyDescent="0.2">
      <c r="A6530" s="48">
        <v>6529</v>
      </c>
      <c r="B6530" s="67">
        <v>10.97</v>
      </c>
      <c r="C6530" s="68">
        <v>0</v>
      </c>
      <c r="D6530" s="83">
        <v>0</v>
      </c>
      <c r="E6530" s="68">
        <v>0</v>
      </c>
    </row>
    <row r="6531" spans="1:5" ht="15" x14ac:dyDescent="0.2">
      <c r="A6531" s="48">
        <v>6530</v>
      </c>
      <c r="B6531" s="67">
        <v>9.1</v>
      </c>
      <c r="C6531" s="68">
        <v>0</v>
      </c>
      <c r="D6531" s="83">
        <v>0</v>
      </c>
      <c r="E6531" s="68">
        <v>0</v>
      </c>
    </row>
    <row r="6532" spans="1:5" ht="15" x14ac:dyDescent="0.2">
      <c r="A6532" s="48">
        <v>6531</v>
      </c>
      <c r="B6532" s="67">
        <v>11.42</v>
      </c>
      <c r="C6532" s="68">
        <v>0</v>
      </c>
      <c r="D6532" s="83">
        <v>0</v>
      </c>
      <c r="E6532" s="68">
        <v>0</v>
      </c>
    </row>
    <row r="6533" spans="1:5" ht="15" x14ac:dyDescent="0.2">
      <c r="A6533" s="48">
        <v>6532</v>
      </c>
      <c r="B6533" s="67">
        <v>10.78</v>
      </c>
      <c r="C6533" s="68">
        <v>0</v>
      </c>
      <c r="D6533" s="83">
        <v>0</v>
      </c>
      <c r="E6533" s="68">
        <v>0</v>
      </c>
    </row>
    <row r="6534" spans="1:5" ht="15" x14ac:dyDescent="0.2">
      <c r="A6534" s="48">
        <v>6533</v>
      </c>
      <c r="B6534" s="67">
        <v>8.9600000000000009</v>
      </c>
      <c r="C6534" s="68">
        <v>0</v>
      </c>
      <c r="D6534" s="83">
        <v>0</v>
      </c>
      <c r="E6534" s="68">
        <v>0</v>
      </c>
    </row>
    <row r="6535" spans="1:5" ht="15" x14ac:dyDescent="0.2">
      <c r="A6535" s="48">
        <v>6534</v>
      </c>
      <c r="B6535" s="67">
        <v>7.17</v>
      </c>
      <c r="C6535" s="67">
        <v>1.7500000000000002E-2</v>
      </c>
      <c r="D6535" s="83">
        <v>0</v>
      </c>
      <c r="E6535" s="69">
        <v>0.20897214285714288</v>
      </c>
    </row>
    <row r="6536" spans="1:5" ht="15" x14ac:dyDescent="0.2">
      <c r="A6536" s="48">
        <v>6535</v>
      </c>
      <c r="B6536" s="67">
        <v>5.88</v>
      </c>
      <c r="C6536" s="67">
        <v>0.37340954022988498</v>
      </c>
      <c r="D6536" s="84">
        <v>2.8971428571428572E-2</v>
      </c>
      <c r="E6536" s="67">
        <v>8.0675501785714285</v>
      </c>
    </row>
    <row r="6537" spans="1:5" ht="15" x14ac:dyDescent="0.2">
      <c r="A6537" s="48">
        <v>6536</v>
      </c>
      <c r="B6537" s="67">
        <v>3.67</v>
      </c>
      <c r="C6537" s="67">
        <v>1.7866851396648047</v>
      </c>
      <c r="D6537" s="84">
        <v>0.34431428571428574</v>
      </c>
      <c r="E6537" s="67">
        <v>26.42724446428571</v>
      </c>
    </row>
    <row r="6538" spans="1:5" ht="15" x14ac:dyDescent="0.2">
      <c r="A6538" s="48">
        <v>6537</v>
      </c>
      <c r="B6538" s="67">
        <v>6.38</v>
      </c>
      <c r="C6538" s="67">
        <v>3.4684230083565448</v>
      </c>
      <c r="D6538" s="84">
        <v>1.3414666666666675</v>
      </c>
      <c r="E6538" s="67">
        <v>38.459507857142853</v>
      </c>
    </row>
    <row r="6539" spans="1:5" ht="15" x14ac:dyDescent="0.2">
      <c r="A6539" s="48">
        <v>6538</v>
      </c>
      <c r="B6539" s="67">
        <v>4.3499999999999996</v>
      </c>
      <c r="C6539" s="67">
        <v>4.84851113888889</v>
      </c>
      <c r="D6539" s="84">
        <v>2.7260072727272728</v>
      </c>
      <c r="E6539" s="67">
        <v>44.371247142857136</v>
      </c>
    </row>
    <row r="6540" spans="1:5" ht="15" x14ac:dyDescent="0.2">
      <c r="A6540" s="48">
        <v>6539</v>
      </c>
      <c r="B6540" s="67">
        <v>7.22</v>
      </c>
      <c r="C6540" s="67">
        <v>5.5659580501392796</v>
      </c>
      <c r="D6540" s="84">
        <v>3.371764285714284</v>
      </c>
      <c r="E6540" s="67">
        <v>47.937899464285714</v>
      </c>
    </row>
    <row r="6541" spans="1:5" ht="15" x14ac:dyDescent="0.2">
      <c r="A6541" s="48">
        <v>6540</v>
      </c>
      <c r="B6541" s="67">
        <v>9.74</v>
      </c>
      <c r="C6541" s="67">
        <v>5.5604566111111096</v>
      </c>
      <c r="D6541" s="84">
        <v>3.6748714285714281</v>
      </c>
      <c r="E6541" s="67">
        <v>48.008893035714273</v>
      </c>
    </row>
    <row r="6542" spans="1:5" ht="15" x14ac:dyDescent="0.2">
      <c r="A6542" s="48">
        <v>6541</v>
      </c>
      <c r="B6542" s="67">
        <v>9.89</v>
      </c>
      <c r="C6542" s="67">
        <v>5.4567020555555583</v>
      </c>
      <c r="D6542" s="84">
        <v>3.6309642857142852</v>
      </c>
      <c r="E6542" s="67">
        <v>47.730091964285705</v>
      </c>
    </row>
    <row r="6543" spans="1:5" ht="15" x14ac:dyDescent="0.2">
      <c r="A6543" s="48">
        <v>6542</v>
      </c>
      <c r="B6543" s="67">
        <v>9.15</v>
      </c>
      <c r="C6543" s="67">
        <v>5.1674466295264612</v>
      </c>
      <c r="D6543" s="84">
        <v>3.3231000000000006</v>
      </c>
      <c r="E6543" s="67">
        <v>45.087336607142866</v>
      </c>
    </row>
    <row r="6544" spans="1:5" ht="15" x14ac:dyDescent="0.2">
      <c r="A6544" s="48">
        <v>6543</v>
      </c>
      <c r="B6544" s="67">
        <v>11.38</v>
      </c>
      <c r="C6544" s="67">
        <v>4.1951484722222245</v>
      </c>
      <c r="D6544" s="84">
        <v>2.5383927272727269</v>
      </c>
      <c r="E6544" s="67">
        <v>43.226276250000012</v>
      </c>
    </row>
    <row r="6545" spans="1:5" ht="15" x14ac:dyDescent="0.2">
      <c r="A6545" s="48">
        <v>6544</v>
      </c>
      <c r="B6545" s="67">
        <v>13.74</v>
      </c>
      <c r="C6545" s="67">
        <v>3.0894752367688039</v>
      </c>
      <c r="D6545" s="84">
        <v>1.5610666666666666</v>
      </c>
      <c r="E6545" s="67">
        <v>37.650419642857145</v>
      </c>
    </row>
    <row r="6546" spans="1:5" ht="15" x14ac:dyDescent="0.2">
      <c r="A6546" s="48">
        <v>6545</v>
      </c>
      <c r="B6546" s="67">
        <v>14.86</v>
      </c>
      <c r="C6546" s="67">
        <v>1.7122515492957744</v>
      </c>
      <c r="D6546" s="84">
        <v>0.68550638297872346</v>
      </c>
      <c r="E6546" s="67">
        <v>20.971178035714285</v>
      </c>
    </row>
    <row r="6547" spans="1:5" ht="15" x14ac:dyDescent="0.2">
      <c r="A6547" s="48">
        <v>6546</v>
      </c>
      <c r="B6547" s="67">
        <v>13.88</v>
      </c>
      <c r="C6547" s="67">
        <v>0.45541219999999999</v>
      </c>
      <c r="D6547" s="84">
        <v>7.3894736842105277E-2</v>
      </c>
      <c r="E6547" s="67">
        <v>3.2750383636363645</v>
      </c>
    </row>
    <row r="6548" spans="1:5" ht="15" x14ac:dyDescent="0.2">
      <c r="A6548" s="48">
        <v>6547</v>
      </c>
      <c r="B6548" s="67">
        <v>13.85</v>
      </c>
      <c r="C6548" s="67">
        <v>3.5197938144329893E-2</v>
      </c>
      <c r="D6548" s="83">
        <v>0</v>
      </c>
      <c r="E6548" s="68">
        <v>0</v>
      </c>
    </row>
    <row r="6549" spans="1:5" ht="15" x14ac:dyDescent="0.2">
      <c r="A6549" s="48">
        <v>6548</v>
      </c>
      <c r="B6549" s="67">
        <v>12.09</v>
      </c>
      <c r="C6549" s="68">
        <v>0</v>
      </c>
      <c r="D6549" s="83">
        <v>0</v>
      </c>
      <c r="E6549" s="68">
        <v>0</v>
      </c>
    </row>
    <row r="6550" spans="1:5" ht="15" x14ac:dyDescent="0.2">
      <c r="A6550" s="48">
        <v>6549</v>
      </c>
      <c r="B6550" s="67">
        <v>11.98</v>
      </c>
      <c r="C6550" s="68">
        <v>0</v>
      </c>
      <c r="D6550" s="83">
        <v>0</v>
      </c>
      <c r="E6550" s="68">
        <v>0</v>
      </c>
    </row>
    <row r="6551" spans="1:5" ht="15" x14ac:dyDescent="0.2">
      <c r="A6551" s="48">
        <v>6550</v>
      </c>
      <c r="B6551" s="67">
        <v>11.79</v>
      </c>
      <c r="C6551" s="68">
        <v>0</v>
      </c>
      <c r="D6551" s="83">
        <v>0</v>
      </c>
      <c r="E6551" s="68">
        <v>0</v>
      </c>
    </row>
    <row r="6552" spans="1:5" ht="15" x14ac:dyDescent="0.2">
      <c r="A6552" s="48">
        <v>6551</v>
      </c>
      <c r="B6552" s="67">
        <v>11.78</v>
      </c>
      <c r="C6552" s="68">
        <v>0</v>
      </c>
      <c r="D6552" s="83">
        <v>0</v>
      </c>
      <c r="E6552" s="68">
        <v>0</v>
      </c>
    </row>
    <row r="6553" spans="1:5" ht="15" x14ac:dyDescent="0.2">
      <c r="A6553" s="48">
        <v>6552</v>
      </c>
      <c r="B6553" s="67">
        <v>12.27</v>
      </c>
      <c r="C6553" s="68">
        <v>0</v>
      </c>
      <c r="D6553" s="83">
        <v>0</v>
      </c>
      <c r="E6553" s="68">
        <v>0</v>
      </c>
    </row>
    <row r="6554" spans="1:5" ht="15" x14ac:dyDescent="0.2">
      <c r="A6554" s="48">
        <v>6553</v>
      </c>
      <c r="B6554" s="67">
        <v>10.97</v>
      </c>
      <c r="C6554" s="68">
        <v>0</v>
      </c>
      <c r="D6554" s="83">
        <v>0</v>
      </c>
      <c r="E6554" s="68">
        <v>0</v>
      </c>
    </row>
    <row r="6555" spans="1:5" ht="15" x14ac:dyDescent="0.2">
      <c r="A6555" s="48">
        <v>6554</v>
      </c>
      <c r="B6555" s="70">
        <v>9.1</v>
      </c>
      <c r="C6555" s="68">
        <v>0</v>
      </c>
      <c r="D6555" s="83">
        <v>0</v>
      </c>
      <c r="E6555" s="68">
        <v>0</v>
      </c>
    </row>
    <row r="6556" spans="1:5" ht="15" x14ac:dyDescent="0.2">
      <c r="A6556" s="48">
        <v>6555</v>
      </c>
      <c r="B6556" s="70">
        <v>11.42</v>
      </c>
      <c r="C6556" s="68">
        <v>0</v>
      </c>
      <c r="D6556" s="83">
        <v>0</v>
      </c>
      <c r="E6556" s="68">
        <v>0</v>
      </c>
    </row>
    <row r="6557" spans="1:5" ht="15" x14ac:dyDescent="0.2">
      <c r="A6557" s="48">
        <v>6556</v>
      </c>
      <c r="B6557" s="70">
        <v>10.78</v>
      </c>
      <c r="C6557" s="68">
        <v>0</v>
      </c>
      <c r="D6557" s="83">
        <v>0</v>
      </c>
      <c r="E6557" s="68">
        <v>0</v>
      </c>
    </row>
    <row r="6558" spans="1:5" ht="15" x14ac:dyDescent="0.2">
      <c r="A6558" s="48">
        <v>6557</v>
      </c>
      <c r="B6558" s="70">
        <v>8.9600000000000009</v>
      </c>
      <c r="C6558" s="68">
        <v>0</v>
      </c>
      <c r="D6558" s="83">
        <v>0</v>
      </c>
      <c r="E6558" s="68">
        <v>0</v>
      </c>
    </row>
    <row r="6559" spans="1:5" ht="15" x14ac:dyDescent="0.2">
      <c r="A6559" s="48">
        <v>6558</v>
      </c>
      <c r="B6559" s="70">
        <v>7.17</v>
      </c>
      <c r="C6559" s="67">
        <v>1.7500000000000002E-2</v>
      </c>
      <c r="D6559" s="83">
        <v>0</v>
      </c>
      <c r="E6559" s="69">
        <v>0.20897214285714288</v>
      </c>
    </row>
    <row r="6560" spans="1:5" ht="15" x14ac:dyDescent="0.2">
      <c r="A6560" s="48">
        <v>6559</v>
      </c>
      <c r="B6560" s="70">
        <v>5.88</v>
      </c>
      <c r="C6560" s="67">
        <v>0.37340954022988498</v>
      </c>
      <c r="D6560" s="84">
        <v>2.8971428571428572E-2</v>
      </c>
      <c r="E6560" s="67">
        <v>8.0675501785714285</v>
      </c>
    </row>
    <row r="6561" spans="1:5" ht="15" x14ac:dyDescent="0.2">
      <c r="A6561" s="48">
        <v>6560</v>
      </c>
      <c r="B6561" s="70">
        <v>3.67</v>
      </c>
      <c r="C6561" s="67">
        <v>1.7866851396648047</v>
      </c>
      <c r="D6561" s="84">
        <v>0.34431428571428574</v>
      </c>
      <c r="E6561" s="67">
        <v>26.42724446428571</v>
      </c>
    </row>
    <row r="6562" spans="1:5" ht="15" x14ac:dyDescent="0.2">
      <c r="A6562" s="48">
        <v>6561</v>
      </c>
      <c r="B6562" s="70">
        <v>6.38</v>
      </c>
      <c r="C6562" s="67">
        <v>3.4684230083565448</v>
      </c>
      <c r="D6562" s="84">
        <v>1.3414666666666675</v>
      </c>
      <c r="E6562" s="67">
        <v>38.459507857142853</v>
      </c>
    </row>
    <row r="6563" spans="1:5" ht="15" x14ac:dyDescent="0.2">
      <c r="A6563" s="48">
        <v>6562</v>
      </c>
      <c r="B6563" s="70">
        <v>4.3499999999999996</v>
      </c>
      <c r="C6563" s="67">
        <v>4.84851113888889</v>
      </c>
      <c r="D6563" s="84">
        <v>2.7260072727272728</v>
      </c>
      <c r="E6563" s="67">
        <v>44.371247142857136</v>
      </c>
    </row>
    <row r="6564" spans="1:5" ht="15" x14ac:dyDescent="0.2">
      <c r="A6564" s="48">
        <v>6563</v>
      </c>
      <c r="B6564" s="70">
        <v>7.22</v>
      </c>
      <c r="C6564" s="67">
        <v>5.5659580501392796</v>
      </c>
      <c r="D6564" s="84">
        <v>3.371764285714284</v>
      </c>
      <c r="E6564" s="67">
        <v>47.937899464285714</v>
      </c>
    </row>
    <row r="6565" spans="1:5" ht="15" x14ac:dyDescent="0.2">
      <c r="A6565" s="48">
        <v>6564</v>
      </c>
      <c r="B6565" s="70">
        <v>9.74</v>
      </c>
      <c r="C6565" s="67">
        <v>5.5604566111111096</v>
      </c>
      <c r="D6565" s="84">
        <v>3.6748714285714281</v>
      </c>
      <c r="E6565" s="67">
        <v>48.008893035714273</v>
      </c>
    </row>
    <row r="6566" spans="1:5" ht="15" x14ac:dyDescent="0.2">
      <c r="A6566" s="48">
        <v>6565</v>
      </c>
      <c r="B6566" s="70">
        <v>9.89</v>
      </c>
      <c r="C6566" s="67">
        <v>5.4567020555555583</v>
      </c>
      <c r="D6566" s="84">
        <v>3.6309642857142852</v>
      </c>
      <c r="E6566" s="67">
        <v>47.730091964285705</v>
      </c>
    </row>
    <row r="6567" spans="1:5" ht="15" x14ac:dyDescent="0.2">
      <c r="A6567" s="48">
        <v>6566</v>
      </c>
      <c r="B6567" s="70">
        <v>9.15</v>
      </c>
      <c r="C6567" s="67">
        <v>5.1674466295264612</v>
      </c>
      <c r="D6567" s="84">
        <v>3.3231000000000006</v>
      </c>
      <c r="E6567" s="67">
        <v>45.087336607142866</v>
      </c>
    </row>
    <row r="6568" spans="1:5" ht="15" x14ac:dyDescent="0.2">
      <c r="A6568" s="48">
        <v>6567</v>
      </c>
      <c r="B6568" s="70">
        <v>11.38</v>
      </c>
      <c r="C6568" s="67">
        <v>4.1951484722222245</v>
      </c>
      <c r="D6568" s="84">
        <v>2.5383927272727269</v>
      </c>
      <c r="E6568" s="67">
        <v>43.226276250000012</v>
      </c>
    </row>
    <row r="6569" spans="1:5" ht="15" x14ac:dyDescent="0.2">
      <c r="A6569" s="48">
        <v>6568</v>
      </c>
      <c r="B6569" s="70">
        <v>13.74</v>
      </c>
      <c r="C6569" s="67">
        <v>3.0894752367688039</v>
      </c>
      <c r="D6569" s="84">
        <v>1.5610666666666666</v>
      </c>
      <c r="E6569" s="67">
        <v>37.650419642857145</v>
      </c>
    </row>
    <row r="6570" spans="1:5" ht="15" x14ac:dyDescent="0.2">
      <c r="A6570" s="48">
        <v>6569</v>
      </c>
      <c r="B6570" s="70">
        <v>14.86</v>
      </c>
      <c r="C6570" s="67">
        <v>1.7122515492957744</v>
      </c>
      <c r="D6570" s="84">
        <v>0.68550638297872346</v>
      </c>
      <c r="E6570" s="67">
        <v>20.971178035714285</v>
      </c>
    </row>
    <row r="6571" spans="1:5" ht="15" x14ac:dyDescent="0.2">
      <c r="A6571" s="48">
        <v>6570</v>
      </c>
      <c r="B6571" s="70">
        <v>13.88</v>
      </c>
      <c r="C6571" s="67">
        <v>0.45541219999999999</v>
      </c>
      <c r="D6571" s="84">
        <v>7.3894736842105277E-2</v>
      </c>
      <c r="E6571" s="67">
        <v>3.2750383636363645</v>
      </c>
    </row>
    <row r="6572" spans="1:5" ht="15" x14ac:dyDescent="0.2">
      <c r="A6572" s="48">
        <v>6571</v>
      </c>
      <c r="B6572" s="70">
        <v>13.85</v>
      </c>
      <c r="C6572" s="67">
        <v>3.5197938144329893E-2</v>
      </c>
      <c r="D6572" s="83">
        <v>0</v>
      </c>
      <c r="E6572" s="68">
        <v>0</v>
      </c>
    </row>
    <row r="6573" spans="1:5" ht="15" x14ac:dyDescent="0.2">
      <c r="A6573" s="48">
        <v>6572</v>
      </c>
      <c r="B6573" s="70">
        <v>12.09</v>
      </c>
      <c r="C6573" s="68">
        <v>0</v>
      </c>
      <c r="D6573" s="83">
        <v>0</v>
      </c>
      <c r="E6573" s="68">
        <v>0</v>
      </c>
    </row>
    <row r="6574" spans="1:5" ht="15" x14ac:dyDescent="0.2">
      <c r="A6574" s="48">
        <v>6573</v>
      </c>
      <c r="B6574" s="70">
        <v>11.98</v>
      </c>
      <c r="C6574" s="68">
        <v>0</v>
      </c>
      <c r="D6574" s="83">
        <v>0</v>
      </c>
      <c r="E6574" s="68">
        <v>0</v>
      </c>
    </row>
    <row r="6575" spans="1:5" ht="15" x14ac:dyDescent="0.2">
      <c r="A6575" s="48">
        <v>6574</v>
      </c>
      <c r="B6575" s="70">
        <v>11.79</v>
      </c>
      <c r="C6575" s="68">
        <v>0</v>
      </c>
      <c r="D6575" s="83">
        <v>0</v>
      </c>
      <c r="E6575" s="68">
        <v>0</v>
      </c>
    </row>
    <row r="6576" spans="1:5" ht="15" x14ac:dyDescent="0.2">
      <c r="A6576" s="48">
        <v>6575</v>
      </c>
      <c r="B6576" s="70">
        <v>11.78</v>
      </c>
      <c r="C6576" s="68">
        <v>0</v>
      </c>
      <c r="D6576" s="83">
        <v>0</v>
      </c>
      <c r="E6576" s="68">
        <v>0</v>
      </c>
    </row>
    <row r="6577" spans="1:5" ht="15" x14ac:dyDescent="0.2">
      <c r="A6577" s="48">
        <v>6576</v>
      </c>
      <c r="B6577" s="70">
        <v>12.27</v>
      </c>
      <c r="C6577" s="68">
        <v>0</v>
      </c>
      <c r="D6577" s="83">
        <v>0</v>
      </c>
      <c r="E6577" s="68">
        <v>0</v>
      </c>
    </row>
    <row r="6578" spans="1:5" ht="15" x14ac:dyDescent="0.2">
      <c r="A6578" s="48">
        <v>6577</v>
      </c>
      <c r="B6578" s="67">
        <v>10.97</v>
      </c>
      <c r="C6578" s="68">
        <v>0</v>
      </c>
      <c r="D6578" s="83">
        <v>0</v>
      </c>
      <c r="E6578" s="68">
        <v>0</v>
      </c>
    </row>
    <row r="6579" spans="1:5" ht="15" x14ac:dyDescent="0.2">
      <c r="A6579" s="48">
        <v>6578</v>
      </c>
      <c r="B6579" s="70">
        <v>9.1</v>
      </c>
      <c r="C6579" s="68">
        <v>0</v>
      </c>
      <c r="D6579" s="83">
        <v>0</v>
      </c>
      <c r="E6579" s="68">
        <v>0</v>
      </c>
    </row>
    <row r="6580" spans="1:5" ht="15" x14ac:dyDescent="0.2">
      <c r="A6580" s="48">
        <v>6579</v>
      </c>
      <c r="B6580" s="70">
        <v>11.42</v>
      </c>
      <c r="C6580" s="68">
        <v>0</v>
      </c>
      <c r="D6580" s="83">
        <v>0</v>
      </c>
      <c r="E6580" s="68">
        <v>0</v>
      </c>
    </row>
    <row r="6581" spans="1:5" ht="15" x14ac:dyDescent="0.2">
      <c r="A6581" s="48">
        <v>6580</v>
      </c>
      <c r="B6581" s="70">
        <v>10.78</v>
      </c>
      <c r="C6581" s="68">
        <v>0</v>
      </c>
      <c r="D6581" s="83">
        <v>0</v>
      </c>
      <c r="E6581" s="68">
        <v>0</v>
      </c>
    </row>
    <row r="6582" spans="1:5" ht="15" x14ac:dyDescent="0.2">
      <c r="A6582" s="48">
        <v>6581</v>
      </c>
      <c r="B6582" s="70">
        <v>8.9600000000000009</v>
      </c>
      <c r="C6582" s="68">
        <v>0</v>
      </c>
      <c r="D6582" s="83">
        <v>0</v>
      </c>
      <c r="E6582" s="68">
        <v>0</v>
      </c>
    </row>
    <row r="6583" spans="1:5" ht="15" x14ac:dyDescent="0.2">
      <c r="A6583" s="48">
        <v>6582</v>
      </c>
      <c r="B6583" s="70">
        <v>7.17</v>
      </c>
      <c r="C6583" s="67">
        <v>1.7500000000000002E-2</v>
      </c>
      <c r="D6583" s="83">
        <v>0</v>
      </c>
      <c r="E6583" s="69">
        <v>0.20897214285714288</v>
      </c>
    </row>
    <row r="6584" spans="1:5" ht="15" x14ac:dyDescent="0.2">
      <c r="A6584" s="48">
        <v>6583</v>
      </c>
      <c r="B6584" s="70">
        <v>5.88</v>
      </c>
      <c r="C6584" s="67">
        <v>0.37340954022988498</v>
      </c>
      <c r="D6584" s="84">
        <v>2.8971428571428572E-2</v>
      </c>
      <c r="E6584" s="67">
        <v>8.0675501785714285</v>
      </c>
    </row>
    <row r="6585" spans="1:5" ht="15" x14ac:dyDescent="0.2">
      <c r="A6585" s="48">
        <v>6584</v>
      </c>
      <c r="B6585" s="70">
        <v>3.67</v>
      </c>
      <c r="C6585" s="67">
        <v>1.7866851396648047</v>
      </c>
      <c r="D6585" s="84">
        <v>0.34431428571428574</v>
      </c>
      <c r="E6585" s="67">
        <v>26.42724446428571</v>
      </c>
    </row>
    <row r="6586" spans="1:5" ht="15" x14ac:dyDescent="0.2">
      <c r="A6586" s="48">
        <v>6585</v>
      </c>
      <c r="B6586" s="70">
        <v>6.38</v>
      </c>
      <c r="C6586" s="67">
        <v>3.4684230083565448</v>
      </c>
      <c r="D6586" s="84">
        <v>1.3414666666666675</v>
      </c>
      <c r="E6586" s="67">
        <v>38.459507857142853</v>
      </c>
    </row>
    <row r="6587" spans="1:5" ht="15" x14ac:dyDescent="0.2">
      <c r="A6587" s="48">
        <v>6586</v>
      </c>
      <c r="B6587" s="70">
        <v>4.3499999999999996</v>
      </c>
      <c r="C6587" s="67">
        <v>4.84851113888889</v>
      </c>
      <c r="D6587" s="84">
        <v>2.7260072727272728</v>
      </c>
      <c r="E6587" s="67">
        <v>44.371247142857136</v>
      </c>
    </row>
    <row r="6588" spans="1:5" ht="15" x14ac:dyDescent="0.2">
      <c r="A6588" s="48">
        <v>6587</v>
      </c>
      <c r="B6588" s="70">
        <v>7.22</v>
      </c>
      <c r="C6588" s="67">
        <v>5.5659580501392796</v>
      </c>
      <c r="D6588" s="84">
        <v>3.371764285714284</v>
      </c>
      <c r="E6588" s="67">
        <v>47.937899464285714</v>
      </c>
    </row>
    <row r="6589" spans="1:5" ht="15" x14ac:dyDescent="0.2">
      <c r="A6589" s="48">
        <v>6588</v>
      </c>
      <c r="B6589" s="70">
        <v>9.74</v>
      </c>
      <c r="C6589" s="67">
        <v>5.5604566111111096</v>
      </c>
      <c r="D6589" s="84">
        <v>3.6748714285714281</v>
      </c>
      <c r="E6589" s="67">
        <v>48.008893035714273</v>
      </c>
    </row>
    <row r="6590" spans="1:5" ht="15" x14ac:dyDescent="0.2">
      <c r="A6590" s="48">
        <v>6589</v>
      </c>
      <c r="B6590" s="70">
        <v>9.89</v>
      </c>
      <c r="C6590" s="67">
        <v>5.4567020555555583</v>
      </c>
      <c r="D6590" s="84">
        <v>3.6309642857142852</v>
      </c>
      <c r="E6590" s="67">
        <v>47.730091964285705</v>
      </c>
    </row>
    <row r="6591" spans="1:5" ht="15" x14ac:dyDescent="0.2">
      <c r="A6591" s="48">
        <v>6590</v>
      </c>
      <c r="B6591" s="70">
        <v>9.15</v>
      </c>
      <c r="C6591" s="67">
        <v>5.1674466295264612</v>
      </c>
      <c r="D6591" s="84">
        <v>3.3231000000000006</v>
      </c>
      <c r="E6591" s="67">
        <v>45.087336607142866</v>
      </c>
    </row>
    <row r="6592" spans="1:5" ht="15" x14ac:dyDescent="0.2">
      <c r="A6592" s="48">
        <v>6591</v>
      </c>
      <c r="B6592" s="70">
        <v>11.38</v>
      </c>
      <c r="C6592" s="67">
        <v>4.1951484722222245</v>
      </c>
      <c r="D6592" s="84">
        <v>2.5383927272727269</v>
      </c>
      <c r="E6592" s="67">
        <v>43.226276250000012</v>
      </c>
    </row>
    <row r="6593" spans="1:5" ht="15" x14ac:dyDescent="0.2">
      <c r="A6593" s="48">
        <v>6592</v>
      </c>
      <c r="B6593" s="70">
        <v>13.74</v>
      </c>
      <c r="C6593" s="67">
        <v>3.0894752367688039</v>
      </c>
      <c r="D6593" s="84">
        <v>1.5610666666666666</v>
      </c>
      <c r="E6593" s="67">
        <v>37.650419642857145</v>
      </c>
    </row>
    <row r="6594" spans="1:5" ht="15" x14ac:dyDescent="0.2">
      <c r="A6594" s="48">
        <v>6593</v>
      </c>
      <c r="B6594" s="70">
        <v>14.86</v>
      </c>
      <c r="C6594" s="67">
        <v>1.7122515492957744</v>
      </c>
      <c r="D6594" s="84">
        <v>0.68550638297872346</v>
      </c>
      <c r="E6594" s="67">
        <v>20.971178035714285</v>
      </c>
    </row>
    <row r="6595" spans="1:5" ht="15" x14ac:dyDescent="0.2">
      <c r="A6595" s="48">
        <v>6594</v>
      </c>
      <c r="B6595" s="70">
        <v>13.88</v>
      </c>
      <c r="C6595" s="67">
        <v>0.45541219999999999</v>
      </c>
      <c r="D6595" s="84">
        <v>7.3894736842105277E-2</v>
      </c>
      <c r="E6595" s="67">
        <v>3.2750383636363645</v>
      </c>
    </row>
    <row r="6596" spans="1:5" ht="15" x14ac:dyDescent="0.2">
      <c r="A6596" s="48">
        <v>6595</v>
      </c>
      <c r="B6596" s="70">
        <v>13.85</v>
      </c>
      <c r="C6596" s="67">
        <v>3.5197938144329893E-2</v>
      </c>
      <c r="D6596" s="83">
        <v>0</v>
      </c>
      <c r="E6596" s="68">
        <v>0</v>
      </c>
    </row>
    <row r="6597" spans="1:5" ht="15" x14ac:dyDescent="0.2">
      <c r="A6597" s="48">
        <v>6596</v>
      </c>
      <c r="B6597" s="70">
        <v>12.09</v>
      </c>
      <c r="C6597" s="68">
        <v>0</v>
      </c>
      <c r="D6597" s="83">
        <v>0</v>
      </c>
      <c r="E6597" s="68">
        <v>0</v>
      </c>
    </row>
    <row r="6598" spans="1:5" ht="15" x14ac:dyDescent="0.2">
      <c r="A6598" s="48">
        <v>6597</v>
      </c>
      <c r="B6598" s="70">
        <v>11.98</v>
      </c>
      <c r="C6598" s="68">
        <v>0</v>
      </c>
      <c r="D6598" s="83">
        <v>0</v>
      </c>
      <c r="E6598" s="68">
        <v>0</v>
      </c>
    </row>
    <row r="6599" spans="1:5" ht="15" x14ac:dyDescent="0.2">
      <c r="A6599" s="48">
        <v>6598</v>
      </c>
      <c r="B6599" s="70">
        <v>11.79</v>
      </c>
      <c r="C6599" s="68">
        <v>0</v>
      </c>
      <c r="D6599" s="83">
        <v>0</v>
      </c>
      <c r="E6599" s="68">
        <v>0</v>
      </c>
    </row>
    <row r="6600" spans="1:5" ht="15" x14ac:dyDescent="0.2">
      <c r="A6600" s="48">
        <v>6599</v>
      </c>
      <c r="B6600" s="70">
        <v>11.78</v>
      </c>
      <c r="C6600" s="68">
        <v>0</v>
      </c>
      <c r="D6600" s="83">
        <v>0</v>
      </c>
      <c r="E6600" s="68">
        <v>0</v>
      </c>
    </row>
    <row r="6601" spans="1:5" ht="15" x14ac:dyDescent="0.2">
      <c r="A6601" s="48">
        <v>6600</v>
      </c>
      <c r="B6601" s="70">
        <v>12.27</v>
      </c>
      <c r="C6601" s="68">
        <v>0</v>
      </c>
      <c r="D6601" s="83">
        <v>0</v>
      </c>
      <c r="E6601" s="68">
        <v>0</v>
      </c>
    </row>
    <row r="6602" spans="1:5" ht="15" x14ac:dyDescent="0.2">
      <c r="A6602" s="48">
        <v>6601</v>
      </c>
      <c r="B6602" s="67">
        <v>10.97</v>
      </c>
      <c r="C6602" s="68">
        <v>0</v>
      </c>
      <c r="D6602" s="83">
        <v>0</v>
      </c>
      <c r="E6602" s="68">
        <v>0</v>
      </c>
    </row>
    <row r="6603" spans="1:5" ht="15" x14ac:dyDescent="0.2">
      <c r="A6603" s="48">
        <v>6602</v>
      </c>
      <c r="B6603" s="67">
        <v>9.1</v>
      </c>
      <c r="C6603" s="68">
        <v>0</v>
      </c>
      <c r="D6603" s="83">
        <v>0</v>
      </c>
      <c r="E6603" s="68">
        <v>0</v>
      </c>
    </row>
    <row r="6604" spans="1:5" ht="15" x14ac:dyDescent="0.2">
      <c r="A6604" s="48">
        <v>6603</v>
      </c>
      <c r="B6604" s="67">
        <v>11.42</v>
      </c>
      <c r="C6604" s="68">
        <v>0</v>
      </c>
      <c r="D6604" s="83">
        <v>0</v>
      </c>
      <c r="E6604" s="68">
        <v>0</v>
      </c>
    </row>
    <row r="6605" spans="1:5" ht="15" x14ac:dyDescent="0.2">
      <c r="A6605" s="48">
        <v>6604</v>
      </c>
      <c r="B6605" s="67">
        <v>10.78</v>
      </c>
      <c r="C6605" s="68">
        <v>0</v>
      </c>
      <c r="D6605" s="83">
        <v>0</v>
      </c>
      <c r="E6605" s="68">
        <v>0</v>
      </c>
    </row>
    <row r="6606" spans="1:5" ht="15" x14ac:dyDescent="0.2">
      <c r="A6606" s="48">
        <v>6605</v>
      </c>
      <c r="B6606" s="67">
        <v>8.9600000000000009</v>
      </c>
      <c r="C6606" s="68">
        <v>0</v>
      </c>
      <c r="D6606" s="83">
        <v>0</v>
      </c>
      <c r="E6606" s="68">
        <v>0</v>
      </c>
    </row>
    <row r="6607" spans="1:5" ht="15" x14ac:dyDescent="0.2">
      <c r="A6607" s="48">
        <v>6606</v>
      </c>
      <c r="B6607" s="67">
        <v>7.17</v>
      </c>
      <c r="C6607" s="67">
        <v>1.7500000000000002E-2</v>
      </c>
      <c r="D6607" s="83">
        <v>0</v>
      </c>
      <c r="E6607" s="69">
        <v>0.20897214285714288</v>
      </c>
    </row>
    <row r="6608" spans="1:5" ht="15" x14ac:dyDescent="0.2">
      <c r="A6608" s="48">
        <v>6607</v>
      </c>
      <c r="B6608" s="67">
        <v>5.88</v>
      </c>
      <c r="C6608" s="67">
        <v>0.37340954022988498</v>
      </c>
      <c r="D6608" s="84">
        <v>2.8971428571428572E-2</v>
      </c>
      <c r="E6608" s="67">
        <v>8.0675501785714285</v>
      </c>
    </row>
    <row r="6609" spans="1:5" ht="15" x14ac:dyDescent="0.2">
      <c r="A6609" s="48">
        <v>6608</v>
      </c>
      <c r="B6609" s="67">
        <v>3.67</v>
      </c>
      <c r="C6609" s="67">
        <v>1.7866851396648047</v>
      </c>
      <c r="D6609" s="84">
        <v>0.34431428571428574</v>
      </c>
      <c r="E6609" s="67">
        <v>26.42724446428571</v>
      </c>
    </row>
    <row r="6610" spans="1:5" ht="15" x14ac:dyDescent="0.2">
      <c r="A6610" s="48">
        <v>6609</v>
      </c>
      <c r="B6610" s="67">
        <v>6.38</v>
      </c>
      <c r="C6610" s="67">
        <v>3.4684230083565448</v>
      </c>
      <c r="D6610" s="84">
        <v>1.3414666666666675</v>
      </c>
      <c r="E6610" s="67">
        <v>38.459507857142853</v>
      </c>
    </row>
    <row r="6611" spans="1:5" ht="15" x14ac:dyDescent="0.2">
      <c r="A6611" s="48">
        <v>6610</v>
      </c>
      <c r="B6611" s="67">
        <v>4.3499999999999996</v>
      </c>
      <c r="C6611" s="67">
        <v>4.84851113888889</v>
      </c>
      <c r="D6611" s="84">
        <v>2.7260072727272728</v>
      </c>
      <c r="E6611" s="67">
        <v>44.371247142857136</v>
      </c>
    </row>
    <row r="6612" spans="1:5" ht="15" x14ac:dyDescent="0.2">
      <c r="A6612" s="48">
        <v>6611</v>
      </c>
      <c r="B6612" s="67">
        <v>7.22</v>
      </c>
      <c r="C6612" s="67">
        <v>5.5659580501392796</v>
      </c>
      <c r="D6612" s="84">
        <v>3.371764285714284</v>
      </c>
      <c r="E6612" s="67">
        <v>47.937899464285714</v>
      </c>
    </row>
    <row r="6613" spans="1:5" ht="15" x14ac:dyDescent="0.2">
      <c r="A6613" s="48">
        <v>6612</v>
      </c>
      <c r="B6613" s="67">
        <v>9.74</v>
      </c>
      <c r="C6613" s="67">
        <v>5.5604566111111096</v>
      </c>
      <c r="D6613" s="84">
        <v>3.6748714285714281</v>
      </c>
      <c r="E6613" s="67">
        <v>48.008893035714273</v>
      </c>
    </row>
    <row r="6614" spans="1:5" ht="15" x14ac:dyDescent="0.2">
      <c r="A6614" s="48">
        <v>6613</v>
      </c>
      <c r="B6614" s="67">
        <v>9.89</v>
      </c>
      <c r="C6614" s="67">
        <v>5.4567020555555583</v>
      </c>
      <c r="D6614" s="84">
        <v>3.6309642857142852</v>
      </c>
      <c r="E6614" s="67">
        <v>47.730091964285705</v>
      </c>
    </row>
    <row r="6615" spans="1:5" ht="15" x14ac:dyDescent="0.2">
      <c r="A6615" s="48">
        <v>6614</v>
      </c>
      <c r="B6615" s="67">
        <v>9.15</v>
      </c>
      <c r="C6615" s="67">
        <v>5.1674466295264612</v>
      </c>
      <c r="D6615" s="84">
        <v>3.3231000000000006</v>
      </c>
      <c r="E6615" s="67">
        <v>45.087336607142866</v>
      </c>
    </row>
    <row r="6616" spans="1:5" ht="15" x14ac:dyDescent="0.2">
      <c r="A6616" s="48">
        <v>6615</v>
      </c>
      <c r="B6616" s="67">
        <v>11.38</v>
      </c>
      <c r="C6616" s="67">
        <v>4.1951484722222245</v>
      </c>
      <c r="D6616" s="84">
        <v>2.5383927272727269</v>
      </c>
      <c r="E6616" s="67">
        <v>43.226276250000012</v>
      </c>
    </row>
    <row r="6617" spans="1:5" ht="15" x14ac:dyDescent="0.2">
      <c r="A6617" s="48">
        <v>6616</v>
      </c>
      <c r="B6617" s="67">
        <v>13.74</v>
      </c>
      <c r="C6617" s="67">
        <v>3.0894752367688039</v>
      </c>
      <c r="D6617" s="84">
        <v>1.5610666666666666</v>
      </c>
      <c r="E6617" s="67">
        <v>37.650419642857145</v>
      </c>
    </row>
    <row r="6618" spans="1:5" ht="15" x14ac:dyDescent="0.2">
      <c r="A6618" s="48">
        <v>6617</v>
      </c>
      <c r="B6618" s="67">
        <v>14.86</v>
      </c>
      <c r="C6618" s="67">
        <v>1.7122515492957744</v>
      </c>
      <c r="D6618" s="84">
        <v>0.68550638297872346</v>
      </c>
      <c r="E6618" s="67">
        <v>20.971178035714285</v>
      </c>
    </row>
    <row r="6619" spans="1:5" ht="15" x14ac:dyDescent="0.2">
      <c r="A6619" s="48">
        <v>6618</v>
      </c>
      <c r="B6619" s="67">
        <v>13.88</v>
      </c>
      <c r="C6619" s="67">
        <v>0.45541219999999999</v>
      </c>
      <c r="D6619" s="84">
        <v>7.3894736842105277E-2</v>
      </c>
      <c r="E6619" s="67">
        <v>3.2750383636363645</v>
      </c>
    </row>
    <row r="6620" spans="1:5" ht="15" x14ac:dyDescent="0.2">
      <c r="A6620" s="48">
        <v>6619</v>
      </c>
      <c r="B6620" s="67">
        <v>13.85</v>
      </c>
      <c r="C6620" s="67">
        <v>3.5197938144329893E-2</v>
      </c>
      <c r="D6620" s="83">
        <v>0</v>
      </c>
      <c r="E6620" s="68">
        <v>0</v>
      </c>
    </row>
    <row r="6621" spans="1:5" ht="15" x14ac:dyDescent="0.2">
      <c r="A6621" s="48">
        <v>6620</v>
      </c>
      <c r="B6621" s="67">
        <v>12.09</v>
      </c>
      <c r="C6621" s="68">
        <v>0</v>
      </c>
      <c r="D6621" s="83">
        <v>0</v>
      </c>
      <c r="E6621" s="68">
        <v>0</v>
      </c>
    </row>
    <row r="6622" spans="1:5" ht="15" x14ac:dyDescent="0.2">
      <c r="A6622" s="48">
        <v>6621</v>
      </c>
      <c r="B6622" s="67">
        <v>11.98</v>
      </c>
      <c r="C6622" s="68">
        <v>0</v>
      </c>
      <c r="D6622" s="83">
        <v>0</v>
      </c>
      <c r="E6622" s="68">
        <v>0</v>
      </c>
    </row>
    <row r="6623" spans="1:5" ht="15" x14ac:dyDescent="0.2">
      <c r="A6623" s="48">
        <v>6622</v>
      </c>
      <c r="B6623" s="67">
        <v>11.79</v>
      </c>
      <c r="C6623" s="68">
        <v>0</v>
      </c>
      <c r="D6623" s="83">
        <v>0</v>
      </c>
      <c r="E6623" s="68">
        <v>0</v>
      </c>
    </row>
    <row r="6624" spans="1:5" ht="15" x14ac:dyDescent="0.2">
      <c r="A6624" s="48">
        <v>6623</v>
      </c>
      <c r="B6624" s="67">
        <v>11.78</v>
      </c>
      <c r="C6624" s="68">
        <v>0</v>
      </c>
      <c r="D6624" s="83">
        <v>0</v>
      </c>
      <c r="E6624" s="68">
        <v>0</v>
      </c>
    </row>
    <row r="6625" spans="1:5" ht="15" x14ac:dyDescent="0.2">
      <c r="A6625" s="48">
        <v>6624</v>
      </c>
      <c r="B6625" s="67">
        <v>12.27</v>
      </c>
      <c r="C6625" s="68">
        <v>0</v>
      </c>
      <c r="D6625" s="83">
        <v>0</v>
      </c>
      <c r="E6625" s="68">
        <v>0</v>
      </c>
    </row>
    <row r="6626" spans="1:5" ht="15" x14ac:dyDescent="0.2">
      <c r="A6626" s="48">
        <v>6625</v>
      </c>
      <c r="B6626" s="67">
        <v>10.97</v>
      </c>
      <c r="C6626" s="68">
        <v>0</v>
      </c>
      <c r="D6626" s="83">
        <v>0</v>
      </c>
      <c r="E6626" s="68">
        <v>0</v>
      </c>
    </row>
    <row r="6627" spans="1:5" ht="15" x14ac:dyDescent="0.2">
      <c r="A6627" s="48">
        <v>6626</v>
      </c>
      <c r="B6627" s="67">
        <v>9.1</v>
      </c>
      <c r="C6627" s="68">
        <v>0</v>
      </c>
      <c r="D6627" s="83">
        <v>0</v>
      </c>
      <c r="E6627" s="68">
        <v>0</v>
      </c>
    </row>
    <row r="6628" spans="1:5" ht="15" x14ac:dyDescent="0.2">
      <c r="A6628" s="48">
        <v>6627</v>
      </c>
      <c r="B6628" s="67">
        <v>11.42</v>
      </c>
      <c r="C6628" s="68">
        <v>0</v>
      </c>
      <c r="D6628" s="83">
        <v>0</v>
      </c>
      <c r="E6628" s="68">
        <v>0</v>
      </c>
    </row>
    <row r="6629" spans="1:5" ht="15" x14ac:dyDescent="0.2">
      <c r="A6629" s="48">
        <v>6628</v>
      </c>
      <c r="B6629" s="67">
        <v>10.78</v>
      </c>
      <c r="C6629" s="68">
        <v>0</v>
      </c>
      <c r="D6629" s="83">
        <v>0</v>
      </c>
      <c r="E6629" s="68">
        <v>0</v>
      </c>
    </row>
    <row r="6630" spans="1:5" ht="15" x14ac:dyDescent="0.2">
      <c r="A6630" s="48">
        <v>6629</v>
      </c>
      <c r="B6630" s="67">
        <v>8.9600000000000009</v>
      </c>
      <c r="C6630" s="68">
        <v>0</v>
      </c>
      <c r="D6630" s="83">
        <v>0</v>
      </c>
      <c r="E6630" s="68">
        <v>0</v>
      </c>
    </row>
    <row r="6631" spans="1:5" ht="15" x14ac:dyDescent="0.2">
      <c r="A6631" s="48">
        <v>6630</v>
      </c>
      <c r="B6631" s="67">
        <v>7.17</v>
      </c>
      <c r="C6631" s="67">
        <v>1.7500000000000002E-2</v>
      </c>
      <c r="D6631" s="83">
        <v>0</v>
      </c>
      <c r="E6631" s="69">
        <v>0.20897214285714288</v>
      </c>
    </row>
    <row r="6632" spans="1:5" ht="15" x14ac:dyDescent="0.2">
      <c r="A6632" s="48">
        <v>6631</v>
      </c>
      <c r="B6632" s="67">
        <v>5.88</v>
      </c>
      <c r="C6632" s="67">
        <v>0.37340954022988498</v>
      </c>
      <c r="D6632" s="84">
        <v>2.8971428571428572E-2</v>
      </c>
      <c r="E6632" s="67">
        <v>8.0675501785714285</v>
      </c>
    </row>
    <row r="6633" spans="1:5" ht="15" x14ac:dyDescent="0.2">
      <c r="A6633" s="48">
        <v>6632</v>
      </c>
      <c r="B6633" s="67">
        <v>3.67</v>
      </c>
      <c r="C6633" s="67">
        <v>1.7866851396648047</v>
      </c>
      <c r="D6633" s="84">
        <v>0.34431428571428574</v>
      </c>
      <c r="E6633" s="67">
        <v>26.42724446428571</v>
      </c>
    </row>
    <row r="6634" spans="1:5" ht="15" x14ac:dyDescent="0.2">
      <c r="A6634" s="48">
        <v>6633</v>
      </c>
      <c r="B6634" s="67">
        <v>6.38</v>
      </c>
      <c r="C6634" s="67">
        <v>3.4684230083565448</v>
      </c>
      <c r="D6634" s="84">
        <v>1.3414666666666675</v>
      </c>
      <c r="E6634" s="67">
        <v>38.459507857142853</v>
      </c>
    </row>
    <row r="6635" spans="1:5" ht="15" x14ac:dyDescent="0.2">
      <c r="A6635" s="48">
        <v>6634</v>
      </c>
      <c r="B6635" s="67">
        <v>4.3499999999999996</v>
      </c>
      <c r="C6635" s="67">
        <v>4.84851113888889</v>
      </c>
      <c r="D6635" s="84">
        <v>2.7260072727272728</v>
      </c>
      <c r="E6635" s="67">
        <v>44.371247142857136</v>
      </c>
    </row>
    <row r="6636" spans="1:5" ht="15" x14ac:dyDescent="0.2">
      <c r="A6636" s="48">
        <v>6635</v>
      </c>
      <c r="B6636" s="67">
        <v>7.22</v>
      </c>
      <c r="C6636" s="67">
        <v>5.5659580501392796</v>
      </c>
      <c r="D6636" s="84">
        <v>3.371764285714284</v>
      </c>
      <c r="E6636" s="67">
        <v>47.937899464285714</v>
      </c>
    </row>
    <row r="6637" spans="1:5" ht="15" x14ac:dyDescent="0.2">
      <c r="A6637" s="48">
        <v>6636</v>
      </c>
      <c r="B6637" s="67">
        <v>9.74</v>
      </c>
      <c r="C6637" s="67">
        <v>5.5604566111111096</v>
      </c>
      <c r="D6637" s="84">
        <v>3.6748714285714281</v>
      </c>
      <c r="E6637" s="67">
        <v>48.008893035714273</v>
      </c>
    </row>
    <row r="6638" spans="1:5" ht="15" x14ac:dyDescent="0.2">
      <c r="A6638" s="48">
        <v>6637</v>
      </c>
      <c r="B6638" s="67">
        <v>9.89</v>
      </c>
      <c r="C6638" s="67">
        <v>5.4567020555555583</v>
      </c>
      <c r="D6638" s="84">
        <v>3.6309642857142852</v>
      </c>
      <c r="E6638" s="67">
        <v>47.730091964285705</v>
      </c>
    </row>
    <row r="6639" spans="1:5" ht="15" x14ac:dyDescent="0.2">
      <c r="A6639" s="48">
        <v>6638</v>
      </c>
      <c r="B6639" s="67">
        <v>9.15</v>
      </c>
      <c r="C6639" s="67">
        <v>5.1674466295264612</v>
      </c>
      <c r="D6639" s="84">
        <v>3.3231000000000006</v>
      </c>
      <c r="E6639" s="67">
        <v>45.087336607142866</v>
      </c>
    </row>
    <row r="6640" spans="1:5" ht="15" x14ac:dyDescent="0.2">
      <c r="A6640" s="48">
        <v>6639</v>
      </c>
      <c r="B6640" s="67">
        <v>11.38</v>
      </c>
      <c r="C6640" s="67">
        <v>4.1951484722222245</v>
      </c>
      <c r="D6640" s="84">
        <v>2.5383927272727269</v>
      </c>
      <c r="E6640" s="67">
        <v>43.226276250000012</v>
      </c>
    </row>
    <row r="6641" spans="1:5" ht="15" x14ac:dyDescent="0.2">
      <c r="A6641" s="48">
        <v>6640</v>
      </c>
      <c r="B6641" s="67">
        <v>13.74</v>
      </c>
      <c r="C6641" s="67">
        <v>3.0894752367688039</v>
      </c>
      <c r="D6641" s="84">
        <v>1.5610666666666666</v>
      </c>
      <c r="E6641" s="67">
        <v>37.650419642857145</v>
      </c>
    </row>
    <row r="6642" spans="1:5" ht="15" x14ac:dyDescent="0.2">
      <c r="A6642" s="48">
        <v>6641</v>
      </c>
      <c r="B6642" s="67">
        <v>14.86</v>
      </c>
      <c r="C6642" s="67">
        <v>1.7122515492957744</v>
      </c>
      <c r="D6642" s="84">
        <v>0.68550638297872346</v>
      </c>
      <c r="E6642" s="67">
        <v>20.971178035714285</v>
      </c>
    </row>
    <row r="6643" spans="1:5" ht="15" x14ac:dyDescent="0.2">
      <c r="A6643" s="48">
        <v>6642</v>
      </c>
      <c r="B6643" s="67">
        <v>13.88</v>
      </c>
      <c r="C6643" s="67">
        <v>0.45541219999999999</v>
      </c>
      <c r="D6643" s="84">
        <v>7.3894736842105277E-2</v>
      </c>
      <c r="E6643" s="67">
        <v>3.2750383636363645</v>
      </c>
    </row>
    <row r="6644" spans="1:5" ht="15" x14ac:dyDescent="0.2">
      <c r="A6644" s="48">
        <v>6643</v>
      </c>
      <c r="B6644" s="67">
        <v>13.85</v>
      </c>
      <c r="C6644" s="67">
        <v>3.5197938144329893E-2</v>
      </c>
      <c r="D6644" s="83">
        <v>0</v>
      </c>
      <c r="E6644" s="68">
        <v>0</v>
      </c>
    </row>
    <row r="6645" spans="1:5" ht="15" x14ac:dyDescent="0.2">
      <c r="A6645" s="48">
        <v>6644</v>
      </c>
      <c r="B6645" s="67">
        <v>12.09</v>
      </c>
      <c r="C6645" s="68">
        <v>0</v>
      </c>
      <c r="D6645" s="83">
        <v>0</v>
      </c>
      <c r="E6645" s="68">
        <v>0</v>
      </c>
    </row>
    <row r="6646" spans="1:5" ht="15" x14ac:dyDescent="0.2">
      <c r="A6646" s="48">
        <v>6645</v>
      </c>
      <c r="B6646" s="67">
        <v>11.98</v>
      </c>
      <c r="C6646" s="68">
        <v>0</v>
      </c>
      <c r="D6646" s="83">
        <v>0</v>
      </c>
      <c r="E6646" s="68">
        <v>0</v>
      </c>
    </row>
    <row r="6647" spans="1:5" ht="15" x14ac:dyDescent="0.2">
      <c r="A6647" s="48">
        <v>6646</v>
      </c>
      <c r="B6647" s="67">
        <v>11.79</v>
      </c>
      <c r="C6647" s="68">
        <v>0</v>
      </c>
      <c r="D6647" s="83">
        <v>0</v>
      </c>
      <c r="E6647" s="68">
        <v>0</v>
      </c>
    </row>
    <row r="6648" spans="1:5" ht="15" x14ac:dyDescent="0.2">
      <c r="A6648" s="48">
        <v>6647</v>
      </c>
      <c r="B6648" s="67">
        <v>11.78</v>
      </c>
      <c r="C6648" s="68">
        <v>0</v>
      </c>
      <c r="D6648" s="83">
        <v>0</v>
      </c>
      <c r="E6648" s="68">
        <v>0</v>
      </c>
    </row>
    <row r="6649" spans="1:5" ht="15" x14ac:dyDescent="0.2">
      <c r="A6649" s="48">
        <v>6648</v>
      </c>
      <c r="B6649" s="67">
        <v>12.27</v>
      </c>
      <c r="C6649" s="68">
        <v>0</v>
      </c>
      <c r="D6649" s="83">
        <v>0</v>
      </c>
      <c r="E6649" s="68">
        <v>0</v>
      </c>
    </row>
    <row r="6650" spans="1:5" ht="15" x14ac:dyDescent="0.2">
      <c r="A6650" s="48">
        <v>6649</v>
      </c>
      <c r="B6650" s="67">
        <v>10.97</v>
      </c>
      <c r="C6650" s="68">
        <v>0</v>
      </c>
      <c r="D6650" s="83">
        <v>0</v>
      </c>
      <c r="E6650" s="68">
        <v>0</v>
      </c>
    </row>
    <row r="6651" spans="1:5" ht="15" x14ac:dyDescent="0.2">
      <c r="A6651" s="48">
        <v>6650</v>
      </c>
      <c r="B6651" s="67">
        <v>9.1</v>
      </c>
      <c r="C6651" s="68">
        <v>0</v>
      </c>
      <c r="D6651" s="83">
        <v>0</v>
      </c>
      <c r="E6651" s="68">
        <v>0</v>
      </c>
    </row>
    <row r="6652" spans="1:5" ht="15" x14ac:dyDescent="0.2">
      <c r="A6652" s="48">
        <v>6651</v>
      </c>
      <c r="B6652" s="67">
        <v>11.42</v>
      </c>
      <c r="C6652" s="68">
        <v>0</v>
      </c>
      <c r="D6652" s="83">
        <v>0</v>
      </c>
      <c r="E6652" s="68">
        <v>0</v>
      </c>
    </row>
    <row r="6653" spans="1:5" ht="15" x14ac:dyDescent="0.2">
      <c r="A6653" s="48">
        <v>6652</v>
      </c>
      <c r="B6653" s="67">
        <v>10.78</v>
      </c>
      <c r="C6653" s="68">
        <v>0</v>
      </c>
      <c r="D6653" s="83">
        <v>0</v>
      </c>
      <c r="E6653" s="68">
        <v>0</v>
      </c>
    </row>
    <row r="6654" spans="1:5" ht="15" x14ac:dyDescent="0.2">
      <c r="A6654" s="48">
        <v>6653</v>
      </c>
      <c r="B6654" s="67">
        <v>8.9600000000000009</v>
      </c>
      <c r="C6654" s="68">
        <v>0</v>
      </c>
      <c r="D6654" s="83">
        <v>0</v>
      </c>
      <c r="E6654" s="68">
        <v>0</v>
      </c>
    </row>
    <row r="6655" spans="1:5" ht="15" x14ac:dyDescent="0.2">
      <c r="A6655" s="48">
        <v>6654</v>
      </c>
      <c r="B6655" s="67">
        <v>7.17</v>
      </c>
      <c r="C6655" s="67">
        <v>1.7500000000000002E-2</v>
      </c>
      <c r="D6655" s="83">
        <v>0</v>
      </c>
      <c r="E6655" s="69">
        <v>0.20897214285714288</v>
      </c>
    </row>
    <row r="6656" spans="1:5" ht="15" x14ac:dyDescent="0.2">
      <c r="A6656" s="48">
        <v>6655</v>
      </c>
      <c r="B6656" s="67">
        <v>5.88</v>
      </c>
      <c r="C6656" s="67">
        <v>0.37340954022988498</v>
      </c>
      <c r="D6656" s="84">
        <v>2.8971428571428572E-2</v>
      </c>
      <c r="E6656" s="67">
        <v>8.0675501785714285</v>
      </c>
    </row>
    <row r="6657" spans="1:5" ht="15" x14ac:dyDescent="0.2">
      <c r="A6657" s="48">
        <v>6656</v>
      </c>
      <c r="B6657" s="67">
        <v>3.67</v>
      </c>
      <c r="C6657" s="67">
        <v>1.7866851396648047</v>
      </c>
      <c r="D6657" s="84">
        <v>0.34431428571428574</v>
      </c>
      <c r="E6657" s="67">
        <v>26.42724446428571</v>
      </c>
    </row>
    <row r="6658" spans="1:5" ht="15" x14ac:dyDescent="0.2">
      <c r="A6658" s="48">
        <v>6657</v>
      </c>
      <c r="B6658" s="67">
        <v>6.38</v>
      </c>
      <c r="C6658" s="67">
        <v>3.4684230083565448</v>
      </c>
      <c r="D6658" s="84">
        <v>1.3414666666666675</v>
      </c>
      <c r="E6658" s="67">
        <v>38.459507857142853</v>
      </c>
    </row>
    <row r="6659" spans="1:5" ht="15" x14ac:dyDescent="0.2">
      <c r="A6659" s="48">
        <v>6658</v>
      </c>
      <c r="B6659" s="67">
        <v>4.3499999999999996</v>
      </c>
      <c r="C6659" s="67">
        <v>4.84851113888889</v>
      </c>
      <c r="D6659" s="84">
        <v>2.7260072727272728</v>
      </c>
      <c r="E6659" s="67">
        <v>44.371247142857136</v>
      </c>
    </row>
    <row r="6660" spans="1:5" ht="15" x14ac:dyDescent="0.2">
      <c r="A6660" s="48">
        <v>6659</v>
      </c>
      <c r="B6660" s="67">
        <v>7.22</v>
      </c>
      <c r="C6660" s="67">
        <v>5.5659580501392796</v>
      </c>
      <c r="D6660" s="84">
        <v>3.371764285714284</v>
      </c>
      <c r="E6660" s="67">
        <v>47.937899464285714</v>
      </c>
    </row>
    <row r="6661" spans="1:5" ht="15" x14ac:dyDescent="0.2">
      <c r="A6661" s="48">
        <v>6660</v>
      </c>
      <c r="B6661" s="67">
        <v>9.74</v>
      </c>
      <c r="C6661" s="67">
        <v>5.5604566111111096</v>
      </c>
      <c r="D6661" s="84">
        <v>3.6748714285714281</v>
      </c>
      <c r="E6661" s="67">
        <v>48.008893035714273</v>
      </c>
    </row>
    <row r="6662" spans="1:5" ht="15" x14ac:dyDescent="0.2">
      <c r="A6662" s="48">
        <v>6661</v>
      </c>
      <c r="B6662" s="67">
        <v>9.89</v>
      </c>
      <c r="C6662" s="67">
        <v>5.4567020555555583</v>
      </c>
      <c r="D6662" s="84">
        <v>3.6309642857142852</v>
      </c>
      <c r="E6662" s="67">
        <v>47.730091964285705</v>
      </c>
    </row>
    <row r="6663" spans="1:5" ht="15" x14ac:dyDescent="0.2">
      <c r="A6663" s="48">
        <v>6662</v>
      </c>
      <c r="B6663" s="67">
        <v>9.15</v>
      </c>
      <c r="C6663" s="67">
        <v>5.1674466295264612</v>
      </c>
      <c r="D6663" s="84">
        <v>3.3231000000000006</v>
      </c>
      <c r="E6663" s="67">
        <v>45.087336607142866</v>
      </c>
    </row>
    <row r="6664" spans="1:5" ht="15" x14ac:dyDescent="0.2">
      <c r="A6664" s="48">
        <v>6663</v>
      </c>
      <c r="B6664" s="67">
        <v>11.38</v>
      </c>
      <c r="C6664" s="67">
        <v>4.1951484722222245</v>
      </c>
      <c r="D6664" s="84">
        <v>2.5383927272727269</v>
      </c>
      <c r="E6664" s="67">
        <v>43.226276250000012</v>
      </c>
    </row>
    <row r="6665" spans="1:5" ht="15" x14ac:dyDescent="0.2">
      <c r="A6665" s="48">
        <v>6664</v>
      </c>
      <c r="B6665" s="67">
        <v>13.74</v>
      </c>
      <c r="C6665" s="67">
        <v>3.0894752367688039</v>
      </c>
      <c r="D6665" s="84">
        <v>1.5610666666666666</v>
      </c>
      <c r="E6665" s="67">
        <v>37.650419642857145</v>
      </c>
    </row>
    <row r="6666" spans="1:5" ht="15" x14ac:dyDescent="0.2">
      <c r="A6666" s="48">
        <v>6665</v>
      </c>
      <c r="B6666" s="67">
        <v>14.86</v>
      </c>
      <c r="C6666" s="67">
        <v>1.7122515492957744</v>
      </c>
      <c r="D6666" s="84">
        <v>0.68550638297872346</v>
      </c>
      <c r="E6666" s="67">
        <v>20.971178035714285</v>
      </c>
    </row>
    <row r="6667" spans="1:5" ht="15" x14ac:dyDescent="0.2">
      <c r="A6667" s="48">
        <v>6666</v>
      </c>
      <c r="B6667" s="67">
        <v>13.88</v>
      </c>
      <c r="C6667" s="67">
        <v>0.45541219999999999</v>
      </c>
      <c r="D6667" s="84">
        <v>7.3894736842105277E-2</v>
      </c>
      <c r="E6667" s="67">
        <v>3.2750383636363645</v>
      </c>
    </row>
    <row r="6668" spans="1:5" ht="15" x14ac:dyDescent="0.2">
      <c r="A6668" s="48">
        <v>6667</v>
      </c>
      <c r="B6668" s="67">
        <v>13.85</v>
      </c>
      <c r="C6668" s="67">
        <v>3.5197938144329893E-2</v>
      </c>
      <c r="D6668" s="83">
        <v>0</v>
      </c>
      <c r="E6668" s="68">
        <v>0</v>
      </c>
    </row>
    <row r="6669" spans="1:5" ht="15" x14ac:dyDescent="0.2">
      <c r="A6669" s="48">
        <v>6668</v>
      </c>
      <c r="B6669" s="67">
        <v>12.09</v>
      </c>
      <c r="C6669" s="68">
        <v>0</v>
      </c>
      <c r="D6669" s="83">
        <v>0</v>
      </c>
      <c r="E6669" s="68">
        <v>0</v>
      </c>
    </row>
    <row r="6670" spans="1:5" ht="15" x14ac:dyDescent="0.2">
      <c r="A6670" s="48">
        <v>6669</v>
      </c>
      <c r="B6670" s="67">
        <v>11.98</v>
      </c>
      <c r="C6670" s="68">
        <v>0</v>
      </c>
      <c r="D6670" s="83">
        <v>0</v>
      </c>
      <c r="E6670" s="68">
        <v>0</v>
      </c>
    </row>
    <row r="6671" spans="1:5" ht="15" x14ac:dyDescent="0.2">
      <c r="A6671" s="48">
        <v>6670</v>
      </c>
      <c r="B6671" s="67">
        <v>11.79</v>
      </c>
      <c r="C6671" s="68">
        <v>0</v>
      </c>
      <c r="D6671" s="83">
        <v>0</v>
      </c>
      <c r="E6671" s="68">
        <v>0</v>
      </c>
    </row>
    <row r="6672" spans="1:5" ht="15" x14ac:dyDescent="0.2">
      <c r="A6672" s="48">
        <v>6671</v>
      </c>
      <c r="B6672" s="67">
        <v>11.78</v>
      </c>
      <c r="C6672" s="68">
        <v>0</v>
      </c>
      <c r="D6672" s="83">
        <v>0</v>
      </c>
      <c r="E6672" s="68">
        <v>0</v>
      </c>
    </row>
    <row r="6673" spans="1:5" ht="15" x14ac:dyDescent="0.2">
      <c r="A6673" s="48">
        <v>6672</v>
      </c>
      <c r="B6673" s="67">
        <v>12.27</v>
      </c>
      <c r="C6673" s="68">
        <v>0</v>
      </c>
      <c r="D6673" s="83">
        <v>0</v>
      </c>
      <c r="E6673" s="68">
        <v>0</v>
      </c>
    </row>
    <row r="6674" spans="1:5" ht="15" x14ac:dyDescent="0.2">
      <c r="A6674" s="48">
        <v>6673</v>
      </c>
      <c r="B6674" s="67">
        <v>10.97</v>
      </c>
      <c r="C6674" s="68">
        <v>0</v>
      </c>
      <c r="D6674" s="83">
        <v>0</v>
      </c>
      <c r="E6674" s="68">
        <v>0</v>
      </c>
    </row>
    <row r="6675" spans="1:5" ht="15" x14ac:dyDescent="0.2">
      <c r="A6675" s="48">
        <v>6674</v>
      </c>
      <c r="B6675" s="70">
        <v>9.1</v>
      </c>
      <c r="C6675" s="68">
        <v>0</v>
      </c>
      <c r="D6675" s="83">
        <v>0</v>
      </c>
      <c r="E6675" s="68">
        <v>0</v>
      </c>
    </row>
    <row r="6676" spans="1:5" ht="15" x14ac:dyDescent="0.2">
      <c r="A6676" s="48">
        <v>6675</v>
      </c>
      <c r="B6676" s="70">
        <v>11.42</v>
      </c>
      <c r="C6676" s="68">
        <v>0</v>
      </c>
      <c r="D6676" s="83">
        <v>0</v>
      </c>
      <c r="E6676" s="68">
        <v>0</v>
      </c>
    </row>
    <row r="6677" spans="1:5" ht="15" x14ac:dyDescent="0.2">
      <c r="A6677" s="48">
        <v>6676</v>
      </c>
      <c r="B6677" s="70">
        <v>10.78</v>
      </c>
      <c r="C6677" s="68">
        <v>0</v>
      </c>
      <c r="D6677" s="83">
        <v>0</v>
      </c>
      <c r="E6677" s="68">
        <v>0</v>
      </c>
    </row>
    <row r="6678" spans="1:5" ht="15" x14ac:dyDescent="0.2">
      <c r="A6678" s="48">
        <v>6677</v>
      </c>
      <c r="B6678" s="70">
        <v>8.9600000000000009</v>
      </c>
      <c r="C6678" s="68">
        <v>0</v>
      </c>
      <c r="D6678" s="83">
        <v>0</v>
      </c>
      <c r="E6678" s="68">
        <v>0</v>
      </c>
    </row>
    <row r="6679" spans="1:5" ht="15" x14ac:dyDescent="0.2">
      <c r="A6679" s="48">
        <v>6678</v>
      </c>
      <c r="B6679" s="70">
        <v>7.17</v>
      </c>
      <c r="C6679" s="67">
        <v>1.7500000000000002E-2</v>
      </c>
      <c r="D6679" s="83">
        <v>0</v>
      </c>
      <c r="E6679" s="69">
        <v>0.20897214285714288</v>
      </c>
    </row>
    <row r="6680" spans="1:5" ht="15" x14ac:dyDescent="0.2">
      <c r="A6680" s="48">
        <v>6679</v>
      </c>
      <c r="B6680" s="70">
        <v>5.88</v>
      </c>
      <c r="C6680" s="67">
        <v>0.37340954022988498</v>
      </c>
      <c r="D6680" s="84">
        <v>2.8971428571428572E-2</v>
      </c>
      <c r="E6680" s="67">
        <v>8.0675501785714285</v>
      </c>
    </row>
    <row r="6681" spans="1:5" ht="15" x14ac:dyDescent="0.2">
      <c r="A6681" s="48">
        <v>6680</v>
      </c>
      <c r="B6681" s="70">
        <v>3.67</v>
      </c>
      <c r="C6681" s="67">
        <v>1.7866851396648047</v>
      </c>
      <c r="D6681" s="84">
        <v>0.34431428571428574</v>
      </c>
      <c r="E6681" s="67">
        <v>26.42724446428571</v>
      </c>
    </row>
    <row r="6682" spans="1:5" ht="15" x14ac:dyDescent="0.2">
      <c r="A6682" s="48">
        <v>6681</v>
      </c>
      <c r="B6682" s="70">
        <v>6.38</v>
      </c>
      <c r="C6682" s="67">
        <v>3.4684230083565448</v>
      </c>
      <c r="D6682" s="84">
        <v>1.3414666666666675</v>
      </c>
      <c r="E6682" s="67">
        <v>38.459507857142853</v>
      </c>
    </row>
    <row r="6683" spans="1:5" ht="15" x14ac:dyDescent="0.2">
      <c r="A6683" s="48">
        <v>6682</v>
      </c>
      <c r="B6683" s="70">
        <v>4.3499999999999996</v>
      </c>
      <c r="C6683" s="67">
        <v>4.84851113888889</v>
      </c>
      <c r="D6683" s="84">
        <v>2.7260072727272728</v>
      </c>
      <c r="E6683" s="67">
        <v>44.371247142857136</v>
      </c>
    </row>
    <row r="6684" spans="1:5" ht="15" x14ac:dyDescent="0.2">
      <c r="A6684" s="48">
        <v>6683</v>
      </c>
      <c r="B6684" s="70">
        <v>7.22</v>
      </c>
      <c r="C6684" s="67">
        <v>5.5659580501392796</v>
      </c>
      <c r="D6684" s="84">
        <v>3.371764285714284</v>
      </c>
      <c r="E6684" s="67">
        <v>47.937899464285714</v>
      </c>
    </row>
    <row r="6685" spans="1:5" ht="15" x14ac:dyDescent="0.2">
      <c r="A6685" s="48">
        <v>6684</v>
      </c>
      <c r="B6685" s="70">
        <v>9.74</v>
      </c>
      <c r="C6685" s="67">
        <v>5.5604566111111096</v>
      </c>
      <c r="D6685" s="84">
        <v>3.6748714285714281</v>
      </c>
      <c r="E6685" s="67">
        <v>48.008893035714273</v>
      </c>
    </row>
    <row r="6686" spans="1:5" ht="15" x14ac:dyDescent="0.2">
      <c r="A6686" s="48">
        <v>6685</v>
      </c>
      <c r="B6686" s="70">
        <v>9.89</v>
      </c>
      <c r="C6686" s="67">
        <v>5.4567020555555583</v>
      </c>
      <c r="D6686" s="84">
        <v>3.6309642857142852</v>
      </c>
      <c r="E6686" s="67">
        <v>47.730091964285705</v>
      </c>
    </row>
    <row r="6687" spans="1:5" ht="15" x14ac:dyDescent="0.2">
      <c r="A6687" s="48">
        <v>6686</v>
      </c>
      <c r="B6687" s="70">
        <v>9.15</v>
      </c>
      <c r="C6687" s="67">
        <v>5.1674466295264612</v>
      </c>
      <c r="D6687" s="84">
        <v>3.3231000000000006</v>
      </c>
      <c r="E6687" s="67">
        <v>45.087336607142866</v>
      </c>
    </row>
    <row r="6688" spans="1:5" ht="15" x14ac:dyDescent="0.2">
      <c r="A6688" s="48">
        <v>6687</v>
      </c>
      <c r="B6688" s="70">
        <v>11.38</v>
      </c>
      <c r="C6688" s="67">
        <v>4.1951484722222245</v>
      </c>
      <c r="D6688" s="84">
        <v>2.5383927272727269</v>
      </c>
      <c r="E6688" s="67">
        <v>43.226276250000012</v>
      </c>
    </row>
    <row r="6689" spans="1:5" ht="15" x14ac:dyDescent="0.2">
      <c r="A6689" s="48">
        <v>6688</v>
      </c>
      <c r="B6689" s="70">
        <v>13.74</v>
      </c>
      <c r="C6689" s="67">
        <v>3.0894752367688039</v>
      </c>
      <c r="D6689" s="84">
        <v>1.5610666666666666</v>
      </c>
      <c r="E6689" s="67">
        <v>37.650419642857145</v>
      </c>
    </row>
    <row r="6690" spans="1:5" ht="15" x14ac:dyDescent="0.2">
      <c r="A6690" s="48">
        <v>6689</v>
      </c>
      <c r="B6690" s="70">
        <v>14.86</v>
      </c>
      <c r="C6690" s="67">
        <v>1.7122515492957744</v>
      </c>
      <c r="D6690" s="84">
        <v>0.68550638297872346</v>
      </c>
      <c r="E6690" s="67">
        <v>20.971178035714285</v>
      </c>
    </row>
    <row r="6691" spans="1:5" ht="15" x14ac:dyDescent="0.2">
      <c r="A6691" s="48">
        <v>6690</v>
      </c>
      <c r="B6691" s="70">
        <v>13.88</v>
      </c>
      <c r="C6691" s="67">
        <v>0.45541219999999999</v>
      </c>
      <c r="D6691" s="84">
        <v>7.3894736842105277E-2</v>
      </c>
      <c r="E6691" s="67">
        <v>3.2750383636363645</v>
      </c>
    </row>
    <row r="6692" spans="1:5" ht="15" x14ac:dyDescent="0.2">
      <c r="A6692" s="48">
        <v>6691</v>
      </c>
      <c r="B6692" s="70">
        <v>13.85</v>
      </c>
      <c r="C6692" s="67">
        <v>3.5197938144329893E-2</v>
      </c>
      <c r="D6692" s="83">
        <v>0</v>
      </c>
      <c r="E6692" s="68">
        <v>0</v>
      </c>
    </row>
    <row r="6693" spans="1:5" ht="15" x14ac:dyDescent="0.2">
      <c r="A6693" s="48">
        <v>6692</v>
      </c>
      <c r="B6693" s="70">
        <v>12.09</v>
      </c>
      <c r="C6693" s="68">
        <v>0</v>
      </c>
      <c r="D6693" s="83">
        <v>0</v>
      </c>
      <c r="E6693" s="68">
        <v>0</v>
      </c>
    </row>
    <row r="6694" spans="1:5" ht="15" x14ac:dyDescent="0.2">
      <c r="A6694" s="48">
        <v>6693</v>
      </c>
      <c r="B6694" s="70">
        <v>11.98</v>
      </c>
      <c r="C6694" s="68">
        <v>0</v>
      </c>
      <c r="D6694" s="83">
        <v>0</v>
      </c>
      <c r="E6694" s="68">
        <v>0</v>
      </c>
    </row>
    <row r="6695" spans="1:5" ht="15" x14ac:dyDescent="0.2">
      <c r="A6695" s="48">
        <v>6694</v>
      </c>
      <c r="B6695" s="70">
        <v>11.79</v>
      </c>
      <c r="C6695" s="68">
        <v>0</v>
      </c>
      <c r="D6695" s="83">
        <v>0</v>
      </c>
      <c r="E6695" s="68">
        <v>0</v>
      </c>
    </row>
    <row r="6696" spans="1:5" ht="15" x14ac:dyDescent="0.2">
      <c r="A6696" s="48">
        <v>6695</v>
      </c>
      <c r="B6696" s="70">
        <v>11.78</v>
      </c>
      <c r="C6696" s="68">
        <v>0</v>
      </c>
      <c r="D6696" s="83">
        <v>0</v>
      </c>
      <c r="E6696" s="68">
        <v>0</v>
      </c>
    </row>
    <row r="6697" spans="1:5" ht="15" x14ac:dyDescent="0.2">
      <c r="A6697" s="48">
        <v>6696</v>
      </c>
      <c r="B6697" s="70">
        <v>12.27</v>
      </c>
      <c r="C6697" s="68">
        <v>0</v>
      </c>
      <c r="D6697" s="83">
        <v>0</v>
      </c>
      <c r="E6697" s="68">
        <v>0</v>
      </c>
    </row>
    <row r="6698" spans="1:5" ht="15" x14ac:dyDescent="0.2">
      <c r="A6698" s="48">
        <v>6697</v>
      </c>
      <c r="B6698" s="67">
        <v>10.97</v>
      </c>
      <c r="C6698" s="68">
        <v>0</v>
      </c>
      <c r="D6698" s="83">
        <v>0</v>
      </c>
      <c r="E6698" s="68">
        <v>0</v>
      </c>
    </row>
    <row r="6699" spans="1:5" ht="15" x14ac:dyDescent="0.2">
      <c r="A6699" s="48">
        <v>6698</v>
      </c>
      <c r="B6699" s="70">
        <v>9.1</v>
      </c>
      <c r="C6699" s="68">
        <v>0</v>
      </c>
      <c r="D6699" s="83">
        <v>0</v>
      </c>
      <c r="E6699" s="68">
        <v>0</v>
      </c>
    </row>
    <row r="6700" spans="1:5" ht="15" x14ac:dyDescent="0.2">
      <c r="A6700" s="48">
        <v>6699</v>
      </c>
      <c r="B6700" s="70">
        <v>11.42</v>
      </c>
      <c r="C6700" s="68">
        <v>0</v>
      </c>
      <c r="D6700" s="83">
        <v>0</v>
      </c>
      <c r="E6700" s="68">
        <v>0</v>
      </c>
    </row>
    <row r="6701" spans="1:5" ht="15" x14ac:dyDescent="0.2">
      <c r="A6701" s="48">
        <v>6700</v>
      </c>
      <c r="B6701" s="70">
        <v>10.78</v>
      </c>
      <c r="C6701" s="68">
        <v>0</v>
      </c>
      <c r="D6701" s="83">
        <v>0</v>
      </c>
      <c r="E6701" s="68">
        <v>0</v>
      </c>
    </row>
    <row r="6702" spans="1:5" ht="15" x14ac:dyDescent="0.2">
      <c r="A6702" s="48">
        <v>6701</v>
      </c>
      <c r="B6702" s="70">
        <v>8.9600000000000009</v>
      </c>
      <c r="C6702" s="68">
        <v>0</v>
      </c>
      <c r="D6702" s="83">
        <v>0</v>
      </c>
      <c r="E6702" s="68">
        <v>0</v>
      </c>
    </row>
    <row r="6703" spans="1:5" ht="15" x14ac:dyDescent="0.2">
      <c r="A6703" s="48">
        <v>6702</v>
      </c>
      <c r="B6703" s="70">
        <v>7.17</v>
      </c>
      <c r="C6703" s="67">
        <v>1.7500000000000002E-2</v>
      </c>
      <c r="D6703" s="83">
        <v>0</v>
      </c>
      <c r="E6703" s="69">
        <v>0.20897214285714288</v>
      </c>
    </row>
    <row r="6704" spans="1:5" ht="15" x14ac:dyDescent="0.2">
      <c r="A6704" s="48">
        <v>6703</v>
      </c>
      <c r="B6704" s="70">
        <v>5.88</v>
      </c>
      <c r="C6704" s="67">
        <v>0.37340954022988498</v>
      </c>
      <c r="D6704" s="84">
        <v>2.8971428571428572E-2</v>
      </c>
      <c r="E6704" s="67">
        <v>8.0675501785714285</v>
      </c>
    </row>
    <row r="6705" spans="1:5" ht="15" x14ac:dyDescent="0.2">
      <c r="A6705" s="48">
        <v>6704</v>
      </c>
      <c r="B6705" s="70">
        <v>3.67</v>
      </c>
      <c r="C6705" s="67">
        <v>1.7866851396648047</v>
      </c>
      <c r="D6705" s="84">
        <v>0.34431428571428574</v>
      </c>
      <c r="E6705" s="67">
        <v>26.42724446428571</v>
      </c>
    </row>
    <row r="6706" spans="1:5" ht="15" x14ac:dyDescent="0.2">
      <c r="A6706" s="48">
        <v>6705</v>
      </c>
      <c r="B6706" s="70">
        <v>6.38</v>
      </c>
      <c r="C6706" s="67">
        <v>3.4684230083565448</v>
      </c>
      <c r="D6706" s="84">
        <v>1.3414666666666675</v>
      </c>
      <c r="E6706" s="67">
        <v>38.459507857142853</v>
      </c>
    </row>
    <row r="6707" spans="1:5" ht="15" x14ac:dyDescent="0.2">
      <c r="A6707" s="48">
        <v>6706</v>
      </c>
      <c r="B6707" s="70">
        <v>4.3499999999999996</v>
      </c>
      <c r="C6707" s="67">
        <v>4.84851113888889</v>
      </c>
      <c r="D6707" s="84">
        <v>2.7260072727272728</v>
      </c>
      <c r="E6707" s="67">
        <v>44.371247142857136</v>
      </c>
    </row>
    <row r="6708" spans="1:5" ht="15" x14ac:dyDescent="0.2">
      <c r="A6708" s="48">
        <v>6707</v>
      </c>
      <c r="B6708" s="70">
        <v>7.22</v>
      </c>
      <c r="C6708" s="67">
        <v>5.5659580501392796</v>
      </c>
      <c r="D6708" s="84">
        <v>3.371764285714284</v>
      </c>
      <c r="E6708" s="67">
        <v>47.937899464285714</v>
      </c>
    </row>
    <row r="6709" spans="1:5" ht="15" x14ac:dyDescent="0.2">
      <c r="A6709" s="48">
        <v>6708</v>
      </c>
      <c r="B6709" s="70">
        <v>9.74</v>
      </c>
      <c r="C6709" s="67">
        <v>5.5604566111111096</v>
      </c>
      <c r="D6709" s="84">
        <v>3.6748714285714281</v>
      </c>
      <c r="E6709" s="67">
        <v>48.008893035714273</v>
      </c>
    </row>
    <row r="6710" spans="1:5" ht="15" x14ac:dyDescent="0.2">
      <c r="A6710" s="48">
        <v>6709</v>
      </c>
      <c r="B6710" s="70">
        <v>9.89</v>
      </c>
      <c r="C6710" s="67">
        <v>5.4567020555555583</v>
      </c>
      <c r="D6710" s="84">
        <v>3.6309642857142852</v>
      </c>
      <c r="E6710" s="67">
        <v>47.730091964285705</v>
      </c>
    </row>
    <row r="6711" spans="1:5" ht="15" x14ac:dyDescent="0.2">
      <c r="A6711" s="48">
        <v>6710</v>
      </c>
      <c r="B6711" s="70">
        <v>9.15</v>
      </c>
      <c r="C6711" s="67">
        <v>5.1674466295264612</v>
      </c>
      <c r="D6711" s="84">
        <v>3.3231000000000006</v>
      </c>
      <c r="E6711" s="67">
        <v>45.087336607142866</v>
      </c>
    </row>
    <row r="6712" spans="1:5" ht="15" x14ac:dyDescent="0.2">
      <c r="A6712" s="48">
        <v>6711</v>
      </c>
      <c r="B6712" s="70">
        <v>11.38</v>
      </c>
      <c r="C6712" s="67">
        <v>4.1951484722222245</v>
      </c>
      <c r="D6712" s="84">
        <v>2.5383927272727269</v>
      </c>
      <c r="E6712" s="67">
        <v>43.226276250000012</v>
      </c>
    </row>
    <row r="6713" spans="1:5" ht="15" x14ac:dyDescent="0.2">
      <c r="A6713" s="48">
        <v>6712</v>
      </c>
      <c r="B6713" s="70">
        <v>13.74</v>
      </c>
      <c r="C6713" s="67">
        <v>3.0894752367688039</v>
      </c>
      <c r="D6713" s="84">
        <v>1.5610666666666666</v>
      </c>
      <c r="E6713" s="67">
        <v>37.650419642857145</v>
      </c>
    </row>
    <row r="6714" spans="1:5" ht="15" x14ac:dyDescent="0.2">
      <c r="A6714" s="48">
        <v>6713</v>
      </c>
      <c r="B6714" s="70">
        <v>14.86</v>
      </c>
      <c r="C6714" s="67">
        <v>1.7122515492957744</v>
      </c>
      <c r="D6714" s="84">
        <v>0.68550638297872346</v>
      </c>
      <c r="E6714" s="67">
        <v>20.971178035714285</v>
      </c>
    </row>
    <row r="6715" spans="1:5" ht="15" x14ac:dyDescent="0.2">
      <c r="A6715" s="48">
        <v>6714</v>
      </c>
      <c r="B6715" s="70">
        <v>13.88</v>
      </c>
      <c r="C6715" s="67">
        <v>0.45541219999999999</v>
      </c>
      <c r="D6715" s="84">
        <v>7.3894736842105277E-2</v>
      </c>
      <c r="E6715" s="67">
        <v>3.2750383636363645</v>
      </c>
    </row>
    <row r="6716" spans="1:5" ht="15" x14ac:dyDescent="0.2">
      <c r="A6716" s="48">
        <v>6715</v>
      </c>
      <c r="B6716" s="70">
        <v>13.85</v>
      </c>
      <c r="C6716" s="67">
        <v>3.5197938144329893E-2</v>
      </c>
      <c r="D6716" s="83">
        <v>0</v>
      </c>
      <c r="E6716" s="68">
        <v>0</v>
      </c>
    </row>
    <row r="6717" spans="1:5" ht="15" x14ac:dyDescent="0.2">
      <c r="A6717" s="48">
        <v>6716</v>
      </c>
      <c r="B6717" s="70">
        <v>12.09</v>
      </c>
      <c r="C6717" s="68">
        <v>0</v>
      </c>
      <c r="D6717" s="83">
        <v>0</v>
      </c>
      <c r="E6717" s="68">
        <v>0</v>
      </c>
    </row>
    <row r="6718" spans="1:5" ht="15" x14ac:dyDescent="0.2">
      <c r="A6718" s="48">
        <v>6717</v>
      </c>
      <c r="B6718" s="70">
        <v>11.98</v>
      </c>
      <c r="C6718" s="68">
        <v>0</v>
      </c>
      <c r="D6718" s="83">
        <v>0</v>
      </c>
      <c r="E6718" s="68">
        <v>0</v>
      </c>
    </row>
    <row r="6719" spans="1:5" ht="15" x14ac:dyDescent="0.2">
      <c r="A6719" s="48">
        <v>6718</v>
      </c>
      <c r="B6719" s="70">
        <v>11.79</v>
      </c>
      <c r="C6719" s="68">
        <v>0</v>
      </c>
      <c r="D6719" s="83">
        <v>0</v>
      </c>
      <c r="E6719" s="68">
        <v>0</v>
      </c>
    </row>
    <row r="6720" spans="1:5" ht="15" x14ac:dyDescent="0.2">
      <c r="A6720" s="48">
        <v>6719</v>
      </c>
      <c r="B6720" s="70">
        <v>11.78</v>
      </c>
      <c r="C6720" s="68">
        <v>0</v>
      </c>
      <c r="D6720" s="83">
        <v>0</v>
      </c>
      <c r="E6720" s="68">
        <v>0</v>
      </c>
    </row>
    <row r="6721" spans="1:5" ht="15" x14ac:dyDescent="0.2">
      <c r="A6721" s="48">
        <v>6720</v>
      </c>
      <c r="B6721" s="70">
        <v>12.27</v>
      </c>
      <c r="C6721" s="68">
        <v>0</v>
      </c>
      <c r="D6721" s="83">
        <v>0</v>
      </c>
      <c r="E6721" s="68">
        <v>0</v>
      </c>
    </row>
    <row r="6722" spans="1:5" ht="15" x14ac:dyDescent="0.2">
      <c r="A6722" s="48">
        <v>6721</v>
      </c>
      <c r="B6722" s="67">
        <v>10.97</v>
      </c>
      <c r="C6722" s="68">
        <v>0</v>
      </c>
      <c r="D6722" s="83">
        <v>0</v>
      </c>
      <c r="E6722" s="68">
        <v>0</v>
      </c>
    </row>
    <row r="6723" spans="1:5" ht="15" x14ac:dyDescent="0.2">
      <c r="A6723" s="48">
        <v>6722</v>
      </c>
      <c r="B6723" s="67">
        <v>9.1</v>
      </c>
      <c r="C6723" s="68">
        <v>0</v>
      </c>
      <c r="D6723" s="83">
        <v>0</v>
      </c>
      <c r="E6723" s="68">
        <v>0</v>
      </c>
    </row>
    <row r="6724" spans="1:5" ht="15" x14ac:dyDescent="0.2">
      <c r="A6724" s="48">
        <v>6723</v>
      </c>
      <c r="B6724" s="67">
        <v>11.42</v>
      </c>
      <c r="C6724" s="68">
        <v>0</v>
      </c>
      <c r="D6724" s="83">
        <v>0</v>
      </c>
      <c r="E6724" s="68">
        <v>0</v>
      </c>
    </row>
    <row r="6725" spans="1:5" ht="15" x14ac:dyDescent="0.2">
      <c r="A6725" s="48">
        <v>6724</v>
      </c>
      <c r="B6725" s="67">
        <v>10.78</v>
      </c>
      <c r="C6725" s="68">
        <v>0</v>
      </c>
      <c r="D6725" s="83">
        <v>0</v>
      </c>
      <c r="E6725" s="68">
        <v>0</v>
      </c>
    </row>
    <row r="6726" spans="1:5" ht="15" x14ac:dyDescent="0.2">
      <c r="A6726" s="48">
        <v>6725</v>
      </c>
      <c r="B6726" s="67">
        <v>8.9600000000000009</v>
      </c>
      <c r="C6726" s="68">
        <v>0</v>
      </c>
      <c r="D6726" s="83">
        <v>0</v>
      </c>
      <c r="E6726" s="68">
        <v>0</v>
      </c>
    </row>
    <row r="6727" spans="1:5" ht="15" x14ac:dyDescent="0.2">
      <c r="A6727" s="48">
        <v>6726</v>
      </c>
      <c r="B6727" s="67">
        <v>7.17</v>
      </c>
      <c r="C6727" s="67">
        <v>1.7500000000000002E-2</v>
      </c>
      <c r="D6727" s="83">
        <v>0</v>
      </c>
      <c r="E6727" s="69">
        <v>0.20897214285714288</v>
      </c>
    </row>
    <row r="6728" spans="1:5" ht="15" x14ac:dyDescent="0.2">
      <c r="A6728" s="48">
        <v>6727</v>
      </c>
      <c r="B6728" s="67">
        <v>5.88</v>
      </c>
      <c r="C6728" s="67">
        <v>0.37340954022988498</v>
      </c>
      <c r="D6728" s="84">
        <v>2.8971428571428572E-2</v>
      </c>
      <c r="E6728" s="67">
        <v>8.0675501785714285</v>
      </c>
    </row>
    <row r="6729" spans="1:5" ht="15" x14ac:dyDescent="0.2">
      <c r="A6729" s="48">
        <v>6728</v>
      </c>
      <c r="B6729" s="67">
        <v>3.67</v>
      </c>
      <c r="C6729" s="67">
        <v>1.7866851396648047</v>
      </c>
      <c r="D6729" s="84">
        <v>0.34431428571428574</v>
      </c>
      <c r="E6729" s="67">
        <v>26.42724446428571</v>
      </c>
    </row>
    <row r="6730" spans="1:5" ht="15" x14ac:dyDescent="0.2">
      <c r="A6730" s="48">
        <v>6729</v>
      </c>
      <c r="B6730" s="67">
        <v>6.38</v>
      </c>
      <c r="C6730" s="67">
        <v>3.4684230083565448</v>
      </c>
      <c r="D6730" s="84">
        <v>1.3414666666666675</v>
      </c>
      <c r="E6730" s="67">
        <v>38.459507857142853</v>
      </c>
    </row>
    <row r="6731" spans="1:5" ht="15" x14ac:dyDescent="0.2">
      <c r="A6731" s="48">
        <v>6730</v>
      </c>
      <c r="B6731" s="67">
        <v>4.3499999999999996</v>
      </c>
      <c r="C6731" s="67">
        <v>4.84851113888889</v>
      </c>
      <c r="D6731" s="84">
        <v>2.7260072727272728</v>
      </c>
      <c r="E6731" s="67">
        <v>44.371247142857136</v>
      </c>
    </row>
    <row r="6732" spans="1:5" ht="15" x14ac:dyDescent="0.2">
      <c r="A6732" s="48">
        <v>6731</v>
      </c>
      <c r="B6732" s="67">
        <v>7.22</v>
      </c>
      <c r="C6732" s="67">
        <v>5.5659580501392796</v>
      </c>
      <c r="D6732" s="84">
        <v>3.371764285714284</v>
      </c>
      <c r="E6732" s="67">
        <v>47.937899464285714</v>
      </c>
    </row>
    <row r="6733" spans="1:5" ht="15" x14ac:dyDescent="0.2">
      <c r="A6733" s="48">
        <v>6732</v>
      </c>
      <c r="B6733" s="67">
        <v>9.74</v>
      </c>
      <c r="C6733" s="67">
        <v>5.5604566111111096</v>
      </c>
      <c r="D6733" s="84">
        <v>3.6748714285714281</v>
      </c>
      <c r="E6733" s="67">
        <v>48.008893035714273</v>
      </c>
    </row>
    <row r="6734" spans="1:5" ht="15" x14ac:dyDescent="0.2">
      <c r="A6734" s="48">
        <v>6733</v>
      </c>
      <c r="B6734" s="67">
        <v>9.89</v>
      </c>
      <c r="C6734" s="67">
        <v>5.4567020555555583</v>
      </c>
      <c r="D6734" s="84">
        <v>3.6309642857142852</v>
      </c>
      <c r="E6734" s="67">
        <v>47.730091964285705</v>
      </c>
    </row>
    <row r="6735" spans="1:5" ht="15" x14ac:dyDescent="0.2">
      <c r="A6735" s="48">
        <v>6734</v>
      </c>
      <c r="B6735" s="67">
        <v>9.15</v>
      </c>
      <c r="C6735" s="67">
        <v>5.1674466295264612</v>
      </c>
      <c r="D6735" s="84">
        <v>3.3231000000000006</v>
      </c>
      <c r="E6735" s="67">
        <v>45.087336607142866</v>
      </c>
    </row>
    <row r="6736" spans="1:5" ht="15" x14ac:dyDescent="0.2">
      <c r="A6736" s="48">
        <v>6735</v>
      </c>
      <c r="B6736" s="67">
        <v>11.38</v>
      </c>
      <c r="C6736" s="67">
        <v>4.1951484722222245</v>
      </c>
      <c r="D6736" s="84">
        <v>2.5383927272727269</v>
      </c>
      <c r="E6736" s="67">
        <v>43.226276250000012</v>
      </c>
    </row>
    <row r="6737" spans="1:5" ht="15" x14ac:dyDescent="0.2">
      <c r="A6737" s="48">
        <v>6736</v>
      </c>
      <c r="B6737" s="67">
        <v>13.74</v>
      </c>
      <c r="C6737" s="67">
        <v>3.0894752367688039</v>
      </c>
      <c r="D6737" s="84">
        <v>1.5610666666666666</v>
      </c>
      <c r="E6737" s="67">
        <v>37.650419642857145</v>
      </c>
    </row>
    <row r="6738" spans="1:5" ht="15" x14ac:dyDescent="0.2">
      <c r="A6738" s="48">
        <v>6737</v>
      </c>
      <c r="B6738" s="67">
        <v>14.86</v>
      </c>
      <c r="C6738" s="67">
        <v>1.7122515492957744</v>
      </c>
      <c r="D6738" s="84">
        <v>0.68550638297872346</v>
      </c>
      <c r="E6738" s="67">
        <v>20.971178035714285</v>
      </c>
    </row>
    <row r="6739" spans="1:5" ht="15" x14ac:dyDescent="0.2">
      <c r="A6739" s="48">
        <v>6738</v>
      </c>
      <c r="B6739" s="67">
        <v>13.88</v>
      </c>
      <c r="C6739" s="67">
        <v>0.45541219999999999</v>
      </c>
      <c r="D6739" s="84">
        <v>7.3894736842105277E-2</v>
      </c>
      <c r="E6739" s="67">
        <v>3.2750383636363645</v>
      </c>
    </row>
    <row r="6740" spans="1:5" ht="15" x14ac:dyDescent="0.2">
      <c r="A6740" s="48">
        <v>6739</v>
      </c>
      <c r="B6740" s="67">
        <v>13.85</v>
      </c>
      <c r="C6740" s="67">
        <v>3.5197938144329893E-2</v>
      </c>
      <c r="D6740" s="83">
        <v>0</v>
      </c>
      <c r="E6740" s="68">
        <v>0</v>
      </c>
    </row>
    <row r="6741" spans="1:5" ht="15" x14ac:dyDescent="0.2">
      <c r="A6741" s="48">
        <v>6740</v>
      </c>
      <c r="B6741" s="67">
        <v>12.09</v>
      </c>
      <c r="C6741" s="68">
        <v>0</v>
      </c>
      <c r="D6741" s="83">
        <v>0</v>
      </c>
      <c r="E6741" s="68">
        <v>0</v>
      </c>
    </row>
    <row r="6742" spans="1:5" ht="15" x14ac:dyDescent="0.2">
      <c r="A6742" s="48">
        <v>6741</v>
      </c>
      <c r="B6742" s="67">
        <v>11.98</v>
      </c>
      <c r="C6742" s="68">
        <v>0</v>
      </c>
      <c r="D6742" s="83">
        <v>0</v>
      </c>
      <c r="E6742" s="68">
        <v>0</v>
      </c>
    </row>
    <row r="6743" spans="1:5" ht="15" x14ac:dyDescent="0.2">
      <c r="A6743" s="48">
        <v>6742</v>
      </c>
      <c r="B6743" s="67">
        <v>11.79</v>
      </c>
      <c r="C6743" s="68">
        <v>0</v>
      </c>
      <c r="D6743" s="83">
        <v>0</v>
      </c>
      <c r="E6743" s="68">
        <v>0</v>
      </c>
    </row>
    <row r="6744" spans="1:5" ht="15" x14ac:dyDescent="0.2">
      <c r="A6744" s="48">
        <v>6743</v>
      </c>
      <c r="B6744" s="67">
        <v>11.78</v>
      </c>
      <c r="C6744" s="68">
        <v>0</v>
      </c>
      <c r="D6744" s="83">
        <v>0</v>
      </c>
      <c r="E6744" s="68">
        <v>0</v>
      </c>
    </row>
    <row r="6745" spans="1:5" ht="15" x14ac:dyDescent="0.2">
      <c r="A6745" s="48">
        <v>6744</v>
      </c>
      <c r="B6745" s="67">
        <v>12.27</v>
      </c>
      <c r="C6745" s="68">
        <v>0</v>
      </c>
      <c r="D6745" s="83">
        <v>0</v>
      </c>
      <c r="E6745" s="68">
        <v>0</v>
      </c>
    </row>
    <row r="6746" spans="1:5" ht="15" x14ac:dyDescent="0.2">
      <c r="A6746" s="48">
        <v>6745</v>
      </c>
      <c r="B6746" s="67">
        <v>10.97</v>
      </c>
      <c r="C6746" s="68">
        <v>0</v>
      </c>
      <c r="D6746" s="83">
        <v>0</v>
      </c>
      <c r="E6746" s="68">
        <v>0</v>
      </c>
    </row>
    <row r="6747" spans="1:5" ht="15" x14ac:dyDescent="0.2">
      <c r="A6747" s="48">
        <v>6746</v>
      </c>
      <c r="B6747" s="67">
        <v>9.1</v>
      </c>
      <c r="C6747" s="68">
        <v>0</v>
      </c>
      <c r="D6747" s="83">
        <v>0</v>
      </c>
      <c r="E6747" s="68">
        <v>0</v>
      </c>
    </row>
    <row r="6748" spans="1:5" ht="15" x14ac:dyDescent="0.2">
      <c r="A6748" s="48">
        <v>6747</v>
      </c>
      <c r="B6748" s="67">
        <v>11.42</v>
      </c>
      <c r="C6748" s="68">
        <v>0</v>
      </c>
      <c r="D6748" s="83">
        <v>0</v>
      </c>
      <c r="E6748" s="68">
        <v>0</v>
      </c>
    </row>
    <row r="6749" spans="1:5" ht="15" x14ac:dyDescent="0.2">
      <c r="A6749" s="48">
        <v>6748</v>
      </c>
      <c r="B6749" s="67">
        <v>10.78</v>
      </c>
      <c r="C6749" s="68">
        <v>0</v>
      </c>
      <c r="D6749" s="83">
        <v>0</v>
      </c>
      <c r="E6749" s="68">
        <v>0</v>
      </c>
    </row>
    <row r="6750" spans="1:5" ht="15" x14ac:dyDescent="0.2">
      <c r="A6750" s="48">
        <v>6749</v>
      </c>
      <c r="B6750" s="67">
        <v>8.9600000000000009</v>
      </c>
      <c r="C6750" s="68">
        <v>0</v>
      </c>
      <c r="D6750" s="83">
        <v>0</v>
      </c>
      <c r="E6750" s="68">
        <v>0</v>
      </c>
    </row>
    <row r="6751" spans="1:5" ht="15" x14ac:dyDescent="0.2">
      <c r="A6751" s="48">
        <v>6750</v>
      </c>
      <c r="B6751" s="67">
        <v>7.17</v>
      </c>
      <c r="C6751" s="67">
        <v>1.7500000000000002E-2</v>
      </c>
      <c r="D6751" s="83">
        <v>0</v>
      </c>
      <c r="E6751" s="69">
        <v>0.20897214285714288</v>
      </c>
    </row>
    <row r="6752" spans="1:5" ht="15" x14ac:dyDescent="0.2">
      <c r="A6752" s="48">
        <v>6751</v>
      </c>
      <c r="B6752" s="67">
        <v>5.88</v>
      </c>
      <c r="C6752" s="67">
        <v>0.37340954022988498</v>
      </c>
      <c r="D6752" s="84">
        <v>2.8971428571428572E-2</v>
      </c>
      <c r="E6752" s="67">
        <v>8.0675501785714285</v>
      </c>
    </row>
    <row r="6753" spans="1:5" ht="15" x14ac:dyDescent="0.2">
      <c r="A6753" s="48">
        <v>6752</v>
      </c>
      <c r="B6753" s="67">
        <v>3.67</v>
      </c>
      <c r="C6753" s="67">
        <v>1.7866851396648047</v>
      </c>
      <c r="D6753" s="84">
        <v>0.34431428571428574</v>
      </c>
      <c r="E6753" s="67">
        <v>26.42724446428571</v>
      </c>
    </row>
    <row r="6754" spans="1:5" ht="15" x14ac:dyDescent="0.2">
      <c r="A6754" s="48">
        <v>6753</v>
      </c>
      <c r="B6754" s="67">
        <v>6.38</v>
      </c>
      <c r="C6754" s="67">
        <v>3.4684230083565448</v>
      </c>
      <c r="D6754" s="84">
        <v>1.3414666666666675</v>
      </c>
      <c r="E6754" s="67">
        <v>38.459507857142853</v>
      </c>
    </row>
    <row r="6755" spans="1:5" ht="15" x14ac:dyDescent="0.2">
      <c r="A6755" s="48">
        <v>6754</v>
      </c>
      <c r="B6755" s="67">
        <v>4.3499999999999996</v>
      </c>
      <c r="C6755" s="67">
        <v>4.84851113888889</v>
      </c>
      <c r="D6755" s="84">
        <v>2.7260072727272728</v>
      </c>
      <c r="E6755" s="67">
        <v>44.371247142857136</v>
      </c>
    </row>
    <row r="6756" spans="1:5" ht="15" x14ac:dyDescent="0.2">
      <c r="A6756" s="48">
        <v>6755</v>
      </c>
      <c r="B6756" s="67">
        <v>7.22</v>
      </c>
      <c r="C6756" s="67">
        <v>5.5659580501392796</v>
      </c>
      <c r="D6756" s="84">
        <v>3.371764285714284</v>
      </c>
      <c r="E6756" s="67">
        <v>47.937899464285714</v>
      </c>
    </row>
    <row r="6757" spans="1:5" ht="15" x14ac:dyDescent="0.2">
      <c r="A6757" s="48">
        <v>6756</v>
      </c>
      <c r="B6757" s="67">
        <v>9.74</v>
      </c>
      <c r="C6757" s="67">
        <v>5.5604566111111096</v>
      </c>
      <c r="D6757" s="84">
        <v>3.6748714285714281</v>
      </c>
      <c r="E6757" s="67">
        <v>48.008893035714273</v>
      </c>
    </row>
    <row r="6758" spans="1:5" ht="15" x14ac:dyDescent="0.2">
      <c r="A6758" s="48">
        <v>6757</v>
      </c>
      <c r="B6758" s="67">
        <v>9.89</v>
      </c>
      <c r="C6758" s="67">
        <v>5.4567020555555583</v>
      </c>
      <c r="D6758" s="84">
        <v>3.6309642857142852</v>
      </c>
      <c r="E6758" s="67">
        <v>47.730091964285705</v>
      </c>
    </row>
    <row r="6759" spans="1:5" ht="15" x14ac:dyDescent="0.2">
      <c r="A6759" s="48">
        <v>6758</v>
      </c>
      <c r="B6759" s="67">
        <v>9.15</v>
      </c>
      <c r="C6759" s="67">
        <v>5.1674466295264612</v>
      </c>
      <c r="D6759" s="84">
        <v>3.3231000000000006</v>
      </c>
      <c r="E6759" s="67">
        <v>45.087336607142866</v>
      </c>
    </row>
    <row r="6760" spans="1:5" ht="15" x14ac:dyDescent="0.2">
      <c r="A6760" s="48">
        <v>6759</v>
      </c>
      <c r="B6760" s="67">
        <v>11.38</v>
      </c>
      <c r="C6760" s="67">
        <v>4.1951484722222245</v>
      </c>
      <c r="D6760" s="84">
        <v>2.5383927272727269</v>
      </c>
      <c r="E6760" s="67">
        <v>43.226276250000012</v>
      </c>
    </row>
    <row r="6761" spans="1:5" ht="15" x14ac:dyDescent="0.2">
      <c r="A6761" s="48">
        <v>6760</v>
      </c>
      <c r="B6761" s="67">
        <v>13.74</v>
      </c>
      <c r="C6761" s="67">
        <v>3.0894752367688039</v>
      </c>
      <c r="D6761" s="84">
        <v>1.5610666666666666</v>
      </c>
      <c r="E6761" s="67">
        <v>37.650419642857145</v>
      </c>
    </row>
    <row r="6762" spans="1:5" ht="15" x14ac:dyDescent="0.2">
      <c r="A6762" s="48">
        <v>6761</v>
      </c>
      <c r="B6762" s="67">
        <v>14.86</v>
      </c>
      <c r="C6762" s="67">
        <v>1.7122515492957744</v>
      </c>
      <c r="D6762" s="84">
        <v>0.68550638297872346</v>
      </c>
      <c r="E6762" s="67">
        <v>20.971178035714285</v>
      </c>
    </row>
    <row r="6763" spans="1:5" ht="15" x14ac:dyDescent="0.2">
      <c r="A6763" s="48">
        <v>6762</v>
      </c>
      <c r="B6763" s="67">
        <v>13.88</v>
      </c>
      <c r="C6763" s="67">
        <v>0.45541219999999999</v>
      </c>
      <c r="D6763" s="84">
        <v>7.3894736842105277E-2</v>
      </c>
      <c r="E6763" s="67">
        <v>3.2750383636363645</v>
      </c>
    </row>
    <row r="6764" spans="1:5" ht="15" x14ac:dyDescent="0.2">
      <c r="A6764" s="48">
        <v>6763</v>
      </c>
      <c r="B6764" s="67">
        <v>13.85</v>
      </c>
      <c r="C6764" s="67">
        <v>3.5197938144329893E-2</v>
      </c>
      <c r="D6764" s="83">
        <v>0</v>
      </c>
      <c r="E6764" s="68">
        <v>0</v>
      </c>
    </row>
    <row r="6765" spans="1:5" ht="15" x14ac:dyDescent="0.2">
      <c r="A6765" s="48">
        <v>6764</v>
      </c>
      <c r="B6765" s="67">
        <v>12.09</v>
      </c>
      <c r="C6765" s="68">
        <v>0</v>
      </c>
      <c r="D6765" s="83">
        <v>0</v>
      </c>
      <c r="E6765" s="68">
        <v>0</v>
      </c>
    </row>
    <row r="6766" spans="1:5" ht="15" x14ac:dyDescent="0.2">
      <c r="A6766" s="48">
        <v>6765</v>
      </c>
      <c r="B6766" s="67">
        <v>11.98</v>
      </c>
      <c r="C6766" s="68">
        <v>0</v>
      </c>
      <c r="D6766" s="83">
        <v>0</v>
      </c>
      <c r="E6766" s="68">
        <v>0</v>
      </c>
    </row>
    <row r="6767" spans="1:5" ht="15" x14ac:dyDescent="0.2">
      <c r="A6767" s="48">
        <v>6766</v>
      </c>
      <c r="B6767" s="67">
        <v>11.79</v>
      </c>
      <c r="C6767" s="68">
        <v>0</v>
      </c>
      <c r="D6767" s="83">
        <v>0</v>
      </c>
      <c r="E6767" s="68">
        <v>0</v>
      </c>
    </row>
    <row r="6768" spans="1:5" ht="15" x14ac:dyDescent="0.2">
      <c r="A6768" s="48">
        <v>6767</v>
      </c>
      <c r="B6768" s="67">
        <v>11.78</v>
      </c>
      <c r="C6768" s="68">
        <v>0</v>
      </c>
      <c r="D6768" s="83">
        <v>0</v>
      </c>
      <c r="E6768" s="68">
        <v>0</v>
      </c>
    </row>
    <row r="6769" spans="1:5" ht="15" x14ac:dyDescent="0.2">
      <c r="A6769" s="48">
        <v>6768</v>
      </c>
      <c r="B6769" s="67">
        <v>12.27</v>
      </c>
      <c r="C6769" s="68">
        <v>0</v>
      </c>
      <c r="D6769" s="83">
        <v>0</v>
      </c>
      <c r="E6769" s="68">
        <v>0</v>
      </c>
    </row>
    <row r="6770" spans="1:5" ht="15" x14ac:dyDescent="0.2">
      <c r="A6770" s="48">
        <v>6769</v>
      </c>
      <c r="B6770" s="67">
        <v>10.97</v>
      </c>
      <c r="C6770" s="68">
        <v>0</v>
      </c>
      <c r="D6770" s="83">
        <v>0</v>
      </c>
      <c r="E6770" s="68">
        <v>0</v>
      </c>
    </row>
    <row r="6771" spans="1:5" ht="15" x14ac:dyDescent="0.2">
      <c r="A6771" s="48">
        <v>6770</v>
      </c>
      <c r="B6771" s="67">
        <v>9.1</v>
      </c>
      <c r="C6771" s="68">
        <v>0</v>
      </c>
      <c r="D6771" s="83">
        <v>0</v>
      </c>
      <c r="E6771" s="68">
        <v>0</v>
      </c>
    </row>
    <row r="6772" spans="1:5" ht="15" x14ac:dyDescent="0.2">
      <c r="A6772" s="48">
        <v>6771</v>
      </c>
      <c r="B6772" s="67">
        <v>11.42</v>
      </c>
      <c r="C6772" s="68">
        <v>0</v>
      </c>
      <c r="D6772" s="83">
        <v>0</v>
      </c>
      <c r="E6772" s="68">
        <v>0</v>
      </c>
    </row>
    <row r="6773" spans="1:5" ht="15" x14ac:dyDescent="0.2">
      <c r="A6773" s="48">
        <v>6772</v>
      </c>
      <c r="B6773" s="67">
        <v>10.78</v>
      </c>
      <c r="C6773" s="68">
        <v>0</v>
      </c>
      <c r="D6773" s="83">
        <v>0</v>
      </c>
      <c r="E6773" s="68">
        <v>0</v>
      </c>
    </row>
    <row r="6774" spans="1:5" ht="15" x14ac:dyDescent="0.2">
      <c r="A6774" s="48">
        <v>6773</v>
      </c>
      <c r="B6774" s="67">
        <v>8.9600000000000009</v>
      </c>
      <c r="C6774" s="68">
        <v>0</v>
      </c>
      <c r="D6774" s="83">
        <v>0</v>
      </c>
      <c r="E6774" s="68">
        <v>0</v>
      </c>
    </row>
    <row r="6775" spans="1:5" ht="15" x14ac:dyDescent="0.2">
      <c r="A6775" s="48">
        <v>6774</v>
      </c>
      <c r="B6775" s="67">
        <v>7.17</v>
      </c>
      <c r="C6775" s="67">
        <v>1.7500000000000002E-2</v>
      </c>
      <c r="D6775" s="83">
        <v>0</v>
      </c>
      <c r="E6775" s="69">
        <v>0.20897214285714288</v>
      </c>
    </row>
    <row r="6776" spans="1:5" ht="15" x14ac:dyDescent="0.2">
      <c r="A6776" s="48">
        <v>6775</v>
      </c>
      <c r="B6776" s="67">
        <v>5.88</v>
      </c>
      <c r="C6776" s="67">
        <v>0.37340954022988498</v>
      </c>
      <c r="D6776" s="84">
        <v>2.8971428571428572E-2</v>
      </c>
      <c r="E6776" s="67">
        <v>8.0675501785714285</v>
      </c>
    </row>
    <row r="6777" spans="1:5" ht="15" x14ac:dyDescent="0.2">
      <c r="A6777" s="48">
        <v>6776</v>
      </c>
      <c r="B6777" s="67">
        <v>3.67</v>
      </c>
      <c r="C6777" s="67">
        <v>1.7866851396648047</v>
      </c>
      <c r="D6777" s="84">
        <v>0.34431428571428574</v>
      </c>
      <c r="E6777" s="67">
        <v>26.42724446428571</v>
      </c>
    </row>
    <row r="6778" spans="1:5" ht="15" x14ac:dyDescent="0.2">
      <c r="A6778" s="48">
        <v>6777</v>
      </c>
      <c r="B6778" s="67">
        <v>6.38</v>
      </c>
      <c r="C6778" s="67">
        <v>3.4684230083565448</v>
      </c>
      <c r="D6778" s="84">
        <v>1.3414666666666675</v>
      </c>
      <c r="E6778" s="67">
        <v>38.459507857142853</v>
      </c>
    </row>
    <row r="6779" spans="1:5" ht="15" x14ac:dyDescent="0.2">
      <c r="A6779" s="48">
        <v>6778</v>
      </c>
      <c r="B6779" s="67">
        <v>4.3499999999999996</v>
      </c>
      <c r="C6779" s="67">
        <v>4.84851113888889</v>
      </c>
      <c r="D6779" s="84">
        <v>2.7260072727272728</v>
      </c>
      <c r="E6779" s="67">
        <v>44.371247142857136</v>
      </c>
    </row>
    <row r="6780" spans="1:5" ht="15" x14ac:dyDescent="0.2">
      <c r="A6780" s="48">
        <v>6779</v>
      </c>
      <c r="B6780" s="67">
        <v>7.22</v>
      </c>
      <c r="C6780" s="67">
        <v>5.5659580501392796</v>
      </c>
      <c r="D6780" s="84">
        <v>3.371764285714284</v>
      </c>
      <c r="E6780" s="67">
        <v>47.937899464285714</v>
      </c>
    </row>
    <row r="6781" spans="1:5" ht="15" x14ac:dyDescent="0.2">
      <c r="A6781" s="48">
        <v>6780</v>
      </c>
      <c r="B6781" s="67">
        <v>9.74</v>
      </c>
      <c r="C6781" s="67">
        <v>5.5604566111111096</v>
      </c>
      <c r="D6781" s="84">
        <v>3.6748714285714281</v>
      </c>
      <c r="E6781" s="67">
        <v>48.008893035714273</v>
      </c>
    </row>
    <row r="6782" spans="1:5" ht="15" x14ac:dyDescent="0.2">
      <c r="A6782" s="48">
        <v>6781</v>
      </c>
      <c r="B6782" s="67">
        <v>9.89</v>
      </c>
      <c r="C6782" s="67">
        <v>5.4567020555555583</v>
      </c>
      <c r="D6782" s="84">
        <v>3.6309642857142852</v>
      </c>
      <c r="E6782" s="67">
        <v>47.730091964285705</v>
      </c>
    </row>
    <row r="6783" spans="1:5" ht="15" x14ac:dyDescent="0.2">
      <c r="A6783" s="48">
        <v>6782</v>
      </c>
      <c r="B6783" s="67">
        <v>9.15</v>
      </c>
      <c r="C6783" s="67">
        <v>5.1674466295264612</v>
      </c>
      <c r="D6783" s="84">
        <v>3.3231000000000006</v>
      </c>
      <c r="E6783" s="67">
        <v>45.087336607142866</v>
      </c>
    </row>
    <row r="6784" spans="1:5" ht="15" x14ac:dyDescent="0.2">
      <c r="A6784" s="48">
        <v>6783</v>
      </c>
      <c r="B6784" s="67">
        <v>11.38</v>
      </c>
      <c r="C6784" s="67">
        <v>4.1951484722222245</v>
      </c>
      <c r="D6784" s="84">
        <v>2.5383927272727269</v>
      </c>
      <c r="E6784" s="67">
        <v>43.226276250000012</v>
      </c>
    </row>
    <row r="6785" spans="1:5" ht="15" x14ac:dyDescent="0.2">
      <c r="A6785" s="48">
        <v>6784</v>
      </c>
      <c r="B6785" s="67">
        <v>13.74</v>
      </c>
      <c r="C6785" s="67">
        <v>3.0894752367688039</v>
      </c>
      <c r="D6785" s="84">
        <v>1.5610666666666666</v>
      </c>
      <c r="E6785" s="67">
        <v>37.650419642857145</v>
      </c>
    </row>
    <row r="6786" spans="1:5" ht="15" x14ac:dyDescent="0.2">
      <c r="A6786" s="48">
        <v>6785</v>
      </c>
      <c r="B6786" s="67">
        <v>14.86</v>
      </c>
      <c r="C6786" s="67">
        <v>1.7122515492957744</v>
      </c>
      <c r="D6786" s="84">
        <v>0.68550638297872346</v>
      </c>
      <c r="E6786" s="67">
        <v>20.971178035714285</v>
      </c>
    </row>
    <row r="6787" spans="1:5" ht="15" x14ac:dyDescent="0.2">
      <c r="A6787" s="48">
        <v>6786</v>
      </c>
      <c r="B6787" s="67">
        <v>13.88</v>
      </c>
      <c r="C6787" s="67">
        <v>0.45541219999999999</v>
      </c>
      <c r="D6787" s="84">
        <v>7.3894736842105277E-2</v>
      </c>
      <c r="E6787" s="67">
        <v>3.2750383636363645</v>
      </c>
    </row>
    <row r="6788" spans="1:5" ht="15" x14ac:dyDescent="0.2">
      <c r="A6788" s="48">
        <v>6787</v>
      </c>
      <c r="B6788" s="67">
        <v>13.85</v>
      </c>
      <c r="C6788" s="67">
        <v>3.5197938144329893E-2</v>
      </c>
      <c r="D6788" s="83">
        <v>0</v>
      </c>
      <c r="E6788" s="68">
        <v>0</v>
      </c>
    </row>
    <row r="6789" spans="1:5" ht="15" x14ac:dyDescent="0.2">
      <c r="A6789" s="48">
        <v>6788</v>
      </c>
      <c r="B6789" s="67">
        <v>12.09</v>
      </c>
      <c r="C6789" s="68">
        <v>0</v>
      </c>
      <c r="D6789" s="83">
        <v>0</v>
      </c>
      <c r="E6789" s="68">
        <v>0</v>
      </c>
    </row>
    <row r="6790" spans="1:5" ht="15" x14ac:dyDescent="0.2">
      <c r="A6790" s="48">
        <v>6789</v>
      </c>
      <c r="B6790" s="67">
        <v>11.98</v>
      </c>
      <c r="C6790" s="68">
        <v>0</v>
      </c>
      <c r="D6790" s="83">
        <v>0</v>
      </c>
      <c r="E6790" s="68">
        <v>0</v>
      </c>
    </row>
    <row r="6791" spans="1:5" ht="15" x14ac:dyDescent="0.2">
      <c r="A6791" s="48">
        <v>6790</v>
      </c>
      <c r="B6791" s="67">
        <v>11.79</v>
      </c>
      <c r="C6791" s="68">
        <v>0</v>
      </c>
      <c r="D6791" s="83">
        <v>0</v>
      </c>
      <c r="E6791" s="68">
        <v>0</v>
      </c>
    </row>
    <row r="6792" spans="1:5" ht="15" x14ac:dyDescent="0.2">
      <c r="A6792" s="48">
        <v>6791</v>
      </c>
      <c r="B6792" s="67">
        <v>11.78</v>
      </c>
      <c r="C6792" s="68">
        <v>0</v>
      </c>
      <c r="D6792" s="83">
        <v>0</v>
      </c>
      <c r="E6792" s="68">
        <v>0</v>
      </c>
    </row>
    <row r="6793" spans="1:5" ht="15" x14ac:dyDescent="0.2">
      <c r="A6793" s="48">
        <v>6792</v>
      </c>
      <c r="B6793" s="67">
        <v>12.27</v>
      </c>
      <c r="C6793" s="68">
        <v>0</v>
      </c>
      <c r="D6793" s="83">
        <v>0</v>
      </c>
      <c r="E6793" s="68">
        <v>0</v>
      </c>
    </row>
    <row r="6794" spans="1:5" ht="15" x14ac:dyDescent="0.2">
      <c r="A6794" s="48">
        <v>6793</v>
      </c>
      <c r="B6794" s="67">
        <v>10.97</v>
      </c>
      <c r="C6794" s="68">
        <v>0</v>
      </c>
      <c r="D6794" s="83">
        <v>0</v>
      </c>
      <c r="E6794" s="68">
        <v>0</v>
      </c>
    </row>
    <row r="6795" spans="1:5" ht="15" x14ac:dyDescent="0.2">
      <c r="A6795" s="48">
        <v>6794</v>
      </c>
      <c r="B6795" s="70">
        <v>9.1</v>
      </c>
      <c r="C6795" s="68">
        <v>0</v>
      </c>
      <c r="D6795" s="83">
        <v>0</v>
      </c>
      <c r="E6795" s="68">
        <v>0</v>
      </c>
    </row>
    <row r="6796" spans="1:5" ht="15" x14ac:dyDescent="0.2">
      <c r="A6796" s="48">
        <v>6795</v>
      </c>
      <c r="B6796" s="70">
        <v>11.42</v>
      </c>
      <c r="C6796" s="68">
        <v>0</v>
      </c>
      <c r="D6796" s="83">
        <v>0</v>
      </c>
      <c r="E6796" s="68">
        <v>0</v>
      </c>
    </row>
    <row r="6797" spans="1:5" ht="15" x14ac:dyDescent="0.2">
      <c r="A6797" s="48">
        <v>6796</v>
      </c>
      <c r="B6797" s="70">
        <v>10.78</v>
      </c>
      <c r="C6797" s="68">
        <v>0</v>
      </c>
      <c r="D6797" s="83">
        <v>0</v>
      </c>
      <c r="E6797" s="68">
        <v>0</v>
      </c>
    </row>
    <row r="6798" spans="1:5" ht="15" x14ac:dyDescent="0.2">
      <c r="A6798" s="48">
        <v>6797</v>
      </c>
      <c r="B6798" s="70">
        <v>8.9600000000000009</v>
      </c>
      <c r="C6798" s="68">
        <v>0</v>
      </c>
      <c r="D6798" s="83">
        <v>0</v>
      </c>
      <c r="E6798" s="68">
        <v>0</v>
      </c>
    </row>
    <row r="6799" spans="1:5" ht="15" x14ac:dyDescent="0.2">
      <c r="A6799" s="48">
        <v>6798</v>
      </c>
      <c r="B6799" s="70">
        <v>7.17</v>
      </c>
      <c r="C6799" s="67">
        <v>1.7500000000000002E-2</v>
      </c>
      <c r="D6799" s="83">
        <v>0</v>
      </c>
      <c r="E6799" s="69">
        <v>0.20897214285714288</v>
      </c>
    </row>
    <row r="6800" spans="1:5" ht="15" x14ac:dyDescent="0.2">
      <c r="A6800" s="48">
        <v>6799</v>
      </c>
      <c r="B6800" s="70">
        <v>5.88</v>
      </c>
      <c r="C6800" s="67">
        <v>0.37340954022988498</v>
      </c>
      <c r="D6800" s="84">
        <v>2.8971428571428572E-2</v>
      </c>
      <c r="E6800" s="67">
        <v>8.0675501785714285</v>
      </c>
    </row>
    <row r="6801" spans="1:5" ht="15" x14ac:dyDescent="0.2">
      <c r="A6801" s="48">
        <v>6800</v>
      </c>
      <c r="B6801" s="70">
        <v>3.67</v>
      </c>
      <c r="C6801" s="67">
        <v>1.7866851396648047</v>
      </c>
      <c r="D6801" s="84">
        <v>0.34431428571428574</v>
      </c>
      <c r="E6801" s="67">
        <v>26.42724446428571</v>
      </c>
    </row>
    <row r="6802" spans="1:5" ht="15" x14ac:dyDescent="0.2">
      <c r="A6802" s="48">
        <v>6801</v>
      </c>
      <c r="B6802" s="70">
        <v>6.38</v>
      </c>
      <c r="C6802" s="67">
        <v>3.4684230083565448</v>
      </c>
      <c r="D6802" s="84">
        <v>1.3414666666666675</v>
      </c>
      <c r="E6802" s="67">
        <v>38.459507857142853</v>
      </c>
    </row>
    <row r="6803" spans="1:5" ht="15" x14ac:dyDescent="0.2">
      <c r="A6803" s="48">
        <v>6802</v>
      </c>
      <c r="B6803" s="70">
        <v>4.3499999999999996</v>
      </c>
      <c r="C6803" s="67">
        <v>4.84851113888889</v>
      </c>
      <c r="D6803" s="84">
        <v>2.7260072727272728</v>
      </c>
      <c r="E6803" s="67">
        <v>44.371247142857136</v>
      </c>
    </row>
    <row r="6804" spans="1:5" ht="15" x14ac:dyDescent="0.2">
      <c r="A6804" s="48">
        <v>6803</v>
      </c>
      <c r="B6804" s="70">
        <v>7.22</v>
      </c>
      <c r="C6804" s="67">
        <v>5.5659580501392796</v>
      </c>
      <c r="D6804" s="84">
        <v>3.371764285714284</v>
      </c>
      <c r="E6804" s="67">
        <v>47.937899464285714</v>
      </c>
    </row>
    <row r="6805" spans="1:5" ht="15" x14ac:dyDescent="0.2">
      <c r="A6805" s="48">
        <v>6804</v>
      </c>
      <c r="B6805" s="70">
        <v>9.74</v>
      </c>
      <c r="C6805" s="67">
        <v>5.5604566111111096</v>
      </c>
      <c r="D6805" s="84">
        <v>3.6748714285714281</v>
      </c>
      <c r="E6805" s="67">
        <v>48.008893035714273</v>
      </c>
    </row>
    <row r="6806" spans="1:5" ht="15" x14ac:dyDescent="0.2">
      <c r="A6806" s="48">
        <v>6805</v>
      </c>
      <c r="B6806" s="70">
        <v>9.89</v>
      </c>
      <c r="C6806" s="67">
        <v>5.4567020555555583</v>
      </c>
      <c r="D6806" s="84">
        <v>3.6309642857142852</v>
      </c>
      <c r="E6806" s="67">
        <v>47.730091964285705</v>
      </c>
    </row>
    <row r="6807" spans="1:5" ht="15" x14ac:dyDescent="0.2">
      <c r="A6807" s="48">
        <v>6806</v>
      </c>
      <c r="B6807" s="70">
        <v>9.15</v>
      </c>
      <c r="C6807" s="67">
        <v>5.1674466295264612</v>
      </c>
      <c r="D6807" s="84">
        <v>3.3231000000000006</v>
      </c>
      <c r="E6807" s="67">
        <v>45.087336607142866</v>
      </c>
    </row>
    <row r="6808" spans="1:5" ht="15" x14ac:dyDescent="0.2">
      <c r="A6808" s="48">
        <v>6807</v>
      </c>
      <c r="B6808" s="70">
        <v>11.38</v>
      </c>
      <c r="C6808" s="67">
        <v>4.1951484722222245</v>
      </c>
      <c r="D6808" s="84">
        <v>2.5383927272727269</v>
      </c>
      <c r="E6808" s="67">
        <v>43.226276250000012</v>
      </c>
    </row>
    <row r="6809" spans="1:5" ht="15" x14ac:dyDescent="0.2">
      <c r="A6809" s="48">
        <v>6808</v>
      </c>
      <c r="B6809" s="70">
        <v>13.74</v>
      </c>
      <c r="C6809" s="67">
        <v>3.0894752367688039</v>
      </c>
      <c r="D6809" s="84">
        <v>1.5610666666666666</v>
      </c>
      <c r="E6809" s="67">
        <v>37.650419642857145</v>
      </c>
    </row>
    <row r="6810" spans="1:5" ht="15" x14ac:dyDescent="0.2">
      <c r="A6810" s="48">
        <v>6809</v>
      </c>
      <c r="B6810" s="70">
        <v>14.86</v>
      </c>
      <c r="C6810" s="67">
        <v>1.7122515492957744</v>
      </c>
      <c r="D6810" s="84">
        <v>0.68550638297872346</v>
      </c>
      <c r="E6810" s="67">
        <v>20.971178035714285</v>
      </c>
    </row>
    <row r="6811" spans="1:5" ht="15" x14ac:dyDescent="0.2">
      <c r="A6811" s="48">
        <v>6810</v>
      </c>
      <c r="B6811" s="70">
        <v>13.88</v>
      </c>
      <c r="C6811" s="67">
        <v>0.45541219999999999</v>
      </c>
      <c r="D6811" s="84">
        <v>7.3894736842105277E-2</v>
      </c>
      <c r="E6811" s="67">
        <v>3.2750383636363645</v>
      </c>
    </row>
    <row r="6812" spans="1:5" ht="15" x14ac:dyDescent="0.2">
      <c r="A6812" s="48">
        <v>6811</v>
      </c>
      <c r="B6812" s="70">
        <v>13.85</v>
      </c>
      <c r="C6812" s="67">
        <v>3.5197938144329893E-2</v>
      </c>
      <c r="D6812" s="83">
        <v>0</v>
      </c>
      <c r="E6812" s="68">
        <v>0</v>
      </c>
    </row>
    <row r="6813" spans="1:5" ht="15" x14ac:dyDescent="0.2">
      <c r="A6813" s="48">
        <v>6812</v>
      </c>
      <c r="B6813" s="70">
        <v>12.09</v>
      </c>
      <c r="C6813" s="68">
        <v>0</v>
      </c>
      <c r="D6813" s="83">
        <v>0</v>
      </c>
      <c r="E6813" s="68">
        <v>0</v>
      </c>
    </row>
    <row r="6814" spans="1:5" ht="15" x14ac:dyDescent="0.2">
      <c r="A6814" s="48">
        <v>6813</v>
      </c>
      <c r="B6814" s="70">
        <v>11.98</v>
      </c>
      <c r="C6814" s="68">
        <v>0</v>
      </c>
      <c r="D6814" s="83">
        <v>0</v>
      </c>
      <c r="E6814" s="68">
        <v>0</v>
      </c>
    </row>
    <row r="6815" spans="1:5" ht="15" x14ac:dyDescent="0.2">
      <c r="A6815" s="48">
        <v>6814</v>
      </c>
      <c r="B6815" s="70">
        <v>11.79</v>
      </c>
      <c r="C6815" s="68">
        <v>0</v>
      </c>
      <c r="D6815" s="83">
        <v>0</v>
      </c>
      <c r="E6815" s="68">
        <v>0</v>
      </c>
    </row>
    <row r="6816" spans="1:5" ht="15" x14ac:dyDescent="0.2">
      <c r="A6816" s="48">
        <v>6815</v>
      </c>
      <c r="B6816" s="70">
        <v>11.78</v>
      </c>
      <c r="C6816" s="68">
        <v>0</v>
      </c>
      <c r="D6816" s="83">
        <v>0</v>
      </c>
      <c r="E6816" s="68">
        <v>0</v>
      </c>
    </row>
    <row r="6817" spans="1:5" ht="15" x14ac:dyDescent="0.2">
      <c r="A6817" s="48">
        <v>6816</v>
      </c>
      <c r="B6817" s="70">
        <v>12.27</v>
      </c>
      <c r="C6817" s="68">
        <v>0</v>
      </c>
      <c r="D6817" s="83">
        <v>0</v>
      </c>
      <c r="E6817" s="68">
        <v>0</v>
      </c>
    </row>
    <row r="6818" spans="1:5" ht="15" x14ac:dyDescent="0.2">
      <c r="A6818" s="48">
        <v>6817</v>
      </c>
      <c r="B6818" s="67">
        <v>10.97</v>
      </c>
      <c r="C6818" s="68">
        <v>0</v>
      </c>
      <c r="D6818" s="83">
        <v>0</v>
      </c>
      <c r="E6818" s="68">
        <v>0</v>
      </c>
    </row>
    <row r="6819" spans="1:5" ht="15" x14ac:dyDescent="0.2">
      <c r="A6819" s="48">
        <v>6818</v>
      </c>
      <c r="B6819" s="70">
        <v>9.1</v>
      </c>
      <c r="C6819" s="68">
        <v>0</v>
      </c>
      <c r="D6819" s="83">
        <v>0</v>
      </c>
      <c r="E6819" s="68">
        <v>0</v>
      </c>
    </row>
    <row r="6820" spans="1:5" ht="15" x14ac:dyDescent="0.2">
      <c r="A6820" s="48">
        <v>6819</v>
      </c>
      <c r="B6820" s="70">
        <v>11.42</v>
      </c>
      <c r="C6820" s="68">
        <v>0</v>
      </c>
      <c r="D6820" s="83">
        <v>0</v>
      </c>
      <c r="E6820" s="68">
        <v>0</v>
      </c>
    </row>
    <row r="6821" spans="1:5" ht="15" x14ac:dyDescent="0.2">
      <c r="A6821" s="48">
        <v>6820</v>
      </c>
      <c r="B6821" s="70">
        <v>10.78</v>
      </c>
      <c r="C6821" s="68">
        <v>0</v>
      </c>
      <c r="D6821" s="83">
        <v>0</v>
      </c>
      <c r="E6821" s="68">
        <v>0</v>
      </c>
    </row>
    <row r="6822" spans="1:5" ht="15" x14ac:dyDescent="0.2">
      <c r="A6822" s="48">
        <v>6821</v>
      </c>
      <c r="B6822" s="70">
        <v>8.9600000000000009</v>
      </c>
      <c r="C6822" s="68">
        <v>0</v>
      </c>
      <c r="D6822" s="83">
        <v>0</v>
      </c>
      <c r="E6822" s="68">
        <v>0</v>
      </c>
    </row>
    <row r="6823" spans="1:5" ht="15" x14ac:dyDescent="0.2">
      <c r="A6823" s="48">
        <v>6822</v>
      </c>
      <c r="B6823" s="70">
        <v>7.17</v>
      </c>
      <c r="C6823" s="67">
        <v>1.7500000000000002E-2</v>
      </c>
      <c r="D6823" s="83">
        <v>0</v>
      </c>
      <c r="E6823" s="69">
        <v>0.20897214285714288</v>
      </c>
    </row>
    <row r="6824" spans="1:5" ht="15" x14ac:dyDescent="0.2">
      <c r="A6824" s="48">
        <v>6823</v>
      </c>
      <c r="B6824" s="70">
        <v>5.88</v>
      </c>
      <c r="C6824" s="67">
        <v>0.37340954022988498</v>
      </c>
      <c r="D6824" s="84">
        <v>2.8971428571428572E-2</v>
      </c>
      <c r="E6824" s="67">
        <v>8.0675501785714285</v>
      </c>
    </row>
    <row r="6825" spans="1:5" ht="15" x14ac:dyDescent="0.2">
      <c r="A6825" s="48">
        <v>6824</v>
      </c>
      <c r="B6825" s="70">
        <v>3.67</v>
      </c>
      <c r="C6825" s="67">
        <v>1.7866851396648047</v>
      </c>
      <c r="D6825" s="84">
        <v>0.34431428571428574</v>
      </c>
      <c r="E6825" s="67">
        <v>26.42724446428571</v>
      </c>
    </row>
    <row r="6826" spans="1:5" ht="15" x14ac:dyDescent="0.2">
      <c r="A6826" s="48">
        <v>6825</v>
      </c>
      <c r="B6826" s="70">
        <v>6.38</v>
      </c>
      <c r="C6826" s="67">
        <v>3.4684230083565448</v>
      </c>
      <c r="D6826" s="84">
        <v>1.3414666666666675</v>
      </c>
      <c r="E6826" s="67">
        <v>38.459507857142853</v>
      </c>
    </row>
    <row r="6827" spans="1:5" ht="15" x14ac:dyDescent="0.2">
      <c r="A6827" s="48">
        <v>6826</v>
      </c>
      <c r="B6827" s="70">
        <v>4.3499999999999996</v>
      </c>
      <c r="C6827" s="67">
        <v>4.84851113888889</v>
      </c>
      <c r="D6827" s="84">
        <v>2.7260072727272728</v>
      </c>
      <c r="E6827" s="67">
        <v>44.371247142857136</v>
      </c>
    </row>
    <row r="6828" spans="1:5" ht="15" x14ac:dyDescent="0.2">
      <c r="A6828" s="48">
        <v>6827</v>
      </c>
      <c r="B6828" s="70">
        <v>7.22</v>
      </c>
      <c r="C6828" s="67">
        <v>5.5659580501392796</v>
      </c>
      <c r="D6828" s="84">
        <v>3.371764285714284</v>
      </c>
      <c r="E6828" s="67">
        <v>47.937899464285714</v>
      </c>
    </row>
    <row r="6829" spans="1:5" ht="15" x14ac:dyDescent="0.2">
      <c r="A6829" s="48">
        <v>6828</v>
      </c>
      <c r="B6829" s="70">
        <v>9.74</v>
      </c>
      <c r="C6829" s="67">
        <v>5.5604566111111096</v>
      </c>
      <c r="D6829" s="84">
        <v>3.6748714285714281</v>
      </c>
      <c r="E6829" s="67">
        <v>48.008893035714273</v>
      </c>
    </row>
    <row r="6830" spans="1:5" ht="15" x14ac:dyDescent="0.2">
      <c r="A6830" s="48">
        <v>6829</v>
      </c>
      <c r="B6830" s="70">
        <v>9.89</v>
      </c>
      <c r="C6830" s="67">
        <v>5.4567020555555583</v>
      </c>
      <c r="D6830" s="84">
        <v>3.6309642857142852</v>
      </c>
      <c r="E6830" s="67">
        <v>47.730091964285705</v>
      </c>
    </row>
    <row r="6831" spans="1:5" ht="15" x14ac:dyDescent="0.2">
      <c r="A6831" s="48">
        <v>6830</v>
      </c>
      <c r="B6831" s="70">
        <v>9.15</v>
      </c>
      <c r="C6831" s="67">
        <v>5.1674466295264612</v>
      </c>
      <c r="D6831" s="84">
        <v>3.3231000000000006</v>
      </c>
      <c r="E6831" s="67">
        <v>45.087336607142866</v>
      </c>
    </row>
    <row r="6832" spans="1:5" ht="15" x14ac:dyDescent="0.2">
      <c r="A6832" s="48">
        <v>6831</v>
      </c>
      <c r="B6832" s="70">
        <v>11.38</v>
      </c>
      <c r="C6832" s="67">
        <v>4.1951484722222245</v>
      </c>
      <c r="D6832" s="84">
        <v>2.5383927272727269</v>
      </c>
      <c r="E6832" s="67">
        <v>43.226276250000012</v>
      </c>
    </row>
    <row r="6833" spans="1:5" ht="15" x14ac:dyDescent="0.2">
      <c r="A6833" s="48">
        <v>6832</v>
      </c>
      <c r="B6833" s="70">
        <v>13.74</v>
      </c>
      <c r="C6833" s="67">
        <v>3.0894752367688039</v>
      </c>
      <c r="D6833" s="84">
        <v>1.5610666666666666</v>
      </c>
      <c r="E6833" s="67">
        <v>37.650419642857145</v>
      </c>
    </row>
    <row r="6834" spans="1:5" ht="15" x14ac:dyDescent="0.2">
      <c r="A6834" s="48">
        <v>6833</v>
      </c>
      <c r="B6834" s="70">
        <v>14.86</v>
      </c>
      <c r="C6834" s="67">
        <v>1.7122515492957744</v>
      </c>
      <c r="D6834" s="84">
        <v>0.68550638297872346</v>
      </c>
      <c r="E6834" s="67">
        <v>20.971178035714285</v>
      </c>
    </row>
    <row r="6835" spans="1:5" ht="15" x14ac:dyDescent="0.2">
      <c r="A6835" s="48">
        <v>6834</v>
      </c>
      <c r="B6835" s="70">
        <v>13.88</v>
      </c>
      <c r="C6835" s="67">
        <v>0.45541219999999999</v>
      </c>
      <c r="D6835" s="84">
        <v>7.3894736842105277E-2</v>
      </c>
      <c r="E6835" s="67">
        <v>3.2750383636363645</v>
      </c>
    </row>
    <row r="6836" spans="1:5" ht="15" x14ac:dyDescent="0.2">
      <c r="A6836" s="48">
        <v>6835</v>
      </c>
      <c r="B6836" s="70">
        <v>13.85</v>
      </c>
      <c r="C6836" s="67">
        <v>3.5197938144329893E-2</v>
      </c>
      <c r="D6836" s="83">
        <v>0</v>
      </c>
      <c r="E6836" s="68">
        <v>0</v>
      </c>
    </row>
    <row r="6837" spans="1:5" ht="15" x14ac:dyDescent="0.2">
      <c r="A6837" s="48">
        <v>6836</v>
      </c>
      <c r="B6837" s="70">
        <v>12.09</v>
      </c>
      <c r="C6837" s="68">
        <v>0</v>
      </c>
      <c r="D6837" s="83">
        <v>0</v>
      </c>
      <c r="E6837" s="68">
        <v>0</v>
      </c>
    </row>
    <row r="6838" spans="1:5" ht="15" x14ac:dyDescent="0.2">
      <c r="A6838" s="48">
        <v>6837</v>
      </c>
      <c r="B6838" s="70">
        <v>11.98</v>
      </c>
      <c r="C6838" s="68">
        <v>0</v>
      </c>
      <c r="D6838" s="83">
        <v>0</v>
      </c>
      <c r="E6838" s="68">
        <v>0</v>
      </c>
    </row>
    <row r="6839" spans="1:5" ht="15" x14ac:dyDescent="0.2">
      <c r="A6839" s="48">
        <v>6838</v>
      </c>
      <c r="B6839" s="70">
        <v>11.79</v>
      </c>
      <c r="C6839" s="68">
        <v>0</v>
      </c>
      <c r="D6839" s="83">
        <v>0</v>
      </c>
      <c r="E6839" s="68">
        <v>0</v>
      </c>
    </row>
    <row r="6840" spans="1:5" ht="15" x14ac:dyDescent="0.2">
      <c r="A6840" s="48">
        <v>6839</v>
      </c>
      <c r="B6840" s="70">
        <v>11.78</v>
      </c>
      <c r="C6840" s="68">
        <v>0</v>
      </c>
      <c r="D6840" s="83">
        <v>0</v>
      </c>
      <c r="E6840" s="68">
        <v>0</v>
      </c>
    </row>
    <row r="6841" spans="1:5" ht="15" x14ac:dyDescent="0.2">
      <c r="A6841" s="48">
        <v>6840</v>
      </c>
      <c r="B6841" s="70">
        <v>12.27</v>
      </c>
      <c r="C6841" s="68">
        <v>0</v>
      </c>
      <c r="D6841" s="83">
        <v>0</v>
      </c>
      <c r="E6841" s="68">
        <v>0</v>
      </c>
    </row>
    <row r="6842" spans="1:5" ht="15" x14ac:dyDescent="0.2">
      <c r="A6842" s="48">
        <v>6841</v>
      </c>
      <c r="B6842" s="67">
        <v>10.97</v>
      </c>
      <c r="C6842" s="68">
        <v>0</v>
      </c>
      <c r="D6842" s="83">
        <v>0</v>
      </c>
      <c r="E6842" s="68">
        <v>0</v>
      </c>
    </row>
    <row r="6843" spans="1:5" ht="15" x14ac:dyDescent="0.2">
      <c r="A6843" s="48">
        <v>6842</v>
      </c>
      <c r="B6843" s="67">
        <v>9.1</v>
      </c>
      <c r="C6843" s="68">
        <v>0</v>
      </c>
      <c r="D6843" s="83">
        <v>0</v>
      </c>
      <c r="E6843" s="68">
        <v>0</v>
      </c>
    </row>
    <row r="6844" spans="1:5" ht="15" x14ac:dyDescent="0.2">
      <c r="A6844" s="48">
        <v>6843</v>
      </c>
      <c r="B6844" s="67">
        <v>11.42</v>
      </c>
      <c r="C6844" s="68">
        <v>0</v>
      </c>
      <c r="D6844" s="83">
        <v>0</v>
      </c>
      <c r="E6844" s="68">
        <v>0</v>
      </c>
    </row>
    <row r="6845" spans="1:5" ht="15" x14ac:dyDescent="0.2">
      <c r="A6845" s="48">
        <v>6844</v>
      </c>
      <c r="B6845" s="67">
        <v>10.78</v>
      </c>
      <c r="C6845" s="68">
        <v>0</v>
      </c>
      <c r="D6845" s="83">
        <v>0</v>
      </c>
      <c r="E6845" s="68">
        <v>0</v>
      </c>
    </row>
    <row r="6846" spans="1:5" ht="15" x14ac:dyDescent="0.2">
      <c r="A6846" s="48">
        <v>6845</v>
      </c>
      <c r="B6846" s="67">
        <v>8.9600000000000009</v>
      </c>
      <c r="C6846" s="68">
        <v>0</v>
      </c>
      <c r="D6846" s="83">
        <v>0</v>
      </c>
      <c r="E6846" s="68">
        <v>0</v>
      </c>
    </row>
    <row r="6847" spans="1:5" ht="15" x14ac:dyDescent="0.2">
      <c r="A6847" s="48">
        <v>6846</v>
      </c>
      <c r="B6847" s="67">
        <v>7.17</v>
      </c>
      <c r="C6847" s="67">
        <v>1.7500000000000002E-2</v>
      </c>
      <c r="D6847" s="83">
        <v>0</v>
      </c>
      <c r="E6847" s="69">
        <v>0.20897214285714288</v>
      </c>
    </row>
    <row r="6848" spans="1:5" ht="15" x14ac:dyDescent="0.2">
      <c r="A6848" s="48">
        <v>6847</v>
      </c>
      <c r="B6848" s="67">
        <v>5.88</v>
      </c>
      <c r="C6848" s="67">
        <v>0.37340954022988498</v>
      </c>
      <c r="D6848" s="84">
        <v>2.8971428571428572E-2</v>
      </c>
      <c r="E6848" s="67">
        <v>8.0675501785714285</v>
      </c>
    </row>
    <row r="6849" spans="1:5" ht="15" x14ac:dyDescent="0.2">
      <c r="A6849" s="48">
        <v>6848</v>
      </c>
      <c r="B6849" s="67">
        <v>3.67</v>
      </c>
      <c r="C6849" s="67">
        <v>1.7866851396648047</v>
      </c>
      <c r="D6849" s="84">
        <v>0.34431428571428574</v>
      </c>
      <c r="E6849" s="67">
        <v>26.42724446428571</v>
      </c>
    </row>
    <row r="6850" spans="1:5" ht="15" x14ac:dyDescent="0.2">
      <c r="A6850" s="48">
        <v>6849</v>
      </c>
      <c r="B6850" s="67">
        <v>6.38</v>
      </c>
      <c r="C6850" s="67">
        <v>3.4684230083565448</v>
      </c>
      <c r="D6850" s="84">
        <v>1.3414666666666675</v>
      </c>
      <c r="E6850" s="67">
        <v>38.459507857142853</v>
      </c>
    </row>
    <row r="6851" spans="1:5" ht="15" x14ac:dyDescent="0.2">
      <c r="A6851" s="48">
        <v>6850</v>
      </c>
      <c r="B6851" s="67">
        <v>4.3499999999999996</v>
      </c>
      <c r="C6851" s="67">
        <v>4.84851113888889</v>
      </c>
      <c r="D6851" s="84">
        <v>2.7260072727272728</v>
      </c>
      <c r="E6851" s="67">
        <v>44.371247142857136</v>
      </c>
    </row>
    <row r="6852" spans="1:5" ht="15" x14ac:dyDescent="0.2">
      <c r="A6852" s="48">
        <v>6851</v>
      </c>
      <c r="B6852" s="67">
        <v>7.22</v>
      </c>
      <c r="C6852" s="67">
        <v>5.5659580501392796</v>
      </c>
      <c r="D6852" s="84">
        <v>3.371764285714284</v>
      </c>
      <c r="E6852" s="67">
        <v>47.937899464285714</v>
      </c>
    </row>
    <row r="6853" spans="1:5" ht="15" x14ac:dyDescent="0.2">
      <c r="A6853" s="48">
        <v>6852</v>
      </c>
      <c r="B6853" s="67">
        <v>9.74</v>
      </c>
      <c r="C6853" s="67">
        <v>5.5604566111111096</v>
      </c>
      <c r="D6853" s="84">
        <v>3.6748714285714281</v>
      </c>
      <c r="E6853" s="67">
        <v>48.008893035714273</v>
      </c>
    </row>
    <row r="6854" spans="1:5" ht="15" x14ac:dyDescent="0.2">
      <c r="A6854" s="48">
        <v>6853</v>
      </c>
      <c r="B6854" s="67">
        <v>9.89</v>
      </c>
      <c r="C6854" s="67">
        <v>5.4567020555555583</v>
      </c>
      <c r="D6854" s="84">
        <v>3.6309642857142852</v>
      </c>
      <c r="E6854" s="67">
        <v>47.730091964285705</v>
      </c>
    </row>
    <row r="6855" spans="1:5" ht="15" x14ac:dyDescent="0.2">
      <c r="A6855" s="48">
        <v>6854</v>
      </c>
      <c r="B6855" s="67">
        <v>9.15</v>
      </c>
      <c r="C6855" s="67">
        <v>5.1674466295264612</v>
      </c>
      <c r="D6855" s="84">
        <v>3.3231000000000006</v>
      </c>
      <c r="E6855" s="67">
        <v>45.087336607142866</v>
      </c>
    </row>
    <row r="6856" spans="1:5" ht="15" x14ac:dyDescent="0.2">
      <c r="A6856" s="48">
        <v>6855</v>
      </c>
      <c r="B6856" s="67">
        <v>11.38</v>
      </c>
      <c r="C6856" s="67">
        <v>4.1951484722222245</v>
      </c>
      <c r="D6856" s="84">
        <v>2.5383927272727269</v>
      </c>
      <c r="E6856" s="67">
        <v>43.226276250000012</v>
      </c>
    </row>
    <row r="6857" spans="1:5" ht="15" x14ac:dyDescent="0.2">
      <c r="A6857" s="48">
        <v>6856</v>
      </c>
      <c r="B6857" s="67">
        <v>13.74</v>
      </c>
      <c r="C6857" s="67">
        <v>3.0894752367688039</v>
      </c>
      <c r="D6857" s="84">
        <v>1.5610666666666666</v>
      </c>
      <c r="E6857" s="67">
        <v>37.650419642857145</v>
      </c>
    </row>
    <row r="6858" spans="1:5" ht="15" x14ac:dyDescent="0.2">
      <c r="A6858" s="48">
        <v>6857</v>
      </c>
      <c r="B6858" s="67">
        <v>14.86</v>
      </c>
      <c r="C6858" s="67">
        <v>1.7122515492957744</v>
      </c>
      <c r="D6858" s="84">
        <v>0.68550638297872346</v>
      </c>
      <c r="E6858" s="67">
        <v>20.971178035714285</v>
      </c>
    </row>
    <row r="6859" spans="1:5" ht="15" x14ac:dyDescent="0.2">
      <c r="A6859" s="48">
        <v>6858</v>
      </c>
      <c r="B6859" s="67">
        <v>13.88</v>
      </c>
      <c r="C6859" s="67">
        <v>0.45541219999999999</v>
      </c>
      <c r="D6859" s="84">
        <v>7.3894736842105277E-2</v>
      </c>
      <c r="E6859" s="67">
        <v>3.2750383636363645</v>
      </c>
    </row>
    <row r="6860" spans="1:5" ht="15" x14ac:dyDescent="0.2">
      <c r="A6860" s="48">
        <v>6859</v>
      </c>
      <c r="B6860" s="67">
        <v>13.85</v>
      </c>
      <c r="C6860" s="67">
        <v>3.5197938144329893E-2</v>
      </c>
      <c r="D6860" s="83">
        <v>0</v>
      </c>
      <c r="E6860" s="68">
        <v>0</v>
      </c>
    </row>
    <row r="6861" spans="1:5" ht="15" x14ac:dyDescent="0.2">
      <c r="A6861" s="48">
        <v>6860</v>
      </c>
      <c r="B6861" s="67">
        <v>12.09</v>
      </c>
      <c r="C6861" s="68">
        <v>0</v>
      </c>
      <c r="D6861" s="83">
        <v>0</v>
      </c>
      <c r="E6861" s="68">
        <v>0</v>
      </c>
    </row>
    <row r="6862" spans="1:5" ht="15" x14ac:dyDescent="0.2">
      <c r="A6862" s="48">
        <v>6861</v>
      </c>
      <c r="B6862" s="67">
        <v>11.98</v>
      </c>
      <c r="C6862" s="68">
        <v>0</v>
      </c>
      <c r="D6862" s="83">
        <v>0</v>
      </c>
      <c r="E6862" s="68">
        <v>0</v>
      </c>
    </row>
    <row r="6863" spans="1:5" ht="15" x14ac:dyDescent="0.2">
      <c r="A6863" s="48">
        <v>6862</v>
      </c>
      <c r="B6863" s="67">
        <v>11.79</v>
      </c>
      <c r="C6863" s="68">
        <v>0</v>
      </c>
      <c r="D6863" s="83">
        <v>0</v>
      </c>
      <c r="E6863" s="68">
        <v>0</v>
      </c>
    </row>
    <row r="6864" spans="1:5" ht="15" x14ac:dyDescent="0.2">
      <c r="A6864" s="48">
        <v>6863</v>
      </c>
      <c r="B6864" s="67">
        <v>11.78</v>
      </c>
      <c r="C6864" s="68">
        <v>0</v>
      </c>
      <c r="D6864" s="83">
        <v>0</v>
      </c>
      <c r="E6864" s="68">
        <v>0</v>
      </c>
    </row>
    <row r="6865" spans="1:5" ht="15" x14ac:dyDescent="0.2">
      <c r="A6865" s="48">
        <v>6864</v>
      </c>
      <c r="B6865" s="67">
        <v>12.27</v>
      </c>
      <c r="C6865" s="68">
        <v>0</v>
      </c>
      <c r="D6865" s="83">
        <v>0</v>
      </c>
      <c r="E6865" s="68">
        <v>0</v>
      </c>
    </row>
    <row r="6866" spans="1:5" ht="15" x14ac:dyDescent="0.2">
      <c r="A6866" s="48">
        <v>6865</v>
      </c>
      <c r="B6866" s="67">
        <v>10.97</v>
      </c>
      <c r="C6866" s="68">
        <v>0</v>
      </c>
      <c r="D6866" s="83">
        <v>0</v>
      </c>
      <c r="E6866" s="68">
        <v>0</v>
      </c>
    </row>
    <row r="6867" spans="1:5" ht="15" x14ac:dyDescent="0.2">
      <c r="A6867" s="48">
        <v>6866</v>
      </c>
      <c r="B6867" s="67">
        <v>9.1</v>
      </c>
      <c r="C6867" s="68">
        <v>0</v>
      </c>
      <c r="D6867" s="83">
        <v>0</v>
      </c>
      <c r="E6867" s="68">
        <v>0</v>
      </c>
    </row>
    <row r="6868" spans="1:5" ht="15" x14ac:dyDescent="0.2">
      <c r="A6868" s="48">
        <v>6867</v>
      </c>
      <c r="B6868" s="67">
        <v>11.42</v>
      </c>
      <c r="C6868" s="68">
        <v>0</v>
      </c>
      <c r="D6868" s="83">
        <v>0</v>
      </c>
      <c r="E6868" s="68">
        <v>0</v>
      </c>
    </row>
    <row r="6869" spans="1:5" ht="15" x14ac:dyDescent="0.2">
      <c r="A6869" s="48">
        <v>6868</v>
      </c>
      <c r="B6869" s="67">
        <v>10.78</v>
      </c>
      <c r="C6869" s="68">
        <v>0</v>
      </c>
      <c r="D6869" s="83">
        <v>0</v>
      </c>
      <c r="E6869" s="68">
        <v>0</v>
      </c>
    </row>
    <row r="6870" spans="1:5" ht="15" x14ac:dyDescent="0.2">
      <c r="A6870" s="48">
        <v>6869</v>
      </c>
      <c r="B6870" s="67">
        <v>8.9600000000000009</v>
      </c>
      <c r="C6870" s="68">
        <v>0</v>
      </c>
      <c r="D6870" s="83">
        <v>0</v>
      </c>
      <c r="E6870" s="68">
        <v>0</v>
      </c>
    </row>
    <row r="6871" spans="1:5" ht="15" x14ac:dyDescent="0.2">
      <c r="A6871" s="48">
        <v>6870</v>
      </c>
      <c r="B6871" s="67">
        <v>7.17</v>
      </c>
      <c r="C6871" s="67">
        <v>1.7500000000000002E-2</v>
      </c>
      <c r="D6871" s="83">
        <v>0</v>
      </c>
      <c r="E6871" s="69">
        <v>0.20897214285714288</v>
      </c>
    </row>
    <row r="6872" spans="1:5" ht="15" x14ac:dyDescent="0.2">
      <c r="A6872" s="48">
        <v>6871</v>
      </c>
      <c r="B6872" s="67">
        <v>5.88</v>
      </c>
      <c r="C6872" s="67">
        <v>0.37340954022988498</v>
      </c>
      <c r="D6872" s="84">
        <v>2.8971428571428572E-2</v>
      </c>
      <c r="E6872" s="67">
        <v>8.0675501785714285</v>
      </c>
    </row>
    <row r="6873" spans="1:5" ht="15" x14ac:dyDescent="0.2">
      <c r="A6873" s="48">
        <v>6872</v>
      </c>
      <c r="B6873" s="67">
        <v>3.67</v>
      </c>
      <c r="C6873" s="67">
        <v>1.7866851396648047</v>
      </c>
      <c r="D6873" s="84">
        <v>0.34431428571428574</v>
      </c>
      <c r="E6873" s="67">
        <v>26.42724446428571</v>
      </c>
    </row>
    <row r="6874" spans="1:5" ht="15" x14ac:dyDescent="0.2">
      <c r="A6874" s="48">
        <v>6873</v>
      </c>
      <c r="B6874" s="67">
        <v>6.38</v>
      </c>
      <c r="C6874" s="67">
        <v>3.4684230083565448</v>
      </c>
      <c r="D6874" s="84">
        <v>1.3414666666666675</v>
      </c>
      <c r="E6874" s="67">
        <v>38.459507857142853</v>
      </c>
    </row>
    <row r="6875" spans="1:5" ht="15" x14ac:dyDescent="0.2">
      <c r="A6875" s="48">
        <v>6874</v>
      </c>
      <c r="B6875" s="67">
        <v>4.3499999999999996</v>
      </c>
      <c r="C6875" s="67">
        <v>4.84851113888889</v>
      </c>
      <c r="D6875" s="84">
        <v>2.7260072727272728</v>
      </c>
      <c r="E6875" s="67">
        <v>44.371247142857136</v>
      </c>
    </row>
    <row r="6876" spans="1:5" ht="15" x14ac:dyDescent="0.2">
      <c r="A6876" s="48">
        <v>6875</v>
      </c>
      <c r="B6876" s="67">
        <v>7.22</v>
      </c>
      <c r="C6876" s="67">
        <v>5.5659580501392796</v>
      </c>
      <c r="D6876" s="84">
        <v>3.371764285714284</v>
      </c>
      <c r="E6876" s="67">
        <v>47.937899464285714</v>
      </c>
    </row>
    <row r="6877" spans="1:5" ht="15" x14ac:dyDescent="0.2">
      <c r="A6877" s="48">
        <v>6876</v>
      </c>
      <c r="B6877" s="67">
        <v>9.74</v>
      </c>
      <c r="C6877" s="67">
        <v>5.5604566111111096</v>
      </c>
      <c r="D6877" s="84">
        <v>3.6748714285714281</v>
      </c>
      <c r="E6877" s="67">
        <v>48.008893035714273</v>
      </c>
    </row>
    <row r="6878" spans="1:5" ht="15" x14ac:dyDescent="0.2">
      <c r="A6878" s="48">
        <v>6877</v>
      </c>
      <c r="B6878" s="67">
        <v>9.89</v>
      </c>
      <c r="C6878" s="67">
        <v>5.4567020555555583</v>
      </c>
      <c r="D6878" s="84">
        <v>3.6309642857142852</v>
      </c>
      <c r="E6878" s="67">
        <v>47.730091964285705</v>
      </c>
    </row>
    <row r="6879" spans="1:5" ht="15" x14ac:dyDescent="0.2">
      <c r="A6879" s="48">
        <v>6878</v>
      </c>
      <c r="B6879" s="67">
        <v>9.15</v>
      </c>
      <c r="C6879" s="67">
        <v>5.1674466295264612</v>
      </c>
      <c r="D6879" s="84">
        <v>3.3231000000000006</v>
      </c>
      <c r="E6879" s="67">
        <v>45.087336607142866</v>
      </c>
    </row>
    <row r="6880" spans="1:5" ht="15" x14ac:dyDescent="0.2">
      <c r="A6880" s="48">
        <v>6879</v>
      </c>
      <c r="B6880" s="67">
        <v>11.38</v>
      </c>
      <c r="C6880" s="67">
        <v>4.1951484722222245</v>
      </c>
      <c r="D6880" s="84">
        <v>2.5383927272727269</v>
      </c>
      <c r="E6880" s="67">
        <v>43.226276250000012</v>
      </c>
    </row>
    <row r="6881" spans="1:5" ht="15" x14ac:dyDescent="0.2">
      <c r="A6881" s="48">
        <v>6880</v>
      </c>
      <c r="B6881" s="67">
        <v>13.74</v>
      </c>
      <c r="C6881" s="67">
        <v>3.0894752367688039</v>
      </c>
      <c r="D6881" s="84">
        <v>1.5610666666666666</v>
      </c>
      <c r="E6881" s="67">
        <v>37.650419642857145</v>
      </c>
    </row>
    <row r="6882" spans="1:5" ht="15" x14ac:dyDescent="0.2">
      <c r="A6882" s="48">
        <v>6881</v>
      </c>
      <c r="B6882" s="67">
        <v>14.86</v>
      </c>
      <c r="C6882" s="67">
        <v>1.7122515492957744</v>
      </c>
      <c r="D6882" s="84">
        <v>0.68550638297872346</v>
      </c>
      <c r="E6882" s="67">
        <v>20.971178035714285</v>
      </c>
    </row>
    <row r="6883" spans="1:5" ht="15" x14ac:dyDescent="0.2">
      <c r="A6883" s="48">
        <v>6882</v>
      </c>
      <c r="B6883" s="67">
        <v>13.88</v>
      </c>
      <c r="C6883" s="67">
        <v>0.45541219999999999</v>
      </c>
      <c r="D6883" s="84">
        <v>7.3894736842105277E-2</v>
      </c>
      <c r="E6883" s="67">
        <v>3.2750383636363645</v>
      </c>
    </row>
    <row r="6884" spans="1:5" ht="15" x14ac:dyDescent="0.2">
      <c r="A6884" s="48">
        <v>6883</v>
      </c>
      <c r="B6884" s="67">
        <v>13.85</v>
      </c>
      <c r="C6884" s="67">
        <v>3.5197938144329893E-2</v>
      </c>
      <c r="D6884" s="83">
        <v>0</v>
      </c>
      <c r="E6884" s="68">
        <v>0</v>
      </c>
    </row>
    <row r="6885" spans="1:5" ht="15" x14ac:dyDescent="0.2">
      <c r="A6885" s="48">
        <v>6884</v>
      </c>
      <c r="B6885" s="67">
        <v>12.09</v>
      </c>
      <c r="C6885" s="68">
        <v>0</v>
      </c>
      <c r="D6885" s="83">
        <v>0</v>
      </c>
      <c r="E6885" s="68">
        <v>0</v>
      </c>
    </row>
    <row r="6886" spans="1:5" ht="15" x14ac:dyDescent="0.2">
      <c r="A6886" s="48">
        <v>6885</v>
      </c>
      <c r="B6886" s="67">
        <v>11.98</v>
      </c>
      <c r="C6886" s="68">
        <v>0</v>
      </c>
      <c r="D6886" s="83">
        <v>0</v>
      </c>
      <c r="E6886" s="68">
        <v>0</v>
      </c>
    </row>
    <row r="6887" spans="1:5" ht="15" x14ac:dyDescent="0.2">
      <c r="A6887" s="48">
        <v>6886</v>
      </c>
      <c r="B6887" s="67">
        <v>11.79</v>
      </c>
      <c r="C6887" s="68">
        <v>0</v>
      </c>
      <c r="D6887" s="83">
        <v>0</v>
      </c>
      <c r="E6887" s="68">
        <v>0</v>
      </c>
    </row>
    <row r="6888" spans="1:5" ht="15" x14ac:dyDescent="0.2">
      <c r="A6888" s="48">
        <v>6887</v>
      </c>
      <c r="B6888" s="67">
        <v>11.78</v>
      </c>
      <c r="C6888" s="68">
        <v>0</v>
      </c>
      <c r="D6888" s="83">
        <v>0</v>
      </c>
      <c r="E6888" s="68">
        <v>0</v>
      </c>
    </row>
    <row r="6889" spans="1:5" ht="15" x14ac:dyDescent="0.2">
      <c r="A6889" s="48">
        <v>6888</v>
      </c>
      <c r="B6889" s="67">
        <v>12.27</v>
      </c>
      <c r="C6889" s="68">
        <v>0</v>
      </c>
      <c r="D6889" s="83">
        <v>0</v>
      </c>
      <c r="E6889" s="68">
        <v>0</v>
      </c>
    </row>
    <row r="6890" spans="1:5" ht="15" x14ac:dyDescent="0.2">
      <c r="A6890" s="48">
        <v>6889</v>
      </c>
      <c r="B6890" s="67">
        <v>10.97</v>
      </c>
      <c r="C6890" s="68">
        <v>0</v>
      </c>
      <c r="D6890" s="83">
        <v>0</v>
      </c>
      <c r="E6890" s="68">
        <v>0</v>
      </c>
    </row>
    <row r="6891" spans="1:5" ht="15" x14ac:dyDescent="0.2">
      <c r="A6891" s="48">
        <v>6890</v>
      </c>
      <c r="B6891" s="67">
        <v>9.1</v>
      </c>
      <c r="C6891" s="68">
        <v>0</v>
      </c>
      <c r="D6891" s="83">
        <v>0</v>
      </c>
      <c r="E6891" s="68">
        <v>0</v>
      </c>
    </row>
    <row r="6892" spans="1:5" ht="15" x14ac:dyDescent="0.2">
      <c r="A6892" s="48">
        <v>6891</v>
      </c>
      <c r="B6892" s="67">
        <v>11.42</v>
      </c>
      <c r="C6892" s="68">
        <v>0</v>
      </c>
      <c r="D6892" s="83">
        <v>0</v>
      </c>
      <c r="E6892" s="68">
        <v>0</v>
      </c>
    </row>
    <row r="6893" spans="1:5" ht="15" x14ac:dyDescent="0.2">
      <c r="A6893" s="48">
        <v>6892</v>
      </c>
      <c r="B6893" s="67">
        <v>10.78</v>
      </c>
      <c r="C6893" s="68">
        <v>0</v>
      </c>
      <c r="D6893" s="83">
        <v>0</v>
      </c>
      <c r="E6893" s="68">
        <v>0</v>
      </c>
    </row>
    <row r="6894" spans="1:5" ht="15" x14ac:dyDescent="0.2">
      <c r="A6894" s="48">
        <v>6893</v>
      </c>
      <c r="B6894" s="67">
        <v>8.9600000000000009</v>
      </c>
      <c r="C6894" s="68">
        <v>0</v>
      </c>
      <c r="D6894" s="83">
        <v>0</v>
      </c>
      <c r="E6894" s="68">
        <v>0</v>
      </c>
    </row>
    <row r="6895" spans="1:5" ht="15" x14ac:dyDescent="0.2">
      <c r="A6895" s="48">
        <v>6894</v>
      </c>
      <c r="B6895" s="67">
        <v>7.17</v>
      </c>
      <c r="C6895" s="67">
        <v>1.7500000000000002E-2</v>
      </c>
      <c r="D6895" s="83">
        <v>0</v>
      </c>
      <c r="E6895" s="69">
        <v>0.20897214285714288</v>
      </c>
    </row>
    <row r="6896" spans="1:5" ht="15" x14ac:dyDescent="0.2">
      <c r="A6896" s="48">
        <v>6895</v>
      </c>
      <c r="B6896" s="67">
        <v>5.88</v>
      </c>
      <c r="C6896" s="67">
        <v>0.37340954022988498</v>
      </c>
      <c r="D6896" s="84">
        <v>2.8971428571428572E-2</v>
      </c>
      <c r="E6896" s="67">
        <v>8.0675501785714285</v>
      </c>
    </row>
    <row r="6897" spans="1:5" ht="15" x14ac:dyDescent="0.2">
      <c r="A6897" s="48">
        <v>6896</v>
      </c>
      <c r="B6897" s="67">
        <v>3.67</v>
      </c>
      <c r="C6897" s="67">
        <v>1.7866851396648047</v>
      </c>
      <c r="D6897" s="84">
        <v>0.34431428571428574</v>
      </c>
      <c r="E6897" s="67">
        <v>26.42724446428571</v>
      </c>
    </row>
    <row r="6898" spans="1:5" ht="15" x14ac:dyDescent="0.2">
      <c r="A6898" s="48">
        <v>6897</v>
      </c>
      <c r="B6898" s="67">
        <v>6.38</v>
      </c>
      <c r="C6898" s="67">
        <v>3.4684230083565448</v>
      </c>
      <c r="D6898" s="84">
        <v>1.3414666666666675</v>
      </c>
      <c r="E6898" s="67">
        <v>38.459507857142853</v>
      </c>
    </row>
    <row r="6899" spans="1:5" ht="15" x14ac:dyDescent="0.2">
      <c r="A6899" s="48">
        <v>6898</v>
      </c>
      <c r="B6899" s="67">
        <v>4.3499999999999996</v>
      </c>
      <c r="C6899" s="67">
        <v>4.84851113888889</v>
      </c>
      <c r="D6899" s="84">
        <v>2.7260072727272728</v>
      </c>
      <c r="E6899" s="67">
        <v>44.371247142857136</v>
      </c>
    </row>
    <row r="6900" spans="1:5" ht="15" x14ac:dyDescent="0.2">
      <c r="A6900" s="48">
        <v>6899</v>
      </c>
      <c r="B6900" s="67">
        <v>7.22</v>
      </c>
      <c r="C6900" s="67">
        <v>5.5659580501392796</v>
      </c>
      <c r="D6900" s="84">
        <v>3.371764285714284</v>
      </c>
      <c r="E6900" s="67">
        <v>47.937899464285714</v>
      </c>
    </row>
    <row r="6901" spans="1:5" ht="15" x14ac:dyDescent="0.2">
      <c r="A6901" s="48">
        <v>6900</v>
      </c>
      <c r="B6901" s="67">
        <v>9.74</v>
      </c>
      <c r="C6901" s="67">
        <v>5.5604566111111096</v>
      </c>
      <c r="D6901" s="84">
        <v>3.6748714285714281</v>
      </c>
      <c r="E6901" s="67">
        <v>48.008893035714273</v>
      </c>
    </row>
    <row r="6902" spans="1:5" ht="15" x14ac:dyDescent="0.2">
      <c r="A6902" s="48">
        <v>6901</v>
      </c>
      <c r="B6902" s="67">
        <v>9.89</v>
      </c>
      <c r="C6902" s="67">
        <v>5.4567020555555583</v>
      </c>
      <c r="D6902" s="84">
        <v>3.6309642857142852</v>
      </c>
      <c r="E6902" s="67">
        <v>47.730091964285705</v>
      </c>
    </row>
    <row r="6903" spans="1:5" ht="15" x14ac:dyDescent="0.2">
      <c r="A6903" s="48">
        <v>6902</v>
      </c>
      <c r="B6903" s="67">
        <v>9.15</v>
      </c>
      <c r="C6903" s="67">
        <v>5.1674466295264612</v>
      </c>
      <c r="D6903" s="84">
        <v>3.3231000000000006</v>
      </c>
      <c r="E6903" s="67">
        <v>45.087336607142866</v>
      </c>
    </row>
    <row r="6904" spans="1:5" ht="15" x14ac:dyDescent="0.2">
      <c r="A6904" s="48">
        <v>6903</v>
      </c>
      <c r="B6904" s="67">
        <v>11.38</v>
      </c>
      <c r="C6904" s="67">
        <v>4.1951484722222245</v>
      </c>
      <c r="D6904" s="84">
        <v>2.5383927272727269</v>
      </c>
      <c r="E6904" s="67">
        <v>43.226276250000012</v>
      </c>
    </row>
    <row r="6905" spans="1:5" ht="15" x14ac:dyDescent="0.2">
      <c r="A6905" s="48">
        <v>6904</v>
      </c>
      <c r="B6905" s="67">
        <v>13.74</v>
      </c>
      <c r="C6905" s="67">
        <v>3.0894752367688039</v>
      </c>
      <c r="D6905" s="84">
        <v>1.5610666666666666</v>
      </c>
      <c r="E6905" s="67">
        <v>37.650419642857145</v>
      </c>
    </row>
    <row r="6906" spans="1:5" ht="15" x14ac:dyDescent="0.2">
      <c r="A6906" s="48">
        <v>6905</v>
      </c>
      <c r="B6906" s="67">
        <v>14.86</v>
      </c>
      <c r="C6906" s="67">
        <v>1.7122515492957744</v>
      </c>
      <c r="D6906" s="84">
        <v>0.68550638297872346</v>
      </c>
      <c r="E6906" s="67">
        <v>20.971178035714285</v>
      </c>
    </row>
    <row r="6907" spans="1:5" ht="15" x14ac:dyDescent="0.2">
      <c r="A6907" s="48">
        <v>6906</v>
      </c>
      <c r="B6907" s="67">
        <v>13.88</v>
      </c>
      <c r="C6907" s="67">
        <v>0.45541219999999999</v>
      </c>
      <c r="D6907" s="84">
        <v>7.3894736842105277E-2</v>
      </c>
      <c r="E6907" s="67">
        <v>3.2750383636363645</v>
      </c>
    </row>
    <row r="6908" spans="1:5" ht="15" x14ac:dyDescent="0.2">
      <c r="A6908" s="48">
        <v>6907</v>
      </c>
      <c r="B6908" s="67">
        <v>13.85</v>
      </c>
      <c r="C6908" s="67">
        <v>3.5197938144329893E-2</v>
      </c>
      <c r="D6908" s="83">
        <v>0</v>
      </c>
      <c r="E6908" s="68">
        <v>0</v>
      </c>
    </row>
    <row r="6909" spans="1:5" ht="15" x14ac:dyDescent="0.2">
      <c r="A6909" s="48">
        <v>6908</v>
      </c>
      <c r="B6909" s="67">
        <v>12.09</v>
      </c>
      <c r="C6909" s="68">
        <v>0</v>
      </c>
      <c r="D6909" s="83">
        <v>0</v>
      </c>
      <c r="E6909" s="68">
        <v>0</v>
      </c>
    </row>
    <row r="6910" spans="1:5" ht="15" x14ac:dyDescent="0.2">
      <c r="A6910" s="48">
        <v>6909</v>
      </c>
      <c r="B6910" s="67">
        <v>11.98</v>
      </c>
      <c r="C6910" s="68">
        <v>0</v>
      </c>
      <c r="D6910" s="83">
        <v>0</v>
      </c>
      <c r="E6910" s="68">
        <v>0</v>
      </c>
    </row>
    <row r="6911" spans="1:5" ht="15" x14ac:dyDescent="0.2">
      <c r="A6911" s="48">
        <v>6910</v>
      </c>
      <c r="B6911" s="67">
        <v>11.79</v>
      </c>
      <c r="C6911" s="68">
        <v>0</v>
      </c>
      <c r="D6911" s="83">
        <v>0</v>
      </c>
      <c r="E6911" s="68">
        <v>0</v>
      </c>
    </row>
    <row r="6912" spans="1:5" ht="15" x14ac:dyDescent="0.2">
      <c r="A6912" s="48">
        <v>6911</v>
      </c>
      <c r="B6912" s="67">
        <v>11.78</v>
      </c>
      <c r="C6912" s="68">
        <v>0</v>
      </c>
      <c r="D6912" s="83">
        <v>0</v>
      </c>
      <c r="E6912" s="68">
        <v>0</v>
      </c>
    </row>
    <row r="6913" spans="1:5" ht="15" x14ac:dyDescent="0.2">
      <c r="A6913" s="48">
        <v>6912</v>
      </c>
      <c r="B6913" s="67">
        <v>12.27</v>
      </c>
      <c r="C6913" s="68">
        <v>0</v>
      </c>
      <c r="D6913" s="83">
        <v>0</v>
      </c>
      <c r="E6913" s="68">
        <v>0</v>
      </c>
    </row>
    <row r="6914" spans="1:5" ht="15" x14ac:dyDescent="0.2">
      <c r="A6914" s="48">
        <v>6913</v>
      </c>
      <c r="B6914" s="67">
        <v>10.97</v>
      </c>
      <c r="C6914" s="68">
        <v>0</v>
      </c>
      <c r="D6914" s="83">
        <v>0</v>
      </c>
      <c r="E6914" s="68">
        <v>0</v>
      </c>
    </row>
    <row r="6915" spans="1:5" ht="15" x14ac:dyDescent="0.2">
      <c r="A6915" s="48">
        <v>6914</v>
      </c>
      <c r="B6915" s="70">
        <v>9.1</v>
      </c>
      <c r="C6915" s="68">
        <v>0</v>
      </c>
      <c r="D6915" s="83">
        <v>0</v>
      </c>
      <c r="E6915" s="68">
        <v>0</v>
      </c>
    </row>
    <row r="6916" spans="1:5" ht="15" x14ac:dyDescent="0.2">
      <c r="A6916" s="48">
        <v>6915</v>
      </c>
      <c r="B6916" s="70">
        <v>11.42</v>
      </c>
      <c r="C6916" s="68">
        <v>0</v>
      </c>
      <c r="D6916" s="83">
        <v>0</v>
      </c>
      <c r="E6916" s="68">
        <v>0</v>
      </c>
    </row>
    <row r="6917" spans="1:5" ht="15" x14ac:dyDescent="0.2">
      <c r="A6917" s="48">
        <v>6916</v>
      </c>
      <c r="B6917" s="70">
        <v>10.78</v>
      </c>
      <c r="C6917" s="68">
        <v>0</v>
      </c>
      <c r="D6917" s="83">
        <v>0</v>
      </c>
      <c r="E6917" s="68">
        <v>0</v>
      </c>
    </row>
    <row r="6918" spans="1:5" ht="15" x14ac:dyDescent="0.2">
      <c r="A6918" s="48">
        <v>6917</v>
      </c>
      <c r="B6918" s="70">
        <v>8.9600000000000009</v>
      </c>
      <c r="C6918" s="68">
        <v>0</v>
      </c>
      <c r="D6918" s="83">
        <v>0</v>
      </c>
      <c r="E6918" s="68">
        <v>0</v>
      </c>
    </row>
    <row r="6919" spans="1:5" ht="15" x14ac:dyDescent="0.2">
      <c r="A6919" s="48">
        <v>6918</v>
      </c>
      <c r="B6919" s="70">
        <v>7.17</v>
      </c>
      <c r="C6919" s="67">
        <v>1.7500000000000002E-2</v>
      </c>
      <c r="D6919" s="83">
        <v>0</v>
      </c>
      <c r="E6919" s="69">
        <v>0.20897214285714288</v>
      </c>
    </row>
    <row r="6920" spans="1:5" ht="15" x14ac:dyDescent="0.2">
      <c r="A6920" s="48">
        <v>6919</v>
      </c>
      <c r="B6920" s="70">
        <v>5.88</v>
      </c>
      <c r="C6920" s="67">
        <v>0.37340954022988498</v>
      </c>
      <c r="D6920" s="84">
        <v>2.8971428571428572E-2</v>
      </c>
      <c r="E6920" s="67">
        <v>8.0675501785714285</v>
      </c>
    </row>
    <row r="6921" spans="1:5" ht="15" x14ac:dyDescent="0.2">
      <c r="A6921" s="48">
        <v>6920</v>
      </c>
      <c r="B6921" s="70">
        <v>3.67</v>
      </c>
      <c r="C6921" s="67">
        <v>1.7866851396648047</v>
      </c>
      <c r="D6921" s="84">
        <v>0.34431428571428574</v>
      </c>
      <c r="E6921" s="67">
        <v>26.42724446428571</v>
      </c>
    </row>
    <row r="6922" spans="1:5" ht="15" x14ac:dyDescent="0.2">
      <c r="A6922" s="48">
        <v>6921</v>
      </c>
      <c r="B6922" s="70">
        <v>6.38</v>
      </c>
      <c r="C6922" s="67">
        <v>3.4684230083565448</v>
      </c>
      <c r="D6922" s="84">
        <v>1.3414666666666675</v>
      </c>
      <c r="E6922" s="67">
        <v>38.459507857142853</v>
      </c>
    </row>
    <row r="6923" spans="1:5" ht="15" x14ac:dyDescent="0.2">
      <c r="A6923" s="48">
        <v>6922</v>
      </c>
      <c r="B6923" s="70">
        <v>4.3499999999999996</v>
      </c>
      <c r="C6923" s="67">
        <v>4.84851113888889</v>
      </c>
      <c r="D6923" s="84">
        <v>2.7260072727272728</v>
      </c>
      <c r="E6923" s="67">
        <v>44.371247142857136</v>
      </c>
    </row>
    <row r="6924" spans="1:5" ht="15" x14ac:dyDescent="0.2">
      <c r="A6924" s="48">
        <v>6923</v>
      </c>
      <c r="B6924" s="70">
        <v>7.22</v>
      </c>
      <c r="C6924" s="67">
        <v>5.5659580501392796</v>
      </c>
      <c r="D6924" s="84">
        <v>3.371764285714284</v>
      </c>
      <c r="E6924" s="67">
        <v>47.937899464285714</v>
      </c>
    </row>
    <row r="6925" spans="1:5" ht="15" x14ac:dyDescent="0.2">
      <c r="A6925" s="48">
        <v>6924</v>
      </c>
      <c r="B6925" s="70">
        <v>9.74</v>
      </c>
      <c r="C6925" s="67">
        <v>5.5604566111111096</v>
      </c>
      <c r="D6925" s="84">
        <v>3.6748714285714281</v>
      </c>
      <c r="E6925" s="67">
        <v>48.008893035714273</v>
      </c>
    </row>
    <row r="6926" spans="1:5" ht="15" x14ac:dyDescent="0.2">
      <c r="A6926" s="48">
        <v>6925</v>
      </c>
      <c r="B6926" s="70">
        <v>9.89</v>
      </c>
      <c r="C6926" s="67">
        <v>5.4567020555555583</v>
      </c>
      <c r="D6926" s="84">
        <v>3.6309642857142852</v>
      </c>
      <c r="E6926" s="67">
        <v>47.730091964285705</v>
      </c>
    </row>
    <row r="6927" spans="1:5" ht="15" x14ac:dyDescent="0.2">
      <c r="A6927" s="48">
        <v>6926</v>
      </c>
      <c r="B6927" s="70">
        <v>9.15</v>
      </c>
      <c r="C6927" s="67">
        <v>5.1674466295264612</v>
      </c>
      <c r="D6927" s="84">
        <v>3.3231000000000006</v>
      </c>
      <c r="E6927" s="67">
        <v>45.087336607142866</v>
      </c>
    </row>
    <row r="6928" spans="1:5" ht="15" x14ac:dyDescent="0.2">
      <c r="A6928" s="48">
        <v>6927</v>
      </c>
      <c r="B6928" s="70">
        <v>11.38</v>
      </c>
      <c r="C6928" s="67">
        <v>4.1951484722222245</v>
      </c>
      <c r="D6928" s="84">
        <v>2.5383927272727269</v>
      </c>
      <c r="E6928" s="67">
        <v>43.226276250000012</v>
      </c>
    </row>
    <row r="6929" spans="1:5" ht="15" x14ac:dyDescent="0.2">
      <c r="A6929" s="48">
        <v>6928</v>
      </c>
      <c r="B6929" s="70">
        <v>13.74</v>
      </c>
      <c r="C6929" s="67">
        <v>3.0894752367688039</v>
      </c>
      <c r="D6929" s="84">
        <v>1.5610666666666666</v>
      </c>
      <c r="E6929" s="67">
        <v>37.650419642857145</v>
      </c>
    </row>
    <row r="6930" spans="1:5" ht="15" x14ac:dyDescent="0.2">
      <c r="A6930" s="48">
        <v>6929</v>
      </c>
      <c r="B6930" s="70">
        <v>14.86</v>
      </c>
      <c r="C6930" s="67">
        <v>1.7122515492957744</v>
      </c>
      <c r="D6930" s="84">
        <v>0.68550638297872346</v>
      </c>
      <c r="E6930" s="67">
        <v>20.971178035714285</v>
      </c>
    </row>
    <row r="6931" spans="1:5" ht="15" x14ac:dyDescent="0.2">
      <c r="A6931" s="48">
        <v>6930</v>
      </c>
      <c r="B6931" s="70">
        <v>13.88</v>
      </c>
      <c r="C6931" s="67">
        <v>0.45541219999999999</v>
      </c>
      <c r="D6931" s="84">
        <v>7.3894736842105277E-2</v>
      </c>
      <c r="E6931" s="67">
        <v>3.2750383636363645</v>
      </c>
    </row>
    <row r="6932" spans="1:5" ht="15" x14ac:dyDescent="0.2">
      <c r="A6932" s="48">
        <v>6931</v>
      </c>
      <c r="B6932" s="70">
        <v>13.85</v>
      </c>
      <c r="C6932" s="67">
        <v>3.5197938144329893E-2</v>
      </c>
      <c r="D6932" s="83">
        <v>0</v>
      </c>
      <c r="E6932" s="68">
        <v>0</v>
      </c>
    </row>
    <row r="6933" spans="1:5" ht="15" x14ac:dyDescent="0.2">
      <c r="A6933" s="48">
        <v>6932</v>
      </c>
      <c r="B6933" s="70">
        <v>12.09</v>
      </c>
      <c r="C6933" s="68">
        <v>0</v>
      </c>
      <c r="D6933" s="83">
        <v>0</v>
      </c>
      <c r="E6933" s="68">
        <v>0</v>
      </c>
    </row>
    <row r="6934" spans="1:5" ht="15" x14ac:dyDescent="0.2">
      <c r="A6934" s="48">
        <v>6933</v>
      </c>
      <c r="B6934" s="70">
        <v>11.98</v>
      </c>
      <c r="C6934" s="68">
        <v>0</v>
      </c>
      <c r="D6934" s="83">
        <v>0</v>
      </c>
      <c r="E6934" s="68">
        <v>0</v>
      </c>
    </row>
    <row r="6935" spans="1:5" ht="15" x14ac:dyDescent="0.2">
      <c r="A6935" s="48">
        <v>6934</v>
      </c>
      <c r="B6935" s="70">
        <v>11.79</v>
      </c>
      <c r="C6935" s="68">
        <v>0</v>
      </c>
      <c r="D6935" s="83">
        <v>0</v>
      </c>
      <c r="E6935" s="68">
        <v>0</v>
      </c>
    </row>
    <row r="6936" spans="1:5" ht="15" x14ac:dyDescent="0.2">
      <c r="A6936" s="48">
        <v>6935</v>
      </c>
      <c r="B6936" s="70">
        <v>11.78</v>
      </c>
      <c r="C6936" s="68">
        <v>0</v>
      </c>
      <c r="D6936" s="83">
        <v>0</v>
      </c>
      <c r="E6936" s="68">
        <v>0</v>
      </c>
    </row>
    <row r="6937" spans="1:5" ht="15" x14ac:dyDescent="0.2">
      <c r="A6937" s="48">
        <v>6936</v>
      </c>
      <c r="B6937" s="70">
        <v>12.27</v>
      </c>
      <c r="C6937" s="68">
        <v>0</v>
      </c>
      <c r="D6937" s="83">
        <v>0</v>
      </c>
      <c r="E6937" s="68">
        <v>0</v>
      </c>
    </row>
    <row r="6938" spans="1:5" ht="15" x14ac:dyDescent="0.2">
      <c r="A6938" s="48">
        <v>6937</v>
      </c>
      <c r="B6938" s="67">
        <v>10.97</v>
      </c>
      <c r="C6938" s="68">
        <v>0</v>
      </c>
      <c r="D6938" s="83">
        <v>0</v>
      </c>
      <c r="E6938" s="68">
        <v>0</v>
      </c>
    </row>
    <row r="6939" spans="1:5" ht="15" x14ac:dyDescent="0.2">
      <c r="A6939" s="48">
        <v>6938</v>
      </c>
      <c r="B6939" s="70">
        <v>9.1</v>
      </c>
      <c r="C6939" s="68">
        <v>0</v>
      </c>
      <c r="D6939" s="83">
        <v>0</v>
      </c>
      <c r="E6939" s="68">
        <v>0</v>
      </c>
    </row>
    <row r="6940" spans="1:5" ht="15" x14ac:dyDescent="0.2">
      <c r="A6940" s="48">
        <v>6939</v>
      </c>
      <c r="B6940" s="70">
        <v>11.42</v>
      </c>
      <c r="C6940" s="68">
        <v>0</v>
      </c>
      <c r="D6940" s="83">
        <v>0</v>
      </c>
      <c r="E6940" s="68">
        <v>0</v>
      </c>
    </row>
    <row r="6941" spans="1:5" ht="15" x14ac:dyDescent="0.2">
      <c r="A6941" s="48">
        <v>6940</v>
      </c>
      <c r="B6941" s="70">
        <v>10.78</v>
      </c>
      <c r="C6941" s="68">
        <v>0</v>
      </c>
      <c r="D6941" s="83">
        <v>0</v>
      </c>
      <c r="E6941" s="68">
        <v>0</v>
      </c>
    </row>
    <row r="6942" spans="1:5" ht="15" x14ac:dyDescent="0.2">
      <c r="A6942" s="48">
        <v>6941</v>
      </c>
      <c r="B6942" s="70">
        <v>8.9600000000000009</v>
      </c>
      <c r="C6942" s="68">
        <v>0</v>
      </c>
      <c r="D6942" s="83">
        <v>0</v>
      </c>
      <c r="E6942" s="68">
        <v>0</v>
      </c>
    </row>
    <row r="6943" spans="1:5" ht="15" x14ac:dyDescent="0.2">
      <c r="A6943" s="48">
        <v>6942</v>
      </c>
      <c r="B6943" s="70">
        <v>7.17</v>
      </c>
      <c r="C6943" s="67">
        <v>1.7500000000000002E-2</v>
      </c>
      <c r="D6943" s="83">
        <v>0</v>
      </c>
      <c r="E6943" s="69">
        <v>0.20897214285714288</v>
      </c>
    </row>
    <row r="6944" spans="1:5" ht="15" x14ac:dyDescent="0.2">
      <c r="A6944" s="48">
        <v>6943</v>
      </c>
      <c r="B6944" s="70">
        <v>5.88</v>
      </c>
      <c r="C6944" s="67">
        <v>0.37340954022988498</v>
      </c>
      <c r="D6944" s="84">
        <v>2.8971428571428572E-2</v>
      </c>
      <c r="E6944" s="67">
        <v>8.0675501785714285</v>
      </c>
    </row>
    <row r="6945" spans="1:5" ht="15" x14ac:dyDescent="0.2">
      <c r="A6945" s="48">
        <v>6944</v>
      </c>
      <c r="B6945" s="70">
        <v>3.67</v>
      </c>
      <c r="C6945" s="67">
        <v>1.7866851396648047</v>
      </c>
      <c r="D6945" s="84">
        <v>0.34431428571428574</v>
      </c>
      <c r="E6945" s="67">
        <v>26.42724446428571</v>
      </c>
    </row>
    <row r="6946" spans="1:5" ht="15" x14ac:dyDescent="0.2">
      <c r="A6946" s="48">
        <v>6945</v>
      </c>
      <c r="B6946" s="70">
        <v>6.38</v>
      </c>
      <c r="C6946" s="67">
        <v>3.4684230083565448</v>
      </c>
      <c r="D6946" s="84">
        <v>1.3414666666666675</v>
      </c>
      <c r="E6946" s="67">
        <v>38.459507857142853</v>
      </c>
    </row>
    <row r="6947" spans="1:5" ht="15" x14ac:dyDescent="0.2">
      <c r="A6947" s="48">
        <v>6946</v>
      </c>
      <c r="B6947" s="70">
        <v>4.3499999999999996</v>
      </c>
      <c r="C6947" s="67">
        <v>4.84851113888889</v>
      </c>
      <c r="D6947" s="84">
        <v>2.7260072727272728</v>
      </c>
      <c r="E6947" s="67">
        <v>44.371247142857136</v>
      </c>
    </row>
    <row r="6948" spans="1:5" ht="15" x14ac:dyDescent="0.2">
      <c r="A6948" s="48">
        <v>6947</v>
      </c>
      <c r="B6948" s="70">
        <v>7.22</v>
      </c>
      <c r="C6948" s="67">
        <v>5.5659580501392796</v>
      </c>
      <c r="D6948" s="84">
        <v>3.371764285714284</v>
      </c>
      <c r="E6948" s="67">
        <v>47.937899464285714</v>
      </c>
    </row>
    <row r="6949" spans="1:5" ht="15" x14ac:dyDescent="0.2">
      <c r="A6949" s="48">
        <v>6948</v>
      </c>
      <c r="B6949" s="70">
        <v>9.74</v>
      </c>
      <c r="C6949" s="67">
        <v>5.5604566111111096</v>
      </c>
      <c r="D6949" s="84">
        <v>3.6748714285714281</v>
      </c>
      <c r="E6949" s="67">
        <v>48.008893035714273</v>
      </c>
    </row>
    <row r="6950" spans="1:5" ht="15" x14ac:dyDescent="0.2">
      <c r="A6950" s="48">
        <v>6949</v>
      </c>
      <c r="B6950" s="70">
        <v>9.89</v>
      </c>
      <c r="C6950" s="67">
        <v>5.4567020555555583</v>
      </c>
      <c r="D6950" s="84">
        <v>3.6309642857142852</v>
      </c>
      <c r="E6950" s="67">
        <v>47.730091964285705</v>
      </c>
    </row>
    <row r="6951" spans="1:5" ht="15" x14ac:dyDescent="0.2">
      <c r="A6951" s="48">
        <v>6950</v>
      </c>
      <c r="B6951" s="70">
        <v>9.15</v>
      </c>
      <c r="C6951" s="67">
        <v>5.1674466295264612</v>
      </c>
      <c r="D6951" s="84">
        <v>3.3231000000000006</v>
      </c>
      <c r="E6951" s="67">
        <v>45.087336607142866</v>
      </c>
    </row>
    <row r="6952" spans="1:5" ht="15" x14ac:dyDescent="0.2">
      <c r="A6952" s="48">
        <v>6951</v>
      </c>
      <c r="B6952" s="70">
        <v>11.38</v>
      </c>
      <c r="C6952" s="67">
        <v>4.1951484722222245</v>
      </c>
      <c r="D6952" s="84">
        <v>2.5383927272727269</v>
      </c>
      <c r="E6952" s="67">
        <v>43.226276250000012</v>
      </c>
    </row>
    <row r="6953" spans="1:5" ht="15" x14ac:dyDescent="0.2">
      <c r="A6953" s="48">
        <v>6952</v>
      </c>
      <c r="B6953" s="70">
        <v>13.74</v>
      </c>
      <c r="C6953" s="67">
        <v>3.0894752367688039</v>
      </c>
      <c r="D6953" s="84">
        <v>1.5610666666666666</v>
      </c>
      <c r="E6953" s="67">
        <v>37.650419642857145</v>
      </c>
    </row>
    <row r="6954" spans="1:5" ht="15" x14ac:dyDescent="0.2">
      <c r="A6954" s="48">
        <v>6953</v>
      </c>
      <c r="B6954" s="70">
        <v>14.86</v>
      </c>
      <c r="C6954" s="67">
        <v>1.7122515492957744</v>
      </c>
      <c r="D6954" s="84">
        <v>0.68550638297872346</v>
      </c>
      <c r="E6954" s="67">
        <v>20.971178035714285</v>
      </c>
    </row>
    <row r="6955" spans="1:5" ht="15" x14ac:dyDescent="0.2">
      <c r="A6955" s="48">
        <v>6954</v>
      </c>
      <c r="B6955" s="70">
        <v>13.88</v>
      </c>
      <c r="C6955" s="67">
        <v>0.45541219999999999</v>
      </c>
      <c r="D6955" s="84">
        <v>7.3894736842105277E-2</v>
      </c>
      <c r="E6955" s="67">
        <v>3.2750383636363645</v>
      </c>
    </row>
    <row r="6956" spans="1:5" ht="15" x14ac:dyDescent="0.2">
      <c r="A6956" s="48">
        <v>6955</v>
      </c>
      <c r="B6956" s="70">
        <v>13.85</v>
      </c>
      <c r="C6956" s="67">
        <v>3.5197938144329893E-2</v>
      </c>
      <c r="D6956" s="83">
        <v>0</v>
      </c>
      <c r="E6956" s="68">
        <v>0</v>
      </c>
    </row>
    <row r="6957" spans="1:5" ht="15" x14ac:dyDescent="0.2">
      <c r="A6957" s="48">
        <v>6956</v>
      </c>
      <c r="B6957" s="70">
        <v>12.09</v>
      </c>
      <c r="C6957" s="68">
        <v>0</v>
      </c>
      <c r="D6957" s="83">
        <v>0</v>
      </c>
      <c r="E6957" s="68">
        <v>0</v>
      </c>
    </row>
    <row r="6958" spans="1:5" ht="15" x14ac:dyDescent="0.2">
      <c r="A6958" s="48">
        <v>6957</v>
      </c>
      <c r="B6958" s="70">
        <v>11.98</v>
      </c>
      <c r="C6958" s="68">
        <v>0</v>
      </c>
      <c r="D6958" s="83">
        <v>0</v>
      </c>
      <c r="E6958" s="68">
        <v>0</v>
      </c>
    </row>
    <row r="6959" spans="1:5" ht="15" x14ac:dyDescent="0.2">
      <c r="A6959" s="48">
        <v>6958</v>
      </c>
      <c r="B6959" s="70">
        <v>11.79</v>
      </c>
      <c r="C6959" s="68">
        <v>0</v>
      </c>
      <c r="D6959" s="83">
        <v>0</v>
      </c>
      <c r="E6959" s="68">
        <v>0</v>
      </c>
    </row>
    <row r="6960" spans="1:5" ht="15" x14ac:dyDescent="0.2">
      <c r="A6960" s="48">
        <v>6959</v>
      </c>
      <c r="B6960" s="70">
        <v>11.78</v>
      </c>
      <c r="C6960" s="68">
        <v>0</v>
      </c>
      <c r="D6960" s="83">
        <v>0</v>
      </c>
      <c r="E6960" s="68">
        <v>0</v>
      </c>
    </row>
    <row r="6961" spans="1:5" ht="15" x14ac:dyDescent="0.2">
      <c r="A6961" s="48">
        <v>6960</v>
      </c>
      <c r="B6961" s="70">
        <v>12.27</v>
      </c>
      <c r="C6961" s="68">
        <v>0</v>
      </c>
      <c r="D6961" s="83">
        <v>0</v>
      </c>
      <c r="E6961" s="68">
        <v>0</v>
      </c>
    </row>
    <row r="6962" spans="1:5" ht="15" x14ac:dyDescent="0.2">
      <c r="A6962" s="48">
        <v>6961</v>
      </c>
      <c r="B6962" s="67">
        <v>10.97</v>
      </c>
      <c r="C6962" s="68">
        <v>0</v>
      </c>
      <c r="D6962" s="83">
        <v>0</v>
      </c>
      <c r="E6962" s="68">
        <v>0</v>
      </c>
    </row>
    <row r="6963" spans="1:5" ht="15" x14ac:dyDescent="0.2">
      <c r="A6963" s="48">
        <v>6962</v>
      </c>
      <c r="B6963" s="67">
        <v>9.1</v>
      </c>
      <c r="C6963" s="68">
        <v>0</v>
      </c>
      <c r="D6963" s="83">
        <v>0</v>
      </c>
      <c r="E6963" s="68">
        <v>0</v>
      </c>
    </row>
    <row r="6964" spans="1:5" ht="15" x14ac:dyDescent="0.2">
      <c r="A6964" s="48">
        <v>6963</v>
      </c>
      <c r="B6964" s="67">
        <v>11.42</v>
      </c>
      <c r="C6964" s="68">
        <v>0</v>
      </c>
      <c r="D6964" s="83">
        <v>0</v>
      </c>
      <c r="E6964" s="68">
        <v>0</v>
      </c>
    </row>
    <row r="6965" spans="1:5" ht="15" x14ac:dyDescent="0.2">
      <c r="A6965" s="48">
        <v>6964</v>
      </c>
      <c r="B6965" s="67">
        <v>10.78</v>
      </c>
      <c r="C6965" s="68">
        <v>0</v>
      </c>
      <c r="D6965" s="83">
        <v>0</v>
      </c>
      <c r="E6965" s="68">
        <v>0</v>
      </c>
    </row>
    <row r="6966" spans="1:5" ht="15" x14ac:dyDescent="0.2">
      <c r="A6966" s="48">
        <v>6965</v>
      </c>
      <c r="B6966" s="67">
        <v>8.9600000000000009</v>
      </c>
      <c r="C6966" s="68">
        <v>0</v>
      </c>
      <c r="D6966" s="83">
        <v>0</v>
      </c>
      <c r="E6966" s="68">
        <v>0</v>
      </c>
    </row>
    <row r="6967" spans="1:5" ht="15" x14ac:dyDescent="0.2">
      <c r="A6967" s="48">
        <v>6966</v>
      </c>
      <c r="B6967" s="67">
        <v>7.17</v>
      </c>
      <c r="C6967" s="67">
        <v>1.7500000000000002E-2</v>
      </c>
      <c r="D6967" s="83">
        <v>0</v>
      </c>
      <c r="E6967" s="69">
        <v>0.20897214285714288</v>
      </c>
    </row>
    <row r="6968" spans="1:5" ht="15" x14ac:dyDescent="0.2">
      <c r="A6968" s="48">
        <v>6967</v>
      </c>
      <c r="B6968" s="67">
        <v>5.88</v>
      </c>
      <c r="C6968" s="67">
        <v>0.37340954022988498</v>
      </c>
      <c r="D6968" s="84">
        <v>2.8971428571428572E-2</v>
      </c>
      <c r="E6968" s="67">
        <v>8.0675501785714285</v>
      </c>
    </row>
    <row r="6969" spans="1:5" ht="15" x14ac:dyDescent="0.2">
      <c r="A6969" s="48">
        <v>6968</v>
      </c>
      <c r="B6969" s="67">
        <v>3.67</v>
      </c>
      <c r="C6969" s="67">
        <v>1.7866851396648047</v>
      </c>
      <c r="D6969" s="84">
        <v>0.34431428571428574</v>
      </c>
      <c r="E6969" s="67">
        <v>26.42724446428571</v>
      </c>
    </row>
    <row r="6970" spans="1:5" ht="15" x14ac:dyDescent="0.2">
      <c r="A6970" s="48">
        <v>6969</v>
      </c>
      <c r="B6970" s="67">
        <v>6.38</v>
      </c>
      <c r="C6970" s="67">
        <v>3.4684230083565448</v>
      </c>
      <c r="D6970" s="84">
        <v>1.3414666666666675</v>
      </c>
      <c r="E6970" s="67">
        <v>38.459507857142853</v>
      </c>
    </row>
    <row r="6971" spans="1:5" ht="15" x14ac:dyDescent="0.2">
      <c r="A6971" s="48">
        <v>6970</v>
      </c>
      <c r="B6971" s="67">
        <v>4.3499999999999996</v>
      </c>
      <c r="C6971" s="67">
        <v>4.84851113888889</v>
      </c>
      <c r="D6971" s="84">
        <v>2.7260072727272728</v>
      </c>
      <c r="E6971" s="67">
        <v>44.371247142857136</v>
      </c>
    </row>
    <row r="6972" spans="1:5" ht="15" x14ac:dyDescent="0.2">
      <c r="A6972" s="48">
        <v>6971</v>
      </c>
      <c r="B6972" s="67">
        <v>7.22</v>
      </c>
      <c r="C6972" s="67">
        <v>5.5659580501392796</v>
      </c>
      <c r="D6972" s="84">
        <v>3.371764285714284</v>
      </c>
      <c r="E6972" s="67">
        <v>47.937899464285714</v>
      </c>
    </row>
    <row r="6973" spans="1:5" ht="15" x14ac:dyDescent="0.2">
      <c r="A6973" s="48">
        <v>6972</v>
      </c>
      <c r="B6973" s="67">
        <v>9.74</v>
      </c>
      <c r="C6973" s="67">
        <v>5.5604566111111096</v>
      </c>
      <c r="D6973" s="84">
        <v>3.6748714285714281</v>
      </c>
      <c r="E6973" s="67">
        <v>48.008893035714273</v>
      </c>
    </row>
    <row r="6974" spans="1:5" ht="15" x14ac:dyDescent="0.2">
      <c r="A6974" s="48">
        <v>6973</v>
      </c>
      <c r="B6974" s="67">
        <v>9.89</v>
      </c>
      <c r="C6974" s="67">
        <v>5.4567020555555583</v>
      </c>
      <c r="D6974" s="84">
        <v>3.6309642857142852</v>
      </c>
      <c r="E6974" s="67">
        <v>47.730091964285705</v>
      </c>
    </row>
    <row r="6975" spans="1:5" ht="15" x14ac:dyDescent="0.2">
      <c r="A6975" s="48">
        <v>6974</v>
      </c>
      <c r="B6975" s="67">
        <v>9.15</v>
      </c>
      <c r="C6975" s="67">
        <v>5.1674466295264612</v>
      </c>
      <c r="D6975" s="84">
        <v>3.3231000000000006</v>
      </c>
      <c r="E6975" s="67">
        <v>45.087336607142866</v>
      </c>
    </row>
    <row r="6976" spans="1:5" ht="15" x14ac:dyDescent="0.2">
      <c r="A6976" s="48">
        <v>6975</v>
      </c>
      <c r="B6976" s="67">
        <v>11.38</v>
      </c>
      <c r="C6976" s="67">
        <v>4.1951484722222245</v>
      </c>
      <c r="D6976" s="84">
        <v>2.5383927272727269</v>
      </c>
      <c r="E6976" s="67">
        <v>43.226276250000012</v>
      </c>
    </row>
    <row r="6977" spans="1:5" ht="15" x14ac:dyDescent="0.2">
      <c r="A6977" s="48">
        <v>6976</v>
      </c>
      <c r="B6977" s="67">
        <v>13.74</v>
      </c>
      <c r="C6977" s="67">
        <v>3.0894752367688039</v>
      </c>
      <c r="D6977" s="84">
        <v>1.5610666666666666</v>
      </c>
      <c r="E6977" s="67">
        <v>37.650419642857145</v>
      </c>
    </row>
    <row r="6978" spans="1:5" ht="15" x14ac:dyDescent="0.2">
      <c r="A6978" s="48">
        <v>6977</v>
      </c>
      <c r="B6978" s="67">
        <v>14.86</v>
      </c>
      <c r="C6978" s="67">
        <v>1.7122515492957744</v>
      </c>
      <c r="D6978" s="84">
        <v>0.68550638297872346</v>
      </c>
      <c r="E6978" s="67">
        <v>20.971178035714285</v>
      </c>
    </row>
    <row r="6979" spans="1:5" ht="15" x14ac:dyDescent="0.2">
      <c r="A6979" s="48">
        <v>6978</v>
      </c>
      <c r="B6979" s="67">
        <v>13.88</v>
      </c>
      <c r="C6979" s="67">
        <v>0.45541219999999999</v>
      </c>
      <c r="D6979" s="84">
        <v>7.3894736842105277E-2</v>
      </c>
      <c r="E6979" s="67">
        <v>3.2750383636363645</v>
      </c>
    </row>
    <row r="6980" spans="1:5" ht="15" x14ac:dyDescent="0.2">
      <c r="A6980" s="48">
        <v>6979</v>
      </c>
      <c r="B6980" s="67">
        <v>13.85</v>
      </c>
      <c r="C6980" s="67">
        <v>3.5197938144329893E-2</v>
      </c>
      <c r="D6980" s="83">
        <v>0</v>
      </c>
      <c r="E6980" s="68">
        <v>0</v>
      </c>
    </row>
    <row r="6981" spans="1:5" ht="15" x14ac:dyDescent="0.2">
      <c r="A6981" s="48">
        <v>6980</v>
      </c>
      <c r="B6981" s="67">
        <v>12.09</v>
      </c>
      <c r="C6981" s="68">
        <v>0</v>
      </c>
      <c r="D6981" s="83">
        <v>0</v>
      </c>
      <c r="E6981" s="68">
        <v>0</v>
      </c>
    </row>
    <row r="6982" spans="1:5" ht="15" x14ac:dyDescent="0.2">
      <c r="A6982" s="48">
        <v>6981</v>
      </c>
      <c r="B6982" s="67">
        <v>11.98</v>
      </c>
      <c r="C6982" s="68">
        <v>0</v>
      </c>
      <c r="D6982" s="83">
        <v>0</v>
      </c>
      <c r="E6982" s="68">
        <v>0</v>
      </c>
    </row>
    <row r="6983" spans="1:5" ht="15" x14ac:dyDescent="0.2">
      <c r="A6983" s="48">
        <v>6982</v>
      </c>
      <c r="B6983" s="67">
        <v>11.79</v>
      </c>
      <c r="C6983" s="68">
        <v>0</v>
      </c>
      <c r="D6983" s="83">
        <v>0</v>
      </c>
      <c r="E6983" s="68">
        <v>0</v>
      </c>
    </row>
    <row r="6984" spans="1:5" ht="15" x14ac:dyDescent="0.2">
      <c r="A6984" s="48">
        <v>6983</v>
      </c>
      <c r="B6984" s="67">
        <v>11.78</v>
      </c>
      <c r="C6984" s="68">
        <v>0</v>
      </c>
      <c r="D6984" s="83">
        <v>0</v>
      </c>
      <c r="E6984" s="68">
        <v>0</v>
      </c>
    </row>
    <row r="6985" spans="1:5" ht="15" x14ac:dyDescent="0.2">
      <c r="A6985" s="48">
        <v>6984</v>
      </c>
      <c r="B6985" s="67">
        <v>12.27</v>
      </c>
      <c r="C6985" s="68">
        <v>0</v>
      </c>
      <c r="D6985" s="83">
        <v>0</v>
      </c>
      <c r="E6985" s="68">
        <v>0</v>
      </c>
    </row>
    <row r="6986" spans="1:5" ht="15" x14ac:dyDescent="0.2">
      <c r="A6986" s="48">
        <v>6985</v>
      </c>
      <c r="B6986" s="67">
        <v>10.97</v>
      </c>
      <c r="C6986" s="68">
        <v>0</v>
      </c>
      <c r="D6986" s="83">
        <v>0</v>
      </c>
      <c r="E6986" s="68">
        <v>0</v>
      </c>
    </row>
    <row r="6987" spans="1:5" ht="15" x14ac:dyDescent="0.2">
      <c r="A6987" s="48">
        <v>6986</v>
      </c>
      <c r="B6987" s="67">
        <v>9.1</v>
      </c>
      <c r="C6987" s="68">
        <v>0</v>
      </c>
      <c r="D6987" s="83">
        <v>0</v>
      </c>
      <c r="E6987" s="68">
        <v>0</v>
      </c>
    </row>
    <row r="6988" spans="1:5" ht="15" x14ac:dyDescent="0.2">
      <c r="A6988" s="48">
        <v>6987</v>
      </c>
      <c r="B6988" s="67">
        <v>11.42</v>
      </c>
      <c r="C6988" s="68">
        <v>0</v>
      </c>
      <c r="D6988" s="83">
        <v>0</v>
      </c>
      <c r="E6988" s="68">
        <v>0</v>
      </c>
    </row>
    <row r="6989" spans="1:5" ht="15" x14ac:dyDescent="0.2">
      <c r="A6989" s="48">
        <v>6988</v>
      </c>
      <c r="B6989" s="67">
        <v>10.78</v>
      </c>
      <c r="C6989" s="68">
        <v>0</v>
      </c>
      <c r="D6989" s="83">
        <v>0</v>
      </c>
      <c r="E6989" s="68">
        <v>0</v>
      </c>
    </row>
    <row r="6990" spans="1:5" ht="15" x14ac:dyDescent="0.2">
      <c r="A6990" s="48">
        <v>6989</v>
      </c>
      <c r="B6990" s="67">
        <v>8.9600000000000009</v>
      </c>
      <c r="C6990" s="68">
        <v>0</v>
      </c>
      <c r="D6990" s="83">
        <v>0</v>
      </c>
      <c r="E6990" s="68">
        <v>0</v>
      </c>
    </row>
    <row r="6991" spans="1:5" ht="15" x14ac:dyDescent="0.2">
      <c r="A6991" s="48">
        <v>6990</v>
      </c>
      <c r="B6991" s="67">
        <v>7.17</v>
      </c>
      <c r="C6991" s="67">
        <v>1.7500000000000002E-2</v>
      </c>
      <c r="D6991" s="83">
        <v>0</v>
      </c>
      <c r="E6991" s="69">
        <v>0.20897214285714288</v>
      </c>
    </row>
    <row r="6992" spans="1:5" ht="15" x14ac:dyDescent="0.2">
      <c r="A6992" s="48">
        <v>6991</v>
      </c>
      <c r="B6992" s="67">
        <v>5.88</v>
      </c>
      <c r="C6992" s="67">
        <v>0.37340954022988498</v>
      </c>
      <c r="D6992" s="84">
        <v>2.8971428571428572E-2</v>
      </c>
      <c r="E6992" s="67">
        <v>8.0675501785714285</v>
      </c>
    </row>
    <row r="6993" spans="1:5" ht="15" x14ac:dyDescent="0.2">
      <c r="A6993" s="48">
        <v>6992</v>
      </c>
      <c r="B6993" s="67">
        <v>3.67</v>
      </c>
      <c r="C6993" s="67">
        <v>1.7866851396648047</v>
      </c>
      <c r="D6993" s="84">
        <v>0.34431428571428574</v>
      </c>
      <c r="E6993" s="67">
        <v>26.42724446428571</v>
      </c>
    </row>
    <row r="6994" spans="1:5" ht="15" x14ac:dyDescent="0.2">
      <c r="A6994" s="48">
        <v>6993</v>
      </c>
      <c r="B6994" s="67">
        <v>6.38</v>
      </c>
      <c r="C6994" s="67">
        <v>3.4684230083565448</v>
      </c>
      <c r="D6994" s="84">
        <v>1.3414666666666675</v>
      </c>
      <c r="E6994" s="67">
        <v>38.459507857142853</v>
      </c>
    </row>
    <row r="6995" spans="1:5" ht="15" x14ac:dyDescent="0.2">
      <c r="A6995" s="48">
        <v>6994</v>
      </c>
      <c r="B6995" s="67">
        <v>4.3499999999999996</v>
      </c>
      <c r="C6995" s="67">
        <v>4.84851113888889</v>
      </c>
      <c r="D6995" s="84">
        <v>2.7260072727272728</v>
      </c>
      <c r="E6995" s="67">
        <v>44.371247142857136</v>
      </c>
    </row>
    <row r="6996" spans="1:5" ht="15" x14ac:dyDescent="0.2">
      <c r="A6996" s="48">
        <v>6995</v>
      </c>
      <c r="B6996" s="67">
        <v>7.22</v>
      </c>
      <c r="C6996" s="67">
        <v>5.5659580501392796</v>
      </c>
      <c r="D6996" s="84">
        <v>3.371764285714284</v>
      </c>
      <c r="E6996" s="67">
        <v>47.937899464285714</v>
      </c>
    </row>
    <row r="6997" spans="1:5" ht="15" x14ac:dyDescent="0.2">
      <c r="A6997" s="48">
        <v>6996</v>
      </c>
      <c r="B6997" s="67">
        <v>9.74</v>
      </c>
      <c r="C6997" s="67">
        <v>5.5604566111111096</v>
      </c>
      <c r="D6997" s="84">
        <v>3.6748714285714281</v>
      </c>
      <c r="E6997" s="67">
        <v>48.008893035714273</v>
      </c>
    </row>
    <row r="6998" spans="1:5" ht="15" x14ac:dyDescent="0.2">
      <c r="A6998" s="48">
        <v>6997</v>
      </c>
      <c r="B6998" s="67">
        <v>9.89</v>
      </c>
      <c r="C6998" s="67">
        <v>5.4567020555555583</v>
      </c>
      <c r="D6998" s="84">
        <v>3.6309642857142852</v>
      </c>
      <c r="E6998" s="67">
        <v>47.730091964285705</v>
      </c>
    </row>
    <row r="6999" spans="1:5" ht="15" x14ac:dyDescent="0.2">
      <c r="A6999" s="48">
        <v>6998</v>
      </c>
      <c r="B6999" s="67">
        <v>9.15</v>
      </c>
      <c r="C6999" s="67">
        <v>5.1674466295264612</v>
      </c>
      <c r="D6999" s="84">
        <v>3.3231000000000006</v>
      </c>
      <c r="E6999" s="67">
        <v>45.087336607142866</v>
      </c>
    </row>
    <row r="7000" spans="1:5" ht="15" x14ac:dyDescent="0.2">
      <c r="A7000" s="48">
        <v>6999</v>
      </c>
      <c r="B7000" s="67">
        <v>11.38</v>
      </c>
      <c r="C7000" s="67">
        <v>4.1951484722222245</v>
      </c>
      <c r="D7000" s="84">
        <v>2.5383927272727269</v>
      </c>
      <c r="E7000" s="67">
        <v>43.226276250000012</v>
      </c>
    </row>
    <row r="7001" spans="1:5" ht="15" x14ac:dyDescent="0.2">
      <c r="A7001" s="48">
        <v>7000</v>
      </c>
      <c r="B7001" s="67">
        <v>13.74</v>
      </c>
      <c r="C7001" s="67">
        <v>3.0894752367688039</v>
      </c>
      <c r="D7001" s="84">
        <v>1.5610666666666666</v>
      </c>
      <c r="E7001" s="67">
        <v>37.650419642857145</v>
      </c>
    </row>
    <row r="7002" spans="1:5" ht="15" x14ac:dyDescent="0.2">
      <c r="A7002" s="48">
        <v>7001</v>
      </c>
      <c r="B7002" s="67">
        <v>14.86</v>
      </c>
      <c r="C7002" s="67">
        <v>1.7122515492957744</v>
      </c>
      <c r="D7002" s="84">
        <v>0.68550638297872346</v>
      </c>
      <c r="E7002" s="67">
        <v>20.971178035714285</v>
      </c>
    </row>
    <row r="7003" spans="1:5" ht="15" x14ac:dyDescent="0.2">
      <c r="A7003" s="48">
        <v>7002</v>
      </c>
      <c r="B7003" s="67">
        <v>13.88</v>
      </c>
      <c r="C7003" s="67">
        <v>0.45541219999999999</v>
      </c>
      <c r="D7003" s="84">
        <v>7.3894736842105277E-2</v>
      </c>
      <c r="E7003" s="67">
        <v>3.2750383636363645</v>
      </c>
    </row>
    <row r="7004" spans="1:5" ht="15" x14ac:dyDescent="0.2">
      <c r="A7004" s="48">
        <v>7003</v>
      </c>
      <c r="B7004" s="67">
        <v>13.85</v>
      </c>
      <c r="C7004" s="67">
        <v>3.5197938144329893E-2</v>
      </c>
      <c r="D7004" s="83">
        <v>0</v>
      </c>
      <c r="E7004" s="68">
        <v>0</v>
      </c>
    </row>
    <row r="7005" spans="1:5" ht="15" x14ac:dyDescent="0.2">
      <c r="A7005" s="48">
        <v>7004</v>
      </c>
      <c r="B7005" s="67">
        <v>12.09</v>
      </c>
      <c r="C7005" s="68">
        <v>0</v>
      </c>
      <c r="D7005" s="83">
        <v>0</v>
      </c>
      <c r="E7005" s="68">
        <v>0</v>
      </c>
    </row>
    <row r="7006" spans="1:5" ht="15" x14ac:dyDescent="0.2">
      <c r="A7006" s="48">
        <v>7005</v>
      </c>
      <c r="B7006" s="67">
        <v>11.98</v>
      </c>
      <c r="C7006" s="68">
        <v>0</v>
      </c>
      <c r="D7006" s="83">
        <v>0</v>
      </c>
      <c r="E7006" s="68">
        <v>0</v>
      </c>
    </row>
    <row r="7007" spans="1:5" ht="15" x14ac:dyDescent="0.2">
      <c r="A7007" s="48">
        <v>7006</v>
      </c>
      <c r="B7007" s="67">
        <v>11.79</v>
      </c>
      <c r="C7007" s="68">
        <v>0</v>
      </c>
      <c r="D7007" s="83">
        <v>0</v>
      </c>
      <c r="E7007" s="68">
        <v>0</v>
      </c>
    </row>
    <row r="7008" spans="1:5" ht="15" x14ac:dyDescent="0.2">
      <c r="A7008" s="48">
        <v>7007</v>
      </c>
      <c r="B7008" s="67">
        <v>11.78</v>
      </c>
      <c r="C7008" s="68">
        <v>0</v>
      </c>
      <c r="D7008" s="83">
        <v>0</v>
      </c>
      <c r="E7008" s="68">
        <v>0</v>
      </c>
    </row>
    <row r="7009" spans="1:5" ht="15" x14ac:dyDescent="0.2">
      <c r="A7009" s="48">
        <v>7008</v>
      </c>
      <c r="B7009" s="67">
        <v>12.27</v>
      </c>
      <c r="C7009" s="68">
        <v>0</v>
      </c>
      <c r="D7009" s="83">
        <v>0</v>
      </c>
      <c r="E7009" s="68">
        <v>0</v>
      </c>
    </row>
    <row r="7010" spans="1:5" ht="15" x14ac:dyDescent="0.2">
      <c r="A7010" s="48">
        <v>7009</v>
      </c>
      <c r="B7010" s="67">
        <v>10.97</v>
      </c>
      <c r="C7010" s="68">
        <v>0</v>
      </c>
      <c r="D7010" s="83">
        <v>0</v>
      </c>
      <c r="E7010" s="68">
        <v>0</v>
      </c>
    </row>
    <row r="7011" spans="1:5" ht="15" x14ac:dyDescent="0.2">
      <c r="A7011" s="48">
        <v>7010</v>
      </c>
      <c r="B7011" s="67">
        <v>9.1</v>
      </c>
      <c r="C7011" s="68">
        <v>0</v>
      </c>
      <c r="D7011" s="83">
        <v>0</v>
      </c>
      <c r="E7011" s="68">
        <v>0</v>
      </c>
    </row>
    <row r="7012" spans="1:5" ht="15" x14ac:dyDescent="0.2">
      <c r="A7012" s="48">
        <v>7011</v>
      </c>
      <c r="B7012" s="67">
        <v>11.42</v>
      </c>
      <c r="C7012" s="68">
        <v>0</v>
      </c>
      <c r="D7012" s="83">
        <v>0</v>
      </c>
      <c r="E7012" s="68">
        <v>0</v>
      </c>
    </row>
    <row r="7013" spans="1:5" ht="15" x14ac:dyDescent="0.2">
      <c r="A7013" s="48">
        <v>7012</v>
      </c>
      <c r="B7013" s="67">
        <v>10.78</v>
      </c>
      <c r="C7013" s="68">
        <v>0</v>
      </c>
      <c r="D7013" s="83">
        <v>0</v>
      </c>
      <c r="E7013" s="68">
        <v>0</v>
      </c>
    </row>
    <row r="7014" spans="1:5" ht="15" x14ac:dyDescent="0.2">
      <c r="A7014" s="48">
        <v>7013</v>
      </c>
      <c r="B7014" s="67">
        <v>8.9600000000000009</v>
      </c>
      <c r="C7014" s="68">
        <v>0</v>
      </c>
      <c r="D7014" s="83">
        <v>0</v>
      </c>
      <c r="E7014" s="68">
        <v>0</v>
      </c>
    </row>
    <row r="7015" spans="1:5" ht="15" x14ac:dyDescent="0.2">
      <c r="A7015" s="48">
        <v>7014</v>
      </c>
      <c r="B7015" s="67">
        <v>7.17</v>
      </c>
      <c r="C7015" s="67">
        <v>1.7500000000000002E-2</v>
      </c>
      <c r="D7015" s="83">
        <v>0</v>
      </c>
      <c r="E7015" s="69">
        <v>0.20897214285714288</v>
      </c>
    </row>
    <row r="7016" spans="1:5" ht="15" x14ac:dyDescent="0.2">
      <c r="A7016" s="48">
        <v>7015</v>
      </c>
      <c r="B7016" s="67">
        <v>5.88</v>
      </c>
      <c r="C7016" s="67">
        <v>0.37340954022988498</v>
      </c>
      <c r="D7016" s="84">
        <v>2.8971428571428572E-2</v>
      </c>
      <c r="E7016" s="67">
        <v>8.0675501785714285</v>
      </c>
    </row>
    <row r="7017" spans="1:5" ht="15" x14ac:dyDescent="0.2">
      <c r="A7017" s="48">
        <v>7016</v>
      </c>
      <c r="B7017" s="67">
        <v>3.67</v>
      </c>
      <c r="C7017" s="67">
        <v>1.7866851396648047</v>
      </c>
      <c r="D7017" s="84">
        <v>0.34431428571428574</v>
      </c>
      <c r="E7017" s="67">
        <v>26.42724446428571</v>
      </c>
    </row>
    <row r="7018" spans="1:5" ht="15" x14ac:dyDescent="0.2">
      <c r="A7018" s="48">
        <v>7017</v>
      </c>
      <c r="B7018" s="67">
        <v>6.38</v>
      </c>
      <c r="C7018" s="67">
        <v>3.4684230083565448</v>
      </c>
      <c r="D7018" s="84">
        <v>1.3414666666666675</v>
      </c>
      <c r="E7018" s="67">
        <v>38.459507857142853</v>
      </c>
    </row>
    <row r="7019" spans="1:5" ht="15" x14ac:dyDescent="0.2">
      <c r="A7019" s="48">
        <v>7018</v>
      </c>
      <c r="B7019" s="67">
        <v>4.3499999999999996</v>
      </c>
      <c r="C7019" s="67">
        <v>4.84851113888889</v>
      </c>
      <c r="D7019" s="84">
        <v>2.7260072727272728</v>
      </c>
      <c r="E7019" s="67">
        <v>44.371247142857136</v>
      </c>
    </row>
    <row r="7020" spans="1:5" ht="15" x14ac:dyDescent="0.2">
      <c r="A7020" s="48">
        <v>7019</v>
      </c>
      <c r="B7020" s="67">
        <v>7.22</v>
      </c>
      <c r="C7020" s="67">
        <v>5.5659580501392796</v>
      </c>
      <c r="D7020" s="84">
        <v>3.371764285714284</v>
      </c>
      <c r="E7020" s="67">
        <v>47.937899464285714</v>
      </c>
    </row>
    <row r="7021" spans="1:5" ht="15" x14ac:dyDescent="0.2">
      <c r="A7021" s="48">
        <v>7020</v>
      </c>
      <c r="B7021" s="67">
        <v>9.74</v>
      </c>
      <c r="C7021" s="67">
        <v>5.5604566111111096</v>
      </c>
      <c r="D7021" s="84">
        <v>3.6748714285714281</v>
      </c>
      <c r="E7021" s="67">
        <v>48.008893035714273</v>
      </c>
    </row>
    <row r="7022" spans="1:5" ht="15" x14ac:dyDescent="0.2">
      <c r="A7022" s="48">
        <v>7021</v>
      </c>
      <c r="B7022" s="67">
        <v>9.89</v>
      </c>
      <c r="C7022" s="67">
        <v>5.4567020555555583</v>
      </c>
      <c r="D7022" s="84">
        <v>3.6309642857142852</v>
      </c>
      <c r="E7022" s="67">
        <v>47.730091964285705</v>
      </c>
    </row>
    <row r="7023" spans="1:5" ht="15" x14ac:dyDescent="0.2">
      <c r="A7023" s="48">
        <v>7022</v>
      </c>
      <c r="B7023" s="67">
        <v>9.15</v>
      </c>
      <c r="C7023" s="67">
        <v>5.1674466295264612</v>
      </c>
      <c r="D7023" s="84">
        <v>3.3231000000000006</v>
      </c>
      <c r="E7023" s="67">
        <v>45.087336607142866</v>
      </c>
    </row>
    <row r="7024" spans="1:5" ht="15" x14ac:dyDescent="0.2">
      <c r="A7024" s="48">
        <v>7023</v>
      </c>
      <c r="B7024" s="67">
        <v>11.38</v>
      </c>
      <c r="C7024" s="67">
        <v>4.1951484722222245</v>
      </c>
      <c r="D7024" s="84">
        <v>2.5383927272727269</v>
      </c>
      <c r="E7024" s="67">
        <v>43.226276250000012</v>
      </c>
    </row>
    <row r="7025" spans="1:5" ht="15" x14ac:dyDescent="0.2">
      <c r="A7025" s="48">
        <v>7024</v>
      </c>
      <c r="B7025" s="67">
        <v>13.74</v>
      </c>
      <c r="C7025" s="67">
        <v>3.0894752367688039</v>
      </c>
      <c r="D7025" s="84">
        <v>1.5610666666666666</v>
      </c>
      <c r="E7025" s="67">
        <v>37.650419642857145</v>
      </c>
    </row>
    <row r="7026" spans="1:5" ht="15" x14ac:dyDescent="0.2">
      <c r="A7026" s="48">
        <v>7025</v>
      </c>
      <c r="B7026" s="67">
        <v>14.86</v>
      </c>
      <c r="C7026" s="67">
        <v>1.7122515492957744</v>
      </c>
      <c r="D7026" s="84">
        <v>0.68550638297872346</v>
      </c>
      <c r="E7026" s="67">
        <v>20.971178035714285</v>
      </c>
    </row>
    <row r="7027" spans="1:5" ht="15" x14ac:dyDescent="0.2">
      <c r="A7027" s="48">
        <v>7026</v>
      </c>
      <c r="B7027" s="67">
        <v>13.88</v>
      </c>
      <c r="C7027" s="67">
        <v>0.45541219999999999</v>
      </c>
      <c r="D7027" s="84">
        <v>7.3894736842105277E-2</v>
      </c>
      <c r="E7027" s="67">
        <v>3.2750383636363645</v>
      </c>
    </row>
    <row r="7028" spans="1:5" ht="15" x14ac:dyDescent="0.2">
      <c r="A7028" s="48">
        <v>7027</v>
      </c>
      <c r="B7028" s="67">
        <v>13.85</v>
      </c>
      <c r="C7028" s="67">
        <v>3.5197938144329893E-2</v>
      </c>
      <c r="D7028" s="83">
        <v>0</v>
      </c>
      <c r="E7028" s="68">
        <v>0</v>
      </c>
    </row>
    <row r="7029" spans="1:5" ht="15" x14ac:dyDescent="0.2">
      <c r="A7029" s="48">
        <v>7028</v>
      </c>
      <c r="B7029" s="67">
        <v>12.09</v>
      </c>
      <c r="C7029" s="68">
        <v>0</v>
      </c>
      <c r="D7029" s="83">
        <v>0</v>
      </c>
      <c r="E7029" s="68">
        <v>0</v>
      </c>
    </row>
    <row r="7030" spans="1:5" ht="15" x14ac:dyDescent="0.2">
      <c r="A7030" s="48">
        <v>7029</v>
      </c>
      <c r="B7030" s="67">
        <v>11.98</v>
      </c>
      <c r="C7030" s="68">
        <v>0</v>
      </c>
      <c r="D7030" s="83">
        <v>0</v>
      </c>
      <c r="E7030" s="68">
        <v>0</v>
      </c>
    </row>
    <row r="7031" spans="1:5" ht="15" x14ac:dyDescent="0.2">
      <c r="A7031" s="48">
        <v>7030</v>
      </c>
      <c r="B7031" s="67">
        <v>11.79</v>
      </c>
      <c r="C7031" s="68">
        <v>0</v>
      </c>
      <c r="D7031" s="83">
        <v>0</v>
      </c>
      <c r="E7031" s="68">
        <v>0</v>
      </c>
    </row>
    <row r="7032" spans="1:5" ht="15" x14ac:dyDescent="0.2">
      <c r="A7032" s="48">
        <v>7031</v>
      </c>
      <c r="B7032" s="67">
        <v>11.78</v>
      </c>
      <c r="C7032" s="68">
        <v>0</v>
      </c>
      <c r="D7032" s="83">
        <v>0</v>
      </c>
      <c r="E7032" s="68">
        <v>0</v>
      </c>
    </row>
    <row r="7033" spans="1:5" ht="15" x14ac:dyDescent="0.2">
      <c r="A7033" s="48">
        <v>7032</v>
      </c>
      <c r="B7033" s="67">
        <v>12.27</v>
      </c>
      <c r="C7033" s="68">
        <v>0</v>
      </c>
      <c r="D7033" s="83">
        <v>0</v>
      </c>
      <c r="E7033" s="68">
        <v>0</v>
      </c>
    </row>
    <row r="7034" spans="1:5" ht="15" x14ac:dyDescent="0.2">
      <c r="A7034" s="48">
        <v>7033</v>
      </c>
      <c r="B7034" s="67">
        <v>10.97</v>
      </c>
      <c r="C7034" s="68">
        <v>0</v>
      </c>
      <c r="D7034" s="83">
        <v>0</v>
      </c>
      <c r="E7034" s="68">
        <v>0</v>
      </c>
    </row>
    <row r="7035" spans="1:5" ht="15" x14ac:dyDescent="0.2">
      <c r="A7035" s="48">
        <v>7034</v>
      </c>
      <c r="B7035" s="70">
        <v>9.1</v>
      </c>
      <c r="C7035" s="68">
        <v>0</v>
      </c>
      <c r="D7035" s="83">
        <v>0</v>
      </c>
      <c r="E7035" s="68">
        <v>0</v>
      </c>
    </row>
    <row r="7036" spans="1:5" ht="15" x14ac:dyDescent="0.2">
      <c r="A7036" s="48">
        <v>7035</v>
      </c>
      <c r="B7036" s="70">
        <v>11.42</v>
      </c>
      <c r="C7036" s="68">
        <v>0</v>
      </c>
      <c r="D7036" s="83">
        <v>0</v>
      </c>
      <c r="E7036" s="68">
        <v>0</v>
      </c>
    </row>
    <row r="7037" spans="1:5" ht="15" x14ac:dyDescent="0.2">
      <c r="A7037" s="48">
        <v>7036</v>
      </c>
      <c r="B7037" s="70">
        <v>10.78</v>
      </c>
      <c r="C7037" s="68">
        <v>0</v>
      </c>
      <c r="D7037" s="83">
        <v>0</v>
      </c>
      <c r="E7037" s="68">
        <v>0</v>
      </c>
    </row>
    <row r="7038" spans="1:5" ht="15" x14ac:dyDescent="0.2">
      <c r="A7038" s="48">
        <v>7037</v>
      </c>
      <c r="B7038" s="70">
        <v>8.9600000000000009</v>
      </c>
      <c r="C7038" s="68">
        <v>0</v>
      </c>
      <c r="D7038" s="83">
        <v>0</v>
      </c>
      <c r="E7038" s="68">
        <v>0</v>
      </c>
    </row>
    <row r="7039" spans="1:5" ht="15" x14ac:dyDescent="0.2">
      <c r="A7039" s="48">
        <v>7038</v>
      </c>
      <c r="B7039" s="70">
        <v>7.17</v>
      </c>
      <c r="C7039" s="67">
        <v>1.7500000000000002E-2</v>
      </c>
      <c r="D7039" s="83">
        <v>0</v>
      </c>
      <c r="E7039" s="69">
        <v>0.20897214285714288</v>
      </c>
    </row>
    <row r="7040" spans="1:5" ht="15" x14ac:dyDescent="0.2">
      <c r="A7040" s="48">
        <v>7039</v>
      </c>
      <c r="B7040" s="70">
        <v>5.88</v>
      </c>
      <c r="C7040" s="67">
        <v>0.37340954022988498</v>
      </c>
      <c r="D7040" s="84">
        <v>2.8971428571428572E-2</v>
      </c>
      <c r="E7040" s="67">
        <v>8.0675501785714285</v>
      </c>
    </row>
    <row r="7041" spans="1:5" ht="15" x14ac:dyDescent="0.2">
      <c r="A7041" s="48">
        <v>7040</v>
      </c>
      <c r="B7041" s="70">
        <v>3.67</v>
      </c>
      <c r="C7041" s="67">
        <v>1.7866851396648047</v>
      </c>
      <c r="D7041" s="84">
        <v>0.34431428571428574</v>
      </c>
      <c r="E7041" s="67">
        <v>26.42724446428571</v>
      </c>
    </row>
    <row r="7042" spans="1:5" ht="15" x14ac:dyDescent="0.2">
      <c r="A7042" s="48">
        <v>7041</v>
      </c>
      <c r="B7042" s="70">
        <v>6.38</v>
      </c>
      <c r="C7042" s="67">
        <v>3.4684230083565448</v>
      </c>
      <c r="D7042" s="84">
        <v>1.3414666666666675</v>
      </c>
      <c r="E7042" s="67">
        <v>38.459507857142853</v>
      </c>
    </row>
    <row r="7043" spans="1:5" ht="15" x14ac:dyDescent="0.2">
      <c r="A7043" s="48">
        <v>7042</v>
      </c>
      <c r="B7043" s="70">
        <v>4.3499999999999996</v>
      </c>
      <c r="C7043" s="67">
        <v>4.84851113888889</v>
      </c>
      <c r="D7043" s="84">
        <v>2.7260072727272728</v>
      </c>
      <c r="E7043" s="67">
        <v>44.371247142857136</v>
      </c>
    </row>
    <row r="7044" spans="1:5" ht="15" x14ac:dyDescent="0.2">
      <c r="A7044" s="48">
        <v>7043</v>
      </c>
      <c r="B7044" s="70">
        <v>7.22</v>
      </c>
      <c r="C7044" s="67">
        <v>5.5659580501392796</v>
      </c>
      <c r="D7044" s="84">
        <v>3.371764285714284</v>
      </c>
      <c r="E7044" s="67">
        <v>47.937899464285714</v>
      </c>
    </row>
    <row r="7045" spans="1:5" ht="15" x14ac:dyDescent="0.2">
      <c r="A7045" s="48">
        <v>7044</v>
      </c>
      <c r="B7045" s="70">
        <v>9.74</v>
      </c>
      <c r="C7045" s="67">
        <v>5.5604566111111096</v>
      </c>
      <c r="D7045" s="84">
        <v>3.6748714285714281</v>
      </c>
      <c r="E7045" s="67">
        <v>48.008893035714273</v>
      </c>
    </row>
    <row r="7046" spans="1:5" ht="15" x14ac:dyDescent="0.2">
      <c r="A7046" s="48">
        <v>7045</v>
      </c>
      <c r="B7046" s="70">
        <v>9.89</v>
      </c>
      <c r="C7046" s="67">
        <v>5.4567020555555583</v>
      </c>
      <c r="D7046" s="84">
        <v>3.6309642857142852</v>
      </c>
      <c r="E7046" s="67">
        <v>47.730091964285705</v>
      </c>
    </row>
    <row r="7047" spans="1:5" ht="15" x14ac:dyDescent="0.2">
      <c r="A7047" s="48">
        <v>7046</v>
      </c>
      <c r="B7047" s="70">
        <v>9.15</v>
      </c>
      <c r="C7047" s="67">
        <v>5.1674466295264612</v>
      </c>
      <c r="D7047" s="84">
        <v>3.3231000000000006</v>
      </c>
      <c r="E7047" s="67">
        <v>45.087336607142866</v>
      </c>
    </row>
    <row r="7048" spans="1:5" ht="15" x14ac:dyDescent="0.2">
      <c r="A7048" s="48">
        <v>7047</v>
      </c>
      <c r="B7048" s="70">
        <v>11.38</v>
      </c>
      <c r="C7048" s="67">
        <v>4.1951484722222245</v>
      </c>
      <c r="D7048" s="84">
        <v>2.5383927272727269</v>
      </c>
      <c r="E7048" s="67">
        <v>43.226276250000012</v>
      </c>
    </row>
    <row r="7049" spans="1:5" ht="15" x14ac:dyDescent="0.2">
      <c r="A7049" s="48">
        <v>7048</v>
      </c>
      <c r="B7049" s="70">
        <v>13.74</v>
      </c>
      <c r="C7049" s="67">
        <v>3.0894752367688039</v>
      </c>
      <c r="D7049" s="84">
        <v>1.5610666666666666</v>
      </c>
      <c r="E7049" s="67">
        <v>37.650419642857145</v>
      </c>
    </row>
    <row r="7050" spans="1:5" ht="15" x14ac:dyDescent="0.2">
      <c r="A7050" s="48">
        <v>7049</v>
      </c>
      <c r="B7050" s="70">
        <v>14.86</v>
      </c>
      <c r="C7050" s="67">
        <v>1.7122515492957744</v>
      </c>
      <c r="D7050" s="84">
        <v>0.68550638297872346</v>
      </c>
      <c r="E7050" s="67">
        <v>20.971178035714285</v>
      </c>
    </row>
    <row r="7051" spans="1:5" ht="15" x14ac:dyDescent="0.2">
      <c r="A7051" s="48">
        <v>7050</v>
      </c>
      <c r="B7051" s="70">
        <v>13.88</v>
      </c>
      <c r="C7051" s="67">
        <v>0.45541219999999999</v>
      </c>
      <c r="D7051" s="84">
        <v>7.3894736842105277E-2</v>
      </c>
      <c r="E7051" s="67">
        <v>3.2750383636363645</v>
      </c>
    </row>
    <row r="7052" spans="1:5" ht="15" x14ac:dyDescent="0.2">
      <c r="A7052" s="48">
        <v>7051</v>
      </c>
      <c r="B7052" s="70">
        <v>13.85</v>
      </c>
      <c r="C7052" s="67">
        <v>3.5197938144329893E-2</v>
      </c>
      <c r="D7052" s="83">
        <v>0</v>
      </c>
      <c r="E7052" s="68">
        <v>0</v>
      </c>
    </row>
    <row r="7053" spans="1:5" ht="15" x14ac:dyDescent="0.2">
      <c r="A7053" s="48">
        <v>7052</v>
      </c>
      <c r="B7053" s="70">
        <v>12.09</v>
      </c>
      <c r="C7053" s="68">
        <v>0</v>
      </c>
      <c r="D7053" s="83">
        <v>0</v>
      </c>
      <c r="E7053" s="68">
        <v>0</v>
      </c>
    </row>
    <row r="7054" spans="1:5" ht="15" x14ac:dyDescent="0.2">
      <c r="A7054" s="48">
        <v>7053</v>
      </c>
      <c r="B7054" s="70">
        <v>11.98</v>
      </c>
      <c r="C7054" s="68">
        <v>0</v>
      </c>
      <c r="D7054" s="83">
        <v>0</v>
      </c>
      <c r="E7054" s="68">
        <v>0</v>
      </c>
    </row>
    <row r="7055" spans="1:5" ht="15" x14ac:dyDescent="0.2">
      <c r="A7055" s="48">
        <v>7054</v>
      </c>
      <c r="B7055" s="70">
        <v>11.79</v>
      </c>
      <c r="C7055" s="68">
        <v>0</v>
      </c>
      <c r="D7055" s="83">
        <v>0</v>
      </c>
      <c r="E7055" s="68">
        <v>0</v>
      </c>
    </row>
    <row r="7056" spans="1:5" ht="15" x14ac:dyDescent="0.2">
      <c r="A7056" s="48">
        <v>7055</v>
      </c>
      <c r="B7056" s="70">
        <v>11.78</v>
      </c>
      <c r="C7056" s="68">
        <v>0</v>
      </c>
      <c r="D7056" s="83">
        <v>0</v>
      </c>
      <c r="E7056" s="68">
        <v>0</v>
      </c>
    </row>
    <row r="7057" spans="1:5" ht="15" x14ac:dyDescent="0.2">
      <c r="A7057" s="48">
        <v>7056</v>
      </c>
      <c r="B7057" s="70">
        <v>12.27</v>
      </c>
      <c r="C7057" s="68">
        <v>0</v>
      </c>
      <c r="D7057" s="83">
        <v>0</v>
      </c>
      <c r="E7057" s="68">
        <v>0</v>
      </c>
    </row>
    <row r="7058" spans="1:5" ht="15" x14ac:dyDescent="0.2">
      <c r="A7058" s="48">
        <v>7057</v>
      </c>
      <c r="B7058" s="67">
        <v>10.97</v>
      </c>
      <c r="C7058" s="68">
        <v>0</v>
      </c>
      <c r="D7058" s="83">
        <v>0</v>
      </c>
      <c r="E7058" s="68">
        <v>0</v>
      </c>
    </row>
    <row r="7059" spans="1:5" ht="15" x14ac:dyDescent="0.2">
      <c r="A7059" s="48">
        <v>7058</v>
      </c>
      <c r="B7059" s="70">
        <v>9.1</v>
      </c>
      <c r="C7059" s="68">
        <v>0</v>
      </c>
      <c r="D7059" s="83">
        <v>0</v>
      </c>
      <c r="E7059" s="68">
        <v>0</v>
      </c>
    </row>
    <row r="7060" spans="1:5" ht="15" x14ac:dyDescent="0.2">
      <c r="A7060" s="48">
        <v>7059</v>
      </c>
      <c r="B7060" s="70">
        <v>11.42</v>
      </c>
      <c r="C7060" s="68">
        <v>0</v>
      </c>
      <c r="D7060" s="83">
        <v>0</v>
      </c>
      <c r="E7060" s="68">
        <v>0</v>
      </c>
    </row>
    <row r="7061" spans="1:5" ht="15" x14ac:dyDescent="0.2">
      <c r="A7061" s="48">
        <v>7060</v>
      </c>
      <c r="B7061" s="70">
        <v>10.78</v>
      </c>
      <c r="C7061" s="68">
        <v>0</v>
      </c>
      <c r="D7061" s="83">
        <v>0</v>
      </c>
      <c r="E7061" s="68">
        <v>0</v>
      </c>
    </row>
    <row r="7062" spans="1:5" ht="15" x14ac:dyDescent="0.2">
      <c r="A7062" s="48">
        <v>7061</v>
      </c>
      <c r="B7062" s="70">
        <v>8.9600000000000009</v>
      </c>
      <c r="C7062" s="68">
        <v>0</v>
      </c>
      <c r="D7062" s="83">
        <v>0</v>
      </c>
      <c r="E7062" s="68">
        <v>0</v>
      </c>
    </row>
    <row r="7063" spans="1:5" ht="15" x14ac:dyDescent="0.2">
      <c r="A7063" s="48">
        <v>7062</v>
      </c>
      <c r="B7063" s="70">
        <v>7.17</v>
      </c>
      <c r="C7063" s="67">
        <v>1.7500000000000002E-2</v>
      </c>
      <c r="D7063" s="83">
        <v>0</v>
      </c>
      <c r="E7063" s="69">
        <v>0.20897214285714288</v>
      </c>
    </row>
    <row r="7064" spans="1:5" ht="15" x14ac:dyDescent="0.2">
      <c r="A7064" s="48">
        <v>7063</v>
      </c>
      <c r="B7064" s="70">
        <v>5.88</v>
      </c>
      <c r="C7064" s="67">
        <v>0.37340954022988498</v>
      </c>
      <c r="D7064" s="84">
        <v>2.8971428571428572E-2</v>
      </c>
      <c r="E7064" s="67">
        <v>8.0675501785714285</v>
      </c>
    </row>
    <row r="7065" spans="1:5" ht="15" x14ac:dyDescent="0.2">
      <c r="A7065" s="48">
        <v>7064</v>
      </c>
      <c r="B7065" s="70">
        <v>3.67</v>
      </c>
      <c r="C7065" s="67">
        <v>1.7866851396648047</v>
      </c>
      <c r="D7065" s="84">
        <v>0.34431428571428574</v>
      </c>
      <c r="E7065" s="67">
        <v>26.42724446428571</v>
      </c>
    </row>
    <row r="7066" spans="1:5" ht="15" x14ac:dyDescent="0.2">
      <c r="A7066" s="48">
        <v>7065</v>
      </c>
      <c r="B7066" s="70">
        <v>6.38</v>
      </c>
      <c r="C7066" s="67">
        <v>3.4684230083565448</v>
      </c>
      <c r="D7066" s="84">
        <v>1.3414666666666675</v>
      </c>
      <c r="E7066" s="67">
        <v>38.459507857142853</v>
      </c>
    </row>
    <row r="7067" spans="1:5" ht="15" x14ac:dyDescent="0.2">
      <c r="A7067" s="48">
        <v>7066</v>
      </c>
      <c r="B7067" s="70">
        <v>4.3499999999999996</v>
      </c>
      <c r="C7067" s="67">
        <v>4.84851113888889</v>
      </c>
      <c r="D7067" s="84">
        <v>2.7260072727272728</v>
      </c>
      <c r="E7067" s="67">
        <v>44.371247142857136</v>
      </c>
    </row>
    <row r="7068" spans="1:5" ht="15" x14ac:dyDescent="0.2">
      <c r="A7068" s="48">
        <v>7067</v>
      </c>
      <c r="B7068" s="70">
        <v>7.22</v>
      </c>
      <c r="C7068" s="67">
        <v>5.5659580501392796</v>
      </c>
      <c r="D7068" s="84">
        <v>3.371764285714284</v>
      </c>
      <c r="E7068" s="67">
        <v>47.937899464285714</v>
      </c>
    </row>
    <row r="7069" spans="1:5" ht="15" x14ac:dyDescent="0.2">
      <c r="A7069" s="48">
        <v>7068</v>
      </c>
      <c r="B7069" s="70">
        <v>9.74</v>
      </c>
      <c r="C7069" s="67">
        <v>5.5604566111111096</v>
      </c>
      <c r="D7069" s="84">
        <v>3.6748714285714281</v>
      </c>
      <c r="E7069" s="67">
        <v>48.008893035714273</v>
      </c>
    </row>
    <row r="7070" spans="1:5" ht="15" x14ac:dyDescent="0.2">
      <c r="A7070" s="48">
        <v>7069</v>
      </c>
      <c r="B7070" s="70">
        <v>9.89</v>
      </c>
      <c r="C7070" s="67">
        <v>5.4567020555555583</v>
      </c>
      <c r="D7070" s="84">
        <v>3.6309642857142852</v>
      </c>
      <c r="E7070" s="67">
        <v>47.730091964285705</v>
      </c>
    </row>
    <row r="7071" spans="1:5" ht="15" x14ac:dyDescent="0.2">
      <c r="A7071" s="48">
        <v>7070</v>
      </c>
      <c r="B7071" s="70">
        <v>9.15</v>
      </c>
      <c r="C7071" s="67">
        <v>5.1674466295264612</v>
      </c>
      <c r="D7071" s="84">
        <v>3.3231000000000006</v>
      </c>
      <c r="E7071" s="67">
        <v>45.087336607142866</v>
      </c>
    </row>
    <row r="7072" spans="1:5" ht="15" x14ac:dyDescent="0.2">
      <c r="A7072" s="48">
        <v>7071</v>
      </c>
      <c r="B7072" s="70">
        <v>11.38</v>
      </c>
      <c r="C7072" s="67">
        <v>4.1951484722222245</v>
      </c>
      <c r="D7072" s="84">
        <v>2.5383927272727269</v>
      </c>
      <c r="E7072" s="67">
        <v>43.226276250000012</v>
      </c>
    </row>
    <row r="7073" spans="1:5" ht="15" x14ac:dyDescent="0.2">
      <c r="A7073" s="48">
        <v>7072</v>
      </c>
      <c r="B7073" s="70">
        <v>13.74</v>
      </c>
      <c r="C7073" s="67">
        <v>3.0894752367688039</v>
      </c>
      <c r="D7073" s="84">
        <v>1.5610666666666666</v>
      </c>
      <c r="E7073" s="67">
        <v>37.650419642857145</v>
      </c>
    </row>
    <row r="7074" spans="1:5" ht="15" x14ac:dyDescent="0.2">
      <c r="A7074" s="48">
        <v>7073</v>
      </c>
      <c r="B7074" s="70">
        <v>14.86</v>
      </c>
      <c r="C7074" s="67">
        <v>1.7122515492957744</v>
      </c>
      <c r="D7074" s="84">
        <v>0.68550638297872346</v>
      </c>
      <c r="E7074" s="67">
        <v>20.971178035714285</v>
      </c>
    </row>
    <row r="7075" spans="1:5" ht="15" x14ac:dyDescent="0.2">
      <c r="A7075" s="48">
        <v>7074</v>
      </c>
      <c r="B7075" s="70">
        <v>13.88</v>
      </c>
      <c r="C7075" s="67">
        <v>0.45541219999999999</v>
      </c>
      <c r="D7075" s="84">
        <v>7.3894736842105277E-2</v>
      </c>
      <c r="E7075" s="67">
        <v>3.2750383636363645</v>
      </c>
    </row>
    <row r="7076" spans="1:5" ht="15" x14ac:dyDescent="0.2">
      <c r="A7076" s="48">
        <v>7075</v>
      </c>
      <c r="B7076" s="70">
        <v>13.85</v>
      </c>
      <c r="C7076" s="67">
        <v>3.5197938144329893E-2</v>
      </c>
      <c r="D7076" s="83">
        <v>0</v>
      </c>
      <c r="E7076" s="68">
        <v>0</v>
      </c>
    </row>
    <row r="7077" spans="1:5" ht="15" x14ac:dyDescent="0.2">
      <c r="A7077" s="48">
        <v>7076</v>
      </c>
      <c r="B7077" s="70">
        <v>12.09</v>
      </c>
      <c r="C7077" s="68">
        <v>0</v>
      </c>
      <c r="D7077" s="83">
        <v>0</v>
      </c>
      <c r="E7077" s="68">
        <v>0</v>
      </c>
    </row>
    <row r="7078" spans="1:5" ht="15" x14ac:dyDescent="0.2">
      <c r="A7078" s="48">
        <v>7077</v>
      </c>
      <c r="B7078" s="70">
        <v>11.98</v>
      </c>
      <c r="C7078" s="68">
        <v>0</v>
      </c>
      <c r="D7078" s="83">
        <v>0</v>
      </c>
      <c r="E7078" s="68">
        <v>0</v>
      </c>
    </row>
    <row r="7079" spans="1:5" ht="15" x14ac:dyDescent="0.2">
      <c r="A7079" s="48">
        <v>7078</v>
      </c>
      <c r="B7079" s="70">
        <v>11.79</v>
      </c>
      <c r="C7079" s="68">
        <v>0</v>
      </c>
      <c r="D7079" s="83">
        <v>0</v>
      </c>
      <c r="E7079" s="68">
        <v>0</v>
      </c>
    </row>
    <row r="7080" spans="1:5" ht="15" x14ac:dyDescent="0.2">
      <c r="A7080" s="48">
        <v>7079</v>
      </c>
      <c r="B7080" s="70">
        <v>11.78</v>
      </c>
      <c r="C7080" s="68">
        <v>0</v>
      </c>
      <c r="D7080" s="83">
        <v>0</v>
      </c>
      <c r="E7080" s="68">
        <v>0</v>
      </c>
    </row>
    <row r="7081" spans="1:5" ht="15" x14ac:dyDescent="0.2">
      <c r="A7081" s="48">
        <v>7080</v>
      </c>
      <c r="B7081" s="70">
        <v>12.27</v>
      </c>
      <c r="C7081" s="68">
        <v>0</v>
      </c>
      <c r="D7081" s="83">
        <v>0</v>
      </c>
      <c r="E7081" s="68">
        <v>0</v>
      </c>
    </row>
    <row r="7082" spans="1:5" ht="15" x14ac:dyDescent="0.2">
      <c r="A7082" s="48">
        <v>7081</v>
      </c>
      <c r="B7082" s="67">
        <v>10.97</v>
      </c>
      <c r="C7082" s="68">
        <v>0</v>
      </c>
      <c r="D7082" s="83">
        <v>0</v>
      </c>
      <c r="E7082" s="68">
        <v>0</v>
      </c>
    </row>
    <row r="7083" spans="1:5" ht="15" x14ac:dyDescent="0.2">
      <c r="A7083" s="48">
        <v>7082</v>
      </c>
      <c r="B7083" s="67">
        <v>9.1</v>
      </c>
      <c r="C7083" s="68">
        <v>0</v>
      </c>
      <c r="D7083" s="83">
        <v>0</v>
      </c>
      <c r="E7083" s="68">
        <v>0</v>
      </c>
    </row>
    <row r="7084" spans="1:5" ht="15" x14ac:dyDescent="0.2">
      <c r="A7084" s="48">
        <v>7083</v>
      </c>
      <c r="B7084" s="67">
        <v>11.42</v>
      </c>
      <c r="C7084" s="68">
        <v>0</v>
      </c>
      <c r="D7084" s="83">
        <v>0</v>
      </c>
      <c r="E7084" s="68">
        <v>0</v>
      </c>
    </row>
    <row r="7085" spans="1:5" ht="15" x14ac:dyDescent="0.2">
      <c r="A7085" s="48">
        <v>7084</v>
      </c>
      <c r="B7085" s="67">
        <v>10.78</v>
      </c>
      <c r="C7085" s="68">
        <v>0</v>
      </c>
      <c r="D7085" s="83">
        <v>0</v>
      </c>
      <c r="E7085" s="68">
        <v>0</v>
      </c>
    </row>
    <row r="7086" spans="1:5" ht="15" x14ac:dyDescent="0.2">
      <c r="A7086" s="48">
        <v>7085</v>
      </c>
      <c r="B7086" s="67">
        <v>8.9600000000000009</v>
      </c>
      <c r="C7086" s="68">
        <v>0</v>
      </c>
      <c r="D7086" s="83">
        <v>0</v>
      </c>
      <c r="E7086" s="68">
        <v>0</v>
      </c>
    </row>
    <row r="7087" spans="1:5" ht="15" x14ac:dyDescent="0.2">
      <c r="A7087" s="48">
        <v>7086</v>
      </c>
      <c r="B7087" s="67">
        <v>7.17</v>
      </c>
      <c r="C7087" s="67">
        <v>1.7500000000000002E-2</v>
      </c>
      <c r="D7087" s="83">
        <v>0</v>
      </c>
      <c r="E7087" s="69">
        <v>0.20897214285714288</v>
      </c>
    </row>
    <row r="7088" spans="1:5" ht="15" x14ac:dyDescent="0.2">
      <c r="A7088" s="48">
        <v>7087</v>
      </c>
      <c r="B7088" s="67">
        <v>5.88</v>
      </c>
      <c r="C7088" s="67">
        <v>0.37340954022988498</v>
      </c>
      <c r="D7088" s="84">
        <v>2.8971428571428572E-2</v>
      </c>
      <c r="E7088" s="67">
        <v>8.0675501785714285</v>
      </c>
    </row>
    <row r="7089" spans="1:5" ht="15" x14ac:dyDescent="0.2">
      <c r="A7089" s="48">
        <v>7088</v>
      </c>
      <c r="B7089" s="67">
        <v>3.67</v>
      </c>
      <c r="C7089" s="67">
        <v>1.7866851396648047</v>
      </c>
      <c r="D7089" s="84">
        <v>0.34431428571428574</v>
      </c>
      <c r="E7089" s="67">
        <v>26.42724446428571</v>
      </c>
    </row>
    <row r="7090" spans="1:5" ht="15" x14ac:dyDescent="0.2">
      <c r="A7090" s="48">
        <v>7089</v>
      </c>
      <c r="B7090" s="67">
        <v>6.38</v>
      </c>
      <c r="C7090" s="67">
        <v>3.4684230083565448</v>
      </c>
      <c r="D7090" s="84">
        <v>1.3414666666666675</v>
      </c>
      <c r="E7090" s="67">
        <v>38.459507857142853</v>
      </c>
    </row>
    <row r="7091" spans="1:5" ht="15" x14ac:dyDescent="0.2">
      <c r="A7091" s="48">
        <v>7090</v>
      </c>
      <c r="B7091" s="67">
        <v>4.3499999999999996</v>
      </c>
      <c r="C7091" s="67">
        <v>4.84851113888889</v>
      </c>
      <c r="D7091" s="84">
        <v>2.7260072727272728</v>
      </c>
      <c r="E7091" s="67">
        <v>44.371247142857136</v>
      </c>
    </row>
    <row r="7092" spans="1:5" ht="15" x14ac:dyDescent="0.2">
      <c r="A7092" s="48">
        <v>7091</v>
      </c>
      <c r="B7092" s="67">
        <v>7.22</v>
      </c>
      <c r="C7092" s="67">
        <v>5.5659580501392796</v>
      </c>
      <c r="D7092" s="84">
        <v>3.371764285714284</v>
      </c>
      <c r="E7092" s="67">
        <v>47.937899464285714</v>
      </c>
    </row>
    <row r="7093" spans="1:5" ht="15" x14ac:dyDescent="0.2">
      <c r="A7093" s="48">
        <v>7092</v>
      </c>
      <c r="B7093" s="67">
        <v>9.74</v>
      </c>
      <c r="C7093" s="67">
        <v>5.5604566111111096</v>
      </c>
      <c r="D7093" s="84">
        <v>3.6748714285714281</v>
      </c>
      <c r="E7093" s="67">
        <v>48.008893035714273</v>
      </c>
    </row>
    <row r="7094" spans="1:5" ht="15" x14ac:dyDescent="0.2">
      <c r="A7094" s="48">
        <v>7093</v>
      </c>
      <c r="B7094" s="67">
        <v>9.89</v>
      </c>
      <c r="C7094" s="67">
        <v>5.4567020555555583</v>
      </c>
      <c r="D7094" s="84">
        <v>3.6309642857142852</v>
      </c>
      <c r="E7094" s="67">
        <v>47.730091964285705</v>
      </c>
    </row>
    <row r="7095" spans="1:5" ht="15" x14ac:dyDescent="0.2">
      <c r="A7095" s="48">
        <v>7094</v>
      </c>
      <c r="B7095" s="67">
        <v>9.15</v>
      </c>
      <c r="C7095" s="67">
        <v>5.1674466295264612</v>
      </c>
      <c r="D7095" s="84">
        <v>3.3231000000000006</v>
      </c>
      <c r="E7095" s="67">
        <v>45.087336607142866</v>
      </c>
    </row>
    <row r="7096" spans="1:5" ht="15" x14ac:dyDescent="0.2">
      <c r="A7096" s="48">
        <v>7095</v>
      </c>
      <c r="B7096" s="67">
        <v>11.38</v>
      </c>
      <c r="C7096" s="67">
        <v>4.1951484722222245</v>
      </c>
      <c r="D7096" s="84">
        <v>2.5383927272727269</v>
      </c>
      <c r="E7096" s="67">
        <v>43.226276250000012</v>
      </c>
    </row>
    <row r="7097" spans="1:5" ht="15" x14ac:dyDescent="0.2">
      <c r="A7097" s="48">
        <v>7096</v>
      </c>
      <c r="B7097" s="67">
        <v>13.74</v>
      </c>
      <c r="C7097" s="67">
        <v>3.0894752367688039</v>
      </c>
      <c r="D7097" s="84">
        <v>1.5610666666666666</v>
      </c>
      <c r="E7097" s="67">
        <v>37.650419642857145</v>
      </c>
    </row>
    <row r="7098" spans="1:5" ht="15" x14ac:dyDescent="0.2">
      <c r="A7098" s="48">
        <v>7097</v>
      </c>
      <c r="B7098" s="67">
        <v>14.86</v>
      </c>
      <c r="C7098" s="67">
        <v>1.7122515492957744</v>
      </c>
      <c r="D7098" s="84">
        <v>0.68550638297872346</v>
      </c>
      <c r="E7098" s="67">
        <v>20.971178035714285</v>
      </c>
    </row>
    <row r="7099" spans="1:5" ht="15" x14ac:dyDescent="0.2">
      <c r="A7099" s="48">
        <v>7098</v>
      </c>
      <c r="B7099" s="67">
        <v>13.88</v>
      </c>
      <c r="C7099" s="67">
        <v>0.45541219999999999</v>
      </c>
      <c r="D7099" s="84">
        <v>7.3894736842105277E-2</v>
      </c>
      <c r="E7099" s="67">
        <v>3.2750383636363645</v>
      </c>
    </row>
    <row r="7100" spans="1:5" ht="15" x14ac:dyDescent="0.2">
      <c r="A7100" s="48">
        <v>7099</v>
      </c>
      <c r="B7100" s="67">
        <v>13.85</v>
      </c>
      <c r="C7100" s="67">
        <v>3.5197938144329893E-2</v>
      </c>
      <c r="D7100" s="83">
        <v>0</v>
      </c>
      <c r="E7100" s="68">
        <v>0</v>
      </c>
    </row>
    <row r="7101" spans="1:5" ht="15" x14ac:dyDescent="0.2">
      <c r="A7101" s="48">
        <v>7100</v>
      </c>
      <c r="B7101" s="67">
        <v>12.09</v>
      </c>
      <c r="C7101" s="68">
        <v>0</v>
      </c>
      <c r="D7101" s="83">
        <v>0</v>
      </c>
      <c r="E7101" s="68">
        <v>0</v>
      </c>
    </row>
    <row r="7102" spans="1:5" ht="15" x14ac:dyDescent="0.2">
      <c r="A7102" s="48">
        <v>7101</v>
      </c>
      <c r="B7102" s="67">
        <v>11.98</v>
      </c>
      <c r="C7102" s="68">
        <v>0</v>
      </c>
      <c r="D7102" s="83">
        <v>0</v>
      </c>
      <c r="E7102" s="68">
        <v>0</v>
      </c>
    </row>
    <row r="7103" spans="1:5" ht="15" x14ac:dyDescent="0.2">
      <c r="A7103" s="48">
        <v>7102</v>
      </c>
      <c r="B7103" s="67">
        <v>11.79</v>
      </c>
      <c r="C7103" s="68">
        <v>0</v>
      </c>
      <c r="D7103" s="83">
        <v>0</v>
      </c>
      <c r="E7103" s="68">
        <v>0</v>
      </c>
    </row>
    <row r="7104" spans="1:5" ht="15" x14ac:dyDescent="0.2">
      <c r="A7104" s="48">
        <v>7103</v>
      </c>
      <c r="B7104" s="67">
        <v>11.78</v>
      </c>
      <c r="C7104" s="68">
        <v>0</v>
      </c>
      <c r="D7104" s="83">
        <v>0</v>
      </c>
      <c r="E7104" s="68">
        <v>0</v>
      </c>
    </row>
    <row r="7105" spans="1:5" ht="15" x14ac:dyDescent="0.2">
      <c r="A7105" s="48">
        <v>7104</v>
      </c>
      <c r="B7105" s="67">
        <v>12.27</v>
      </c>
      <c r="C7105" s="68">
        <v>0</v>
      </c>
      <c r="D7105" s="83">
        <v>0</v>
      </c>
      <c r="E7105" s="68">
        <v>0</v>
      </c>
    </row>
    <row r="7106" spans="1:5" ht="15" x14ac:dyDescent="0.2">
      <c r="A7106" s="48">
        <v>7105</v>
      </c>
      <c r="B7106" s="67">
        <v>10.97</v>
      </c>
      <c r="C7106" s="68">
        <v>0</v>
      </c>
      <c r="D7106" s="83">
        <v>0</v>
      </c>
      <c r="E7106" s="68">
        <v>0</v>
      </c>
    </row>
    <row r="7107" spans="1:5" ht="15" x14ac:dyDescent="0.2">
      <c r="A7107" s="48">
        <v>7106</v>
      </c>
      <c r="B7107" s="67">
        <v>9.1</v>
      </c>
      <c r="C7107" s="68">
        <v>0</v>
      </c>
      <c r="D7107" s="83">
        <v>0</v>
      </c>
      <c r="E7107" s="68">
        <v>0</v>
      </c>
    </row>
    <row r="7108" spans="1:5" ht="15" x14ac:dyDescent="0.2">
      <c r="A7108" s="48">
        <v>7107</v>
      </c>
      <c r="B7108" s="67">
        <v>11.42</v>
      </c>
      <c r="C7108" s="68">
        <v>0</v>
      </c>
      <c r="D7108" s="83">
        <v>0</v>
      </c>
      <c r="E7108" s="68">
        <v>0</v>
      </c>
    </row>
    <row r="7109" spans="1:5" ht="15" x14ac:dyDescent="0.2">
      <c r="A7109" s="48">
        <v>7108</v>
      </c>
      <c r="B7109" s="67">
        <v>10.78</v>
      </c>
      <c r="C7109" s="68">
        <v>0</v>
      </c>
      <c r="D7109" s="83">
        <v>0</v>
      </c>
      <c r="E7109" s="68">
        <v>0</v>
      </c>
    </row>
    <row r="7110" spans="1:5" ht="15" x14ac:dyDescent="0.2">
      <c r="A7110" s="48">
        <v>7109</v>
      </c>
      <c r="B7110" s="67">
        <v>8.9600000000000009</v>
      </c>
      <c r="C7110" s="68">
        <v>0</v>
      </c>
      <c r="D7110" s="83">
        <v>0</v>
      </c>
      <c r="E7110" s="68">
        <v>0</v>
      </c>
    </row>
    <row r="7111" spans="1:5" ht="15" x14ac:dyDescent="0.2">
      <c r="A7111" s="48">
        <v>7110</v>
      </c>
      <c r="B7111" s="67">
        <v>7.17</v>
      </c>
      <c r="C7111" s="67">
        <v>1.7500000000000002E-2</v>
      </c>
      <c r="D7111" s="83">
        <v>0</v>
      </c>
      <c r="E7111" s="69">
        <v>0.20897214285714288</v>
      </c>
    </row>
    <row r="7112" spans="1:5" ht="15" x14ac:dyDescent="0.2">
      <c r="A7112" s="48">
        <v>7111</v>
      </c>
      <c r="B7112" s="67">
        <v>5.88</v>
      </c>
      <c r="C7112" s="67">
        <v>0.37340954022988498</v>
      </c>
      <c r="D7112" s="84">
        <v>2.8971428571428572E-2</v>
      </c>
      <c r="E7112" s="67">
        <v>8.0675501785714285</v>
      </c>
    </row>
    <row r="7113" spans="1:5" ht="15" x14ac:dyDescent="0.2">
      <c r="A7113" s="48">
        <v>7112</v>
      </c>
      <c r="B7113" s="67">
        <v>3.67</v>
      </c>
      <c r="C7113" s="67">
        <v>1.7866851396648047</v>
      </c>
      <c r="D7113" s="84">
        <v>0.34431428571428574</v>
      </c>
      <c r="E7113" s="67">
        <v>26.42724446428571</v>
      </c>
    </row>
    <row r="7114" spans="1:5" ht="15" x14ac:dyDescent="0.2">
      <c r="A7114" s="48">
        <v>7113</v>
      </c>
      <c r="B7114" s="67">
        <v>6.38</v>
      </c>
      <c r="C7114" s="67">
        <v>3.4684230083565448</v>
      </c>
      <c r="D7114" s="84">
        <v>1.3414666666666675</v>
      </c>
      <c r="E7114" s="67">
        <v>38.459507857142853</v>
      </c>
    </row>
    <row r="7115" spans="1:5" ht="15" x14ac:dyDescent="0.2">
      <c r="A7115" s="48">
        <v>7114</v>
      </c>
      <c r="B7115" s="67">
        <v>4.3499999999999996</v>
      </c>
      <c r="C7115" s="67">
        <v>4.84851113888889</v>
      </c>
      <c r="D7115" s="84">
        <v>2.7260072727272728</v>
      </c>
      <c r="E7115" s="67">
        <v>44.371247142857136</v>
      </c>
    </row>
    <row r="7116" spans="1:5" ht="15" x14ac:dyDescent="0.2">
      <c r="A7116" s="48">
        <v>7115</v>
      </c>
      <c r="B7116" s="67">
        <v>7.22</v>
      </c>
      <c r="C7116" s="67">
        <v>5.5659580501392796</v>
      </c>
      <c r="D7116" s="84">
        <v>3.371764285714284</v>
      </c>
      <c r="E7116" s="67">
        <v>47.937899464285714</v>
      </c>
    </row>
    <row r="7117" spans="1:5" ht="15" x14ac:dyDescent="0.2">
      <c r="A7117" s="48">
        <v>7116</v>
      </c>
      <c r="B7117" s="67">
        <v>9.74</v>
      </c>
      <c r="C7117" s="67">
        <v>5.5604566111111096</v>
      </c>
      <c r="D7117" s="84">
        <v>3.6748714285714281</v>
      </c>
      <c r="E7117" s="67">
        <v>48.008893035714273</v>
      </c>
    </row>
    <row r="7118" spans="1:5" ht="15" x14ac:dyDescent="0.2">
      <c r="A7118" s="48">
        <v>7117</v>
      </c>
      <c r="B7118" s="67">
        <v>9.89</v>
      </c>
      <c r="C7118" s="67">
        <v>5.4567020555555583</v>
      </c>
      <c r="D7118" s="84">
        <v>3.6309642857142852</v>
      </c>
      <c r="E7118" s="67">
        <v>47.730091964285705</v>
      </c>
    </row>
    <row r="7119" spans="1:5" ht="15" x14ac:dyDescent="0.2">
      <c r="A7119" s="48">
        <v>7118</v>
      </c>
      <c r="B7119" s="67">
        <v>9.15</v>
      </c>
      <c r="C7119" s="67">
        <v>5.1674466295264612</v>
      </c>
      <c r="D7119" s="84">
        <v>3.3231000000000006</v>
      </c>
      <c r="E7119" s="67">
        <v>45.087336607142866</v>
      </c>
    </row>
    <row r="7120" spans="1:5" ht="15" x14ac:dyDescent="0.2">
      <c r="A7120" s="48">
        <v>7119</v>
      </c>
      <c r="B7120" s="67">
        <v>11.38</v>
      </c>
      <c r="C7120" s="67">
        <v>4.1951484722222245</v>
      </c>
      <c r="D7120" s="84">
        <v>2.5383927272727269</v>
      </c>
      <c r="E7120" s="67">
        <v>43.226276250000012</v>
      </c>
    </row>
    <row r="7121" spans="1:5" ht="15" x14ac:dyDescent="0.2">
      <c r="A7121" s="48">
        <v>7120</v>
      </c>
      <c r="B7121" s="67">
        <v>13.74</v>
      </c>
      <c r="C7121" s="67">
        <v>3.0894752367688039</v>
      </c>
      <c r="D7121" s="84">
        <v>1.5610666666666666</v>
      </c>
      <c r="E7121" s="67">
        <v>37.650419642857145</v>
      </c>
    </row>
    <row r="7122" spans="1:5" ht="15" x14ac:dyDescent="0.2">
      <c r="A7122" s="48">
        <v>7121</v>
      </c>
      <c r="B7122" s="67">
        <v>14.86</v>
      </c>
      <c r="C7122" s="67">
        <v>1.7122515492957744</v>
      </c>
      <c r="D7122" s="84">
        <v>0.68550638297872346</v>
      </c>
      <c r="E7122" s="67">
        <v>20.971178035714285</v>
      </c>
    </row>
    <row r="7123" spans="1:5" ht="15" x14ac:dyDescent="0.2">
      <c r="A7123" s="48">
        <v>7122</v>
      </c>
      <c r="B7123" s="67">
        <v>13.88</v>
      </c>
      <c r="C7123" s="67">
        <v>0.45541219999999999</v>
      </c>
      <c r="D7123" s="84">
        <v>7.3894736842105277E-2</v>
      </c>
      <c r="E7123" s="67">
        <v>3.2750383636363645</v>
      </c>
    </row>
    <row r="7124" spans="1:5" ht="15" x14ac:dyDescent="0.2">
      <c r="A7124" s="48">
        <v>7123</v>
      </c>
      <c r="B7124" s="67">
        <v>13.85</v>
      </c>
      <c r="C7124" s="67">
        <v>3.5197938144329893E-2</v>
      </c>
      <c r="D7124" s="83">
        <v>0</v>
      </c>
      <c r="E7124" s="68">
        <v>0</v>
      </c>
    </row>
    <row r="7125" spans="1:5" ht="15" x14ac:dyDescent="0.2">
      <c r="A7125" s="48">
        <v>7124</v>
      </c>
      <c r="B7125" s="67">
        <v>12.09</v>
      </c>
      <c r="C7125" s="68">
        <v>0</v>
      </c>
      <c r="D7125" s="83">
        <v>0</v>
      </c>
      <c r="E7125" s="68">
        <v>0</v>
      </c>
    </row>
    <row r="7126" spans="1:5" ht="15" x14ac:dyDescent="0.2">
      <c r="A7126" s="48">
        <v>7125</v>
      </c>
      <c r="B7126" s="67">
        <v>11.98</v>
      </c>
      <c r="C7126" s="68">
        <v>0</v>
      </c>
      <c r="D7126" s="83">
        <v>0</v>
      </c>
      <c r="E7126" s="68">
        <v>0</v>
      </c>
    </row>
    <row r="7127" spans="1:5" ht="15" x14ac:dyDescent="0.2">
      <c r="A7127" s="48">
        <v>7126</v>
      </c>
      <c r="B7127" s="67">
        <v>11.79</v>
      </c>
      <c r="C7127" s="68">
        <v>0</v>
      </c>
      <c r="D7127" s="83">
        <v>0</v>
      </c>
      <c r="E7127" s="68">
        <v>0</v>
      </c>
    </row>
    <row r="7128" spans="1:5" ht="15" x14ac:dyDescent="0.2">
      <c r="A7128" s="48">
        <v>7127</v>
      </c>
      <c r="B7128" s="67">
        <v>11.78</v>
      </c>
      <c r="C7128" s="68">
        <v>0</v>
      </c>
      <c r="D7128" s="83">
        <v>0</v>
      </c>
      <c r="E7128" s="68">
        <v>0</v>
      </c>
    </row>
    <row r="7129" spans="1:5" ht="15" x14ac:dyDescent="0.2">
      <c r="A7129" s="48">
        <v>7128</v>
      </c>
      <c r="B7129" s="67">
        <v>12.27</v>
      </c>
      <c r="C7129" s="68">
        <v>0</v>
      </c>
      <c r="D7129" s="83">
        <v>0</v>
      </c>
      <c r="E7129" s="68">
        <v>0</v>
      </c>
    </row>
    <row r="7130" spans="1:5" ht="15" x14ac:dyDescent="0.2">
      <c r="A7130" s="48">
        <v>7129</v>
      </c>
      <c r="B7130" s="67">
        <v>10.97</v>
      </c>
      <c r="C7130" s="68">
        <v>0</v>
      </c>
      <c r="D7130" s="83">
        <v>0</v>
      </c>
      <c r="E7130" s="68">
        <v>0</v>
      </c>
    </row>
    <row r="7131" spans="1:5" ht="15" x14ac:dyDescent="0.2">
      <c r="A7131" s="48">
        <v>7130</v>
      </c>
      <c r="B7131" s="67">
        <v>9.1</v>
      </c>
      <c r="C7131" s="68">
        <v>0</v>
      </c>
      <c r="D7131" s="83">
        <v>0</v>
      </c>
      <c r="E7131" s="68">
        <v>0</v>
      </c>
    </row>
    <row r="7132" spans="1:5" ht="15" x14ac:dyDescent="0.2">
      <c r="A7132" s="48">
        <v>7131</v>
      </c>
      <c r="B7132" s="67">
        <v>11.42</v>
      </c>
      <c r="C7132" s="68">
        <v>0</v>
      </c>
      <c r="D7132" s="83">
        <v>0</v>
      </c>
      <c r="E7132" s="68">
        <v>0</v>
      </c>
    </row>
    <row r="7133" spans="1:5" ht="15" x14ac:dyDescent="0.2">
      <c r="A7133" s="48">
        <v>7132</v>
      </c>
      <c r="B7133" s="67">
        <v>10.78</v>
      </c>
      <c r="C7133" s="68">
        <v>0</v>
      </c>
      <c r="D7133" s="83">
        <v>0</v>
      </c>
      <c r="E7133" s="68">
        <v>0</v>
      </c>
    </row>
    <row r="7134" spans="1:5" ht="15" x14ac:dyDescent="0.2">
      <c r="A7134" s="48">
        <v>7133</v>
      </c>
      <c r="B7134" s="67">
        <v>8.9600000000000009</v>
      </c>
      <c r="C7134" s="68">
        <v>0</v>
      </c>
      <c r="D7134" s="83">
        <v>0</v>
      </c>
      <c r="E7134" s="68">
        <v>0</v>
      </c>
    </row>
    <row r="7135" spans="1:5" ht="15" x14ac:dyDescent="0.2">
      <c r="A7135" s="48">
        <v>7134</v>
      </c>
      <c r="B7135" s="67">
        <v>7.17</v>
      </c>
      <c r="C7135" s="67">
        <v>1.7500000000000002E-2</v>
      </c>
      <c r="D7135" s="83">
        <v>0</v>
      </c>
      <c r="E7135" s="69">
        <v>0.20897214285714288</v>
      </c>
    </row>
    <row r="7136" spans="1:5" ht="15" x14ac:dyDescent="0.2">
      <c r="A7136" s="48">
        <v>7135</v>
      </c>
      <c r="B7136" s="67">
        <v>5.88</v>
      </c>
      <c r="C7136" s="67">
        <v>0.37340954022988498</v>
      </c>
      <c r="D7136" s="84">
        <v>2.8971428571428572E-2</v>
      </c>
      <c r="E7136" s="67">
        <v>8.0675501785714285</v>
      </c>
    </row>
    <row r="7137" spans="1:5" ht="15" x14ac:dyDescent="0.2">
      <c r="A7137" s="48">
        <v>7136</v>
      </c>
      <c r="B7137" s="67">
        <v>3.67</v>
      </c>
      <c r="C7137" s="67">
        <v>1.7866851396648047</v>
      </c>
      <c r="D7137" s="84">
        <v>0.34431428571428574</v>
      </c>
      <c r="E7137" s="67">
        <v>26.42724446428571</v>
      </c>
    </row>
    <row r="7138" spans="1:5" ht="15" x14ac:dyDescent="0.2">
      <c r="A7138" s="48">
        <v>7137</v>
      </c>
      <c r="B7138" s="67">
        <v>6.38</v>
      </c>
      <c r="C7138" s="67">
        <v>3.4684230083565448</v>
      </c>
      <c r="D7138" s="84">
        <v>1.3414666666666675</v>
      </c>
      <c r="E7138" s="67">
        <v>38.459507857142853</v>
      </c>
    </row>
    <row r="7139" spans="1:5" ht="15" x14ac:dyDescent="0.2">
      <c r="A7139" s="48">
        <v>7138</v>
      </c>
      <c r="B7139" s="67">
        <v>4.3499999999999996</v>
      </c>
      <c r="C7139" s="67">
        <v>4.84851113888889</v>
      </c>
      <c r="D7139" s="84">
        <v>2.7260072727272728</v>
      </c>
      <c r="E7139" s="67">
        <v>44.371247142857136</v>
      </c>
    </row>
    <row r="7140" spans="1:5" ht="15" x14ac:dyDescent="0.2">
      <c r="A7140" s="48">
        <v>7139</v>
      </c>
      <c r="B7140" s="67">
        <v>7.22</v>
      </c>
      <c r="C7140" s="67">
        <v>5.5659580501392796</v>
      </c>
      <c r="D7140" s="84">
        <v>3.371764285714284</v>
      </c>
      <c r="E7140" s="67">
        <v>47.937899464285714</v>
      </c>
    </row>
    <row r="7141" spans="1:5" ht="15" x14ac:dyDescent="0.2">
      <c r="A7141" s="48">
        <v>7140</v>
      </c>
      <c r="B7141" s="67">
        <v>9.74</v>
      </c>
      <c r="C7141" s="67">
        <v>5.5604566111111096</v>
      </c>
      <c r="D7141" s="84">
        <v>3.6748714285714281</v>
      </c>
      <c r="E7141" s="67">
        <v>48.008893035714273</v>
      </c>
    </row>
    <row r="7142" spans="1:5" ht="15" x14ac:dyDescent="0.2">
      <c r="A7142" s="48">
        <v>7141</v>
      </c>
      <c r="B7142" s="67">
        <v>9.89</v>
      </c>
      <c r="C7142" s="67">
        <v>5.4567020555555583</v>
      </c>
      <c r="D7142" s="84">
        <v>3.6309642857142852</v>
      </c>
      <c r="E7142" s="67">
        <v>47.730091964285705</v>
      </c>
    </row>
    <row r="7143" spans="1:5" ht="15" x14ac:dyDescent="0.2">
      <c r="A7143" s="48">
        <v>7142</v>
      </c>
      <c r="B7143" s="67">
        <v>9.15</v>
      </c>
      <c r="C7143" s="67">
        <v>5.1674466295264612</v>
      </c>
      <c r="D7143" s="84">
        <v>3.3231000000000006</v>
      </c>
      <c r="E7143" s="67">
        <v>45.087336607142866</v>
      </c>
    </row>
    <row r="7144" spans="1:5" ht="15" x14ac:dyDescent="0.2">
      <c r="A7144" s="48">
        <v>7143</v>
      </c>
      <c r="B7144" s="67">
        <v>11.38</v>
      </c>
      <c r="C7144" s="67">
        <v>4.1951484722222245</v>
      </c>
      <c r="D7144" s="84">
        <v>2.5383927272727269</v>
      </c>
      <c r="E7144" s="67">
        <v>43.226276250000012</v>
      </c>
    </row>
    <row r="7145" spans="1:5" ht="15" x14ac:dyDescent="0.2">
      <c r="A7145" s="48">
        <v>7144</v>
      </c>
      <c r="B7145" s="67">
        <v>13.74</v>
      </c>
      <c r="C7145" s="67">
        <v>3.0894752367688039</v>
      </c>
      <c r="D7145" s="84">
        <v>1.5610666666666666</v>
      </c>
      <c r="E7145" s="67">
        <v>37.650419642857145</v>
      </c>
    </row>
    <row r="7146" spans="1:5" ht="15" x14ac:dyDescent="0.2">
      <c r="A7146" s="48">
        <v>7145</v>
      </c>
      <c r="B7146" s="67">
        <v>14.86</v>
      </c>
      <c r="C7146" s="67">
        <v>1.7122515492957744</v>
      </c>
      <c r="D7146" s="84">
        <v>0.68550638297872346</v>
      </c>
      <c r="E7146" s="67">
        <v>20.971178035714285</v>
      </c>
    </row>
    <row r="7147" spans="1:5" ht="15" x14ac:dyDescent="0.2">
      <c r="A7147" s="48">
        <v>7146</v>
      </c>
      <c r="B7147" s="67">
        <v>13.88</v>
      </c>
      <c r="C7147" s="67">
        <v>0.45541219999999999</v>
      </c>
      <c r="D7147" s="84">
        <v>7.3894736842105277E-2</v>
      </c>
      <c r="E7147" s="67">
        <v>3.2750383636363645</v>
      </c>
    </row>
    <row r="7148" spans="1:5" ht="15" x14ac:dyDescent="0.2">
      <c r="A7148" s="48">
        <v>7147</v>
      </c>
      <c r="B7148" s="67">
        <v>13.85</v>
      </c>
      <c r="C7148" s="67">
        <v>3.5197938144329893E-2</v>
      </c>
      <c r="D7148" s="83">
        <v>0</v>
      </c>
      <c r="E7148" s="68">
        <v>0</v>
      </c>
    </row>
    <row r="7149" spans="1:5" ht="15" x14ac:dyDescent="0.2">
      <c r="A7149" s="48">
        <v>7148</v>
      </c>
      <c r="B7149" s="67">
        <v>12.09</v>
      </c>
      <c r="C7149" s="68">
        <v>0</v>
      </c>
      <c r="D7149" s="83">
        <v>0</v>
      </c>
      <c r="E7149" s="68">
        <v>0</v>
      </c>
    </row>
    <row r="7150" spans="1:5" ht="15" x14ac:dyDescent="0.2">
      <c r="A7150" s="48">
        <v>7149</v>
      </c>
      <c r="B7150" s="67">
        <v>11.98</v>
      </c>
      <c r="C7150" s="68">
        <v>0</v>
      </c>
      <c r="D7150" s="83">
        <v>0</v>
      </c>
      <c r="E7150" s="68">
        <v>0</v>
      </c>
    </row>
    <row r="7151" spans="1:5" ht="15" x14ac:dyDescent="0.2">
      <c r="A7151" s="48">
        <v>7150</v>
      </c>
      <c r="B7151" s="67">
        <v>11.79</v>
      </c>
      <c r="C7151" s="68">
        <v>0</v>
      </c>
      <c r="D7151" s="83">
        <v>0</v>
      </c>
      <c r="E7151" s="68">
        <v>0</v>
      </c>
    </row>
    <row r="7152" spans="1:5" ht="15" x14ac:dyDescent="0.2">
      <c r="A7152" s="48">
        <v>7151</v>
      </c>
      <c r="B7152" s="67">
        <v>11.78</v>
      </c>
      <c r="C7152" s="68">
        <v>0</v>
      </c>
      <c r="D7152" s="83">
        <v>0</v>
      </c>
      <c r="E7152" s="68">
        <v>0</v>
      </c>
    </row>
    <row r="7153" spans="1:5" ht="15" x14ac:dyDescent="0.2">
      <c r="A7153" s="48">
        <v>7152</v>
      </c>
      <c r="B7153" s="67">
        <v>12.27</v>
      </c>
      <c r="C7153" s="68">
        <v>0</v>
      </c>
      <c r="D7153" s="83">
        <v>0</v>
      </c>
      <c r="E7153" s="68">
        <v>0</v>
      </c>
    </row>
    <row r="7154" spans="1:5" ht="15" x14ac:dyDescent="0.2">
      <c r="A7154" s="48">
        <v>7153</v>
      </c>
      <c r="B7154" s="67">
        <v>10.97</v>
      </c>
      <c r="C7154" s="68">
        <v>0</v>
      </c>
      <c r="D7154" s="83">
        <v>0</v>
      </c>
      <c r="E7154" s="68">
        <v>0</v>
      </c>
    </row>
    <row r="7155" spans="1:5" ht="15" x14ac:dyDescent="0.2">
      <c r="A7155" s="48">
        <v>7154</v>
      </c>
      <c r="B7155" s="70">
        <v>9.1</v>
      </c>
      <c r="C7155" s="68">
        <v>0</v>
      </c>
      <c r="D7155" s="83">
        <v>0</v>
      </c>
      <c r="E7155" s="68">
        <v>0</v>
      </c>
    </row>
    <row r="7156" spans="1:5" ht="15" x14ac:dyDescent="0.2">
      <c r="A7156" s="48">
        <v>7155</v>
      </c>
      <c r="B7156" s="70">
        <v>11.42</v>
      </c>
      <c r="C7156" s="68">
        <v>0</v>
      </c>
      <c r="D7156" s="83">
        <v>0</v>
      </c>
      <c r="E7156" s="68">
        <v>0</v>
      </c>
    </row>
    <row r="7157" spans="1:5" ht="15" x14ac:dyDescent="0.2">
      <c r="A7157" s="48">
        <v>7156</v>
      </c>
      <c r="B7157" s="70">
        <v>10.78</v>
      </c>
      <c r="C7157" s="68">
        <v>0</v>
      </c>
      <c r="D7157" s="83">
        <v>0</v>
      </c>
      <c r="E7157" s="68">
        <v>0</v>
      </c>
    </row>
    <row r="7158" spans="1:5" ht="15" x14ac:dyDescent="0.2">
      <c r="A7158" s="48">
        <v>7157</v>
      </c>
      <c r="B7158" s="70">
        <v>8.9600000000000009</v>
      </c>
      <c r="C7158" s="68">
        <v>0</v>
      </c>
      <c r="D7158" s="83">
        <v>0</v>
      </c>
      <c r="E7158" s="68">
        <v>0</v>
      </c>
    </row>
    <row r="7159" spans="1:5" ht="15" x14ac:dyDescent="0.2">
      <c r="A7159" s="48">
        <v>7158</v>
      </c>
      <c r="B7159" s="70">
        <v>7.17</v>
      </c>
      <c r="C7159" s="67">
        <v>1.7500000000000002E-2</v>
      </c>
      <c r="D7159" s="83">
        <v>0</v>
      </c>
      <c r="E7159" s="69">
        <v>0.20897214285714288</v>
      </c>
    </row>
    <row r="7160" spans="1:5" ht="15" x14ac:dyDescent="0.2">
      <c r="A7160" s="48">
        <v>7159</v>
      </c>
      <c r="B7160" s="70">
        <v>5.88</v>
      </c>
      <c r="C7160" s="67">
        <v>0.37340954022988498</v>
      </c>
      <c r="D7160" s="84">
        <v>2.8971428571428572E-2</v>
      </c>
      <c r="E7160" s="67">
        <v>8.0675501785714285</v>
      </c>
    </row>
    <row r="7161" spans="1:5" ht="15" x14ac:dyDescent="0.2">
      <c r="A7161" s="48">
        <v>7160</v>
      </c>
      <c r="B7161" s="70">
        <v>3.67</v>
      </c>
      <c r="C7161" s="67">
        <v>1.7866851396648047</v>
      </c>
      <c r="D7161" s="84">
        <v>0.34431428571428574</v>
      </c>
      <c r="E7161" s="67">
        <v>26.42724446428571</v>
      </c>
    </row>
    <row r="7162" spans="1:5" ht="15" x14ac:dyDescent="0.2">
      <c r="A7162" s="48">
        <v>7161</v>
      </c>
      <c r="B7162" s="70">
        <v>6.38</v>
      </c>
      <c r="C7162" s="67">
        <v>3.4684230083565448</v>
      </c>
      <c r="D7162" s="84">
        <v>1.3414666666666675</v>
      </c>
      <c r="E7162" s="67">
        <v>38.459507857142853</v>
      </c>
    </row>
    <row r="7163" spans="1:5" ht="15" x14ac:dyDescent="0.2">
      <c r="A7163" s="48">
        <v>7162</v>
      </c>
      <c r="B7163" s="70">
        <v>4.3499999999999996</v>
      </c>
      <c r="C7163" s="67">
        <v>4.84851113888889</v>
      </c>
      <c r="D7163" s="84">
        <v>2.7260072727272728</v>
      </c>
      <c r="E7163" s="67">
        <v>44.371247142857136</v>
      </c>
    </row>
    <row r="7164" spans="1:5" ht="15" x14ac:dyDescent="0.2">
      <c r="A7164" s="48">
        <v>7163</v>
      </c>
      <c r="B7164" s="70">
        <v>7.22</v>
      </c>
      <c r="C7164" s="67">
        <v>5.5659580501392796</v>
      </c>
      <c r="D7164" s="84">
        <v>3.371764285714284</v>
      </c>
      <c r="E7164" s="67">
        <v>47.937899464285714</v>
      </c>
    </row>
    <row r="7165" spans="1:5" ht="15" x14ac:dyDescent="0.2">
      <c r="A7165" s="48">
        <v>7164</v>
      </c>
      <c r="B7165" s="70">
        <v>9.74</v>
      </c>
      <c r="C7165" s="67">
        <v>5.5604566111111096</v>
      </c>
      <c r="D7165" s="84">
        <v>3.6748714285714281</v>
      </c>
      <c r="E7165" s="67">
        <v>48.008893035714273</v>
      </c>
    </row>
    <row r="7166" spans="1:5" ht="15" x14ac:dyDescent="0.2">
      <c r="A7166" s="48">
        <v>7165</v>
      </c>
      <c r="B7166" s="70">
        <v>9.89</v>
      </c>
      <c r="C7166" s="67">
        <v>5.4567020555555583</v>
      </c>
      <c r="D7166" s="84">
        <v>3.6309642857142852</v>
      </c>
      <c r="E7166" s="67">
        <v>47.730091964285705</v>
      </c>
    </row>
    <row r="7167" spans="1:5" ht="15" x14ac:dyDescent="0.2">
      <c r="A7167" s="48">
        <v>7166</v>
      </c>
      <c r="B7167" s="70">
        <v>9.15</v>
      </c>
      <c r="C7167" s="67">
        <v>5.1674466295264612</v>
      </c>
      <c r="D7167" s="84">
        <v>3.3231000000000006</v>
      </c>
      <c r="E7167" s="67">
        <v>45.087336607142866</v>
      </c>
    </row>
    <row r="7168" spans="1:5" ht="15" x14ac:dyDescent="0.2">
      <c r="A7168" s="48">
        <v>7167</v>
      </c>
      <c r="B7168" s="70">
        <v>11.38</v>
      </c>
      <c r="C7168" s="67">
        <v>4.1951484722222245</v>
      </c>
      <c r="D7168" s="84">
        <v>2.5383927272727269</v>
      </c>
      <c r="E7168" s="67">
        <v>43.226276250000012</v>
      </c>
    </row>
    <row r="7169" spans="1:5" ht="15" x14ac:dyDescent="0.2">
      <c r="A7169" s="48">
        <v>7168</v>
      </c>
      <c r="B7169" s="70">
        <v>13.74</v>
      </c>
      <c r="C7169" s="67">
        <v>3.0894752367688039</v>
      </c>
      <c r="D7169" s="84">
        <v>1.5610666666666666</v>
      </c>
      <c r="E7169" s="67">
        <v>37.650419642857145</v>
      </c>
    </row>
    <row r="7170" spans="1:5" ht="15" x14ac:dyDescent="0.2">
      <c r="A7170" s="48">
        <v>7169</v>
      </c>
      <c r="B7170" s="70">
        <v>14.86</v>
      </c>
      <c r="C7170" s="67">
        <v>1.7122515492957744</v>
      </c>
      <c r="D7170" s="84">
        <v>0.68550638297872346</v>
      </c>
      <c r="E7170" s="67">
        <v>20.971178035714285</v>
      </c>
    </row>
    <row r="7171" spans="1:5" ht="15" x14ac:dyDescent="0.2">
      <c r="A7171" s="48">
        <v>7170</v>
      </c>
      <c r="B7171" s="70">
        <v>13.88</v>
      </c>
      <c r="C7171" s="67">
        <v>0.45541219999999999</v>
      </c>
      <c r="D7171" s="84">
        <v>7.3894736842105277E-2</v>
      </c>
      <c r="E7171" s="67">
        <v>3.2750383636363645</v>
      </c>
    </row>
    <row r="7172" spans="1:5" ht="15" x14ac:dyDescent="0.2">
      <c r="A7172" s="48">
        <v>7171</v>
      </c>
      <c r="B7172" s="70">
        <v>13.85</v>
      </c>
      <c r="C7172" s="67">
        <v>3.5197938144329893E-2</v>
      </c>
      <c r="D7172" s="83">
        <v>0</v>
      </c>
      <c r="E7172" s="68">
        <v>0</v>
      </c>
    </row>
    <row r="7173" spans="1:5" ht="15" x14ac:dyDescent="0.2">
      <c r="A7173" s="48">
        <v>7172</v>
      </c>
      <c r="B7173" s="70">
        <v>12.09</v>
      </c>
      <c r="C7173" s="68">
        <v>0</v>
      </c>
      <c r="D7173" s="83">
        <v>0</v>
      </c>
      <c r="E7173" s="68">
        <v>0</v>
      </c>
    </row>
    <row r="7174" spans="1:5" ht="15" x14ac:dyDescent="0.2">
      <c r="A7174" s="48">
        <v>7173</v>
      </c>
      <c r="B7174" s="70">
        <v>11.98</v>
      </c>
      <c r="C7174" s="68">
        <v>0</v>
      </c>
      <c r="D7174" s="83">
        <v>0</v>
      </c>
      <c r="E7174" s="68">
        <v>0</v>
      </c>
    </row>
    <row r="7175" spans="1:5" ht="15" x14ac:dyDescent="0.2">
      <c r="A7175" s="48">
        <v>7174</v>
      </c>
      <c r="B7175" s="70">
        <v>11.79</v>
      </c>
      <c r="C7175" s="68">
        <v>0</v>
      </c>
      <c r="D7175" s="83">
        <v>0</v>
      </c>
      <c r="E7175" s="68">
        <v>0</v>
      </c>
    </row>
    <row r="7176" spans="1:5" ht="15" x14ac:dyDescent="0.2">
      <c r="A7176" s="48">
        <v>7175</v>
      </c>
      <c r="B7176" s="70">
        <v>11.78</v>
      </c>
      <c r="C7176" s="68">
        <v>0</v>
      </c>
      <c r="D7176" s="83">
        <v>0</v>
      </c>
      <c r="E7176" s="68">
        <v>0</v>
      </c>
    </row>
    <row r="7177" spans="1:5" ht="15" x14ac:dyDescent="0.2">
      <c r="A7177" s="48">
        <v>7176</v>
      </c>
      <c r="B7177" s="70">
        <v>12.27</v>
      </c>
      <c r="C7177" s="68">
        <v>0</v>
      </c>
      <c r="D7177" s="83">
        <v>0</v>
      </c>
      <c r="E7177" s="68">
        <v>0</v>
      </c>
    </row>
    <row r="7178" spans="1:5" ht="15" x14ac:dyDescent="0.2">
      <c r="A7178" s="48">
        <v>7177</v>
      </c>
      <c r="B7178" s="67">
        <v>10.97</v>
      </c>
      <c r="C7178" s="68">
        <v>0</v>
      </c>
      <c r="D7178" s="83">
        <v>0</v>
      </c>
      <c r="E7178" s="68">
        <v>0</v>
      </c>
    </row>
    <row r="7179" spans="1:5" ht="15" x14ac:dyDescent="0.2">
      <c r="A7179" s="48">
        <v>7178</v>
      </c>
      <c r="B7179" s="70">
        <v>9.1</v>
      </c>
      <c r="C7179" s="68">
        <v>0</v>
      </c>
      <c r="D7179" s="83">
        <v>0</v>
      </c>
      <c r="E7179" s="68">
        <v>0</v>
      </c>
    </row>
    <row r="7180" spans="1:5" ht="15" x14ac:dyDescent="0.2">
      <c r="A7180" s="48">
        <v>7179</v>
      </c>
      <c r="B7180" s="70">
        <v>11.42</v>
      </c>
      <c r="C7180" s="68">
        <v>0</v>
      </c>
      <c r="D7180" s="83">
        <v>0</v>
      </c>
      <c r="E7180" s="68">
        <v>0</v>
      </c>
    </row>
    <row r="7181" spans="1:5" ht="15" x14ac:dyDescent="0.2">
      <c r="A7181" s="48">
        <v>7180</v>
      </c>
      <c r="B7181" s="70">
        <v>10.78</v>
      </c>
      <c r="C7181" s="68">
        <v>0</v>
      </c>
      <c r="D7181" s="83">
        <v>0</v>
      </c>
      <c r="E7181" s="68">
        <v>0</v>
      </c>
    </row>
    <row r="7182" spans="1:5" ht="15" x14ac:dyDescent="0.2">
      <c r="A7182" s="48">
        <v>7181</v>
      </c>
      <c r="B7182" s="70">
        <v>8.9600000000000009</v>
      </c>
      <c r="C7182" s="68">
        <v>0</v>
      </c>
      <c r="D7182" s="83">
        <v>0</v>
      </c>
      <c r="E7182" s="68">
        <v>0</v>
      </c>
    </row>
    <row r="7183" spans="1:5" ht="15" x14ac:dyDescent="0.2">
      <c r="A7183" s="48">
        <v>7182</v>
      </c>
      <c r="B7183" s="70">
        <v>7.17</v>
      </c>
      <c r="C7183" s="67">
        <v>1.7500000000000002E-2</v>
      </c>
      <c r="D7183" s="83">
        <v>0</v>
      </c>
      <c r="E7183" s="69">
        <v>0.20897214285714288</v>
      </c>
    </row>
    <row r="7184" spans="1:5" ht="15" x14ac:dyDescent="0.2">
      <c r="A7184" s="48">
        <v>7183</v>
      </c>
      <c r="B7184" s="70">
        <v>5.88</v>
      </c>
      <c r="C7184" s="67">
        <v>0.37340954022988498</v>
      </c>
      <c r="D7184" s="84">
        <v>2.8971428571428572E-2</v>
      </c>
      <c r="E7184" s="67">
        <v>8.0675501785714285</v>
      </c>
    </row>
    <row r="7185" spans="1:5" ht="15" x14ac:dyDescent="0.2">
      <c r="A7185" s="48">
        <v>7184</v>
      </c>
      <c r="B7185" s="70">
        <v>3.67</v>
      </c>
      <c r="C7185" s="67">
        <v>1.7866851396648047</v>
      </c>
      <c r="D7185" s="84">
        <v>0.34431428571428574</v>
      </c>
      <c r="E7185" s="67">
        <v>26.42724446428571</v>
      </c>
    </row>
    <row r="7186" spans="1:5" ht="15" x14ac:dyDescent="0.2">
      <c r="A7186" s="48">
        <v>7185</v>
      </c>
      <c r="B7186" s="70">
        <v>6.38</v>
      </c>
      <c r="C7186" s="67">
        <v>3.4684230083565448</v>
      </c>
      <c r="D7186" s="84">
        <v>1.3414666666666675</v>
      </c>
      <c r="E7186" s="67">
        <v>38.459507857142853</v>
      </c>
    </row>
    <row r="7187" spans="1:5" ht="15" x14ac:dyDescent="0.2">
      <c r="A7187" s="48">
        <v>7186</v>
      </c>
      <c r="B7187" s="70">
        <v>4.3499999999999996</v>
      </c>
      <c r="C7187" s="67">
        <v>4.84851113888889</v>
      </c>
      <c r="D7187" s="84">
        <v>2.7260072727272728</v>
      </c>
      <c r="E7187" s="67">
        <v>44.371247142857136</v>
      </c>
    </row>
    <row r="7188" spans="1:5" ht="15" x14ac:dyDescent="0.2">
      <c r="A7188" s="48">
        <v>7187</v>
      </c>
      <c r="B7188" s="70">
        <v>7.22</v>
      </c>
      <c r="C7188" s="67">
        <v>5.5659580501392796</v>
      </c>
      <c r="D7188" s="84">
        <v>3.371764285714284</v>
      </c>
      <c r="E7188" s="67">
        <v>47.937899464285714</v>
      </c>
    </row>
    <row r="7189" spans="1:5" ht="15" x14ac:dyDescent="0.2">
      <c r="A7189" s="48">
        <v>7188</v>
      </c>
      <c r="B7189" s="70">
        <v>9.74</v>
      </c>
      <c r="C7189" s="67">
        <v>5.5604566111111096</v>
      </c>
      <c r="D7189" s="84">
        <v>3.6748714285714281</v>
      </c>
      <c r="E7189" s="67">
        <v>48.008893035714273</v>
      </c>
    </row>
    <row r="7190" spans="1:5" ht="15" x14ac:dyDescent="0.2">
      <c r="A7190" s="48">
        <v>7189</v>
      </c>
      <c r="B7190" s="70">
        <v>9.89</v>
      </c>
      <c r="C7190" s="67">
        <v>5.4567020555555583</v>
      </c>
      <c r="D7190" s="84">
        <v>3.6309642857142852</v>
      </c>
      <c r="E7190" s="67">
        <v>47.730091964285705</v>
      </c>
    </row>
    <row r="7191" spans="1:5" ht="15" x14ac:dyDescent="0.2">
      <c r="A7191" s="48">
        <v>7190</v>
      </c>
      <c r="B7191" s="70">
        <v>9.15</v>
      </c>
      <c r="C7191" s="67">
        <v>5.1674466295264612</v>
      </c>
      <c r="D7191" s="84">
        <v>3.3231000000000006</v>
      </c>
      <c r="E7191" s="67">
        <v>45.087336607142866</v>
      </c>
    </row>
    <row r="7192" spans="1:5" ht="15" x14ac:dyDescent="0.2">
      <c r="A7192" s="48">
        <v>7191</v>
      </c>
      <c r="B7192" s="70">
        <v>11.38</v>
      </c>
      <c r="C7192" s="67">
        <v>4.1951484722222245</v>
      </c>
      <c r="D7192" s="84">
        <v>2.5383927272727269</v>
      </c>
      <c r="E7192" s="67">
        <v>43.226276250000012</v>
      </c>
    </row>
    <row r="7193" spans="1:5" ht="15" x14ac:dyDescent="0.2">
      <c r="A7193" s="48">
        <v>7192</v>
      </c>
      <c r="B7193" s="70">
        <v>13.74</v>
      </c>
      <c r="C7193" s="67">
        <v>3.0894752367688039</v>
      </c>
      <c r="D7193" s="84">
        <v>1.5610666666666666</v>
      </c>
      <c r="E7193" s="67">
        <v>37.650419642857145</v>
      </c>
    </row>
    <row r="7194" spans="1:5" ht="15" x14ac:dyDescent="0.2">
      <c r="A7194" s="48">
        <v>7193</v>
      </c>
      <c r="B7194" s="70">
        <v>14.86</v>
      </c>
      <c r="C7194" s="67">
        <v>1.7122515492957744</v>
      </c>
      <c r="D7194" s="84">
        <v>0.68550638297872346</v>
      </c>
      <c r="E7194" s="67">
        <v>20.971178035714285</v>
      </c>
    </row>
    <row r="7195" spans="1:5" ht="15" x14ac:dyDescent="0.2">
      <c r="A7195" s="48">
        <v>7194</v>
      </c>
      <c r="B7195" s="70">
        <v>13.88</v>
      </c>
      <c r="C7195" s="67">
        <v>0.45541219999999999</v>
      </c>
      <c r="D7195" s="84">
        <v>7.3894736842105277E-2</v>
      </c>
      <c r="E7195" s="67">
        <v>3.2750383636363645</v>
      </c>
    </row>
    <row r="7196" spans="1:5" ht="15" x14ac:dyDescent="0.2">
      <c r="A7196" s="48">
        <v>7195</v>
      </c>
      <c r="B7196" s="70">
        <v>13.85</v>
      </c>
      <c r="C7196" s="67">
        <v>3.5197938144329893E-2</v>
      </c>
      <c r="D7196" s="83">
        <v>0</v>
      </c>
      <c r="E7196" s="68">
        <v>0</v>
      </c>
    </row>
    <row r="7197" spans="1:5" ht="15" x14ac:dyDescent="0.2">
      <c r="A7197" s="48">
        <v>7196</v>
      </c>
      <c r="B7197" s="70">
        <v>12.09</v>
      </c>
      <c r="C7197" s="68">
        <v>0</v>
      </c>
      <c r="D7197" s="83">
        <v>0</v>
      </c>
      <c r="E7197" s="68">
        <v>0</v>
      </c>
    </row>
    <row r="7198" spans="1:5" ht="15" x14ac:dyDescent="0.2">
      <c r="A7198" s="48">
        <v>7197</v>
      </c>
      <c r="B7198" s="70">
        <v>11.98</v>
      </c>
      <c r="C7198" s="68">
        <v>0</v>
      </c>
      <c r="D7198" s="83">
        <v>0</v>
      </c>
      <c r="E7198" s="68">
        <v>0</v>
      </c>
    </row>
    <row r="7199" spans="1:5" ht="15" x14ac:dyDescent="0.2">
      <c r="A7199" s="48">
        <v>7198</v>
      </c>
      <c r="B7199" s="70">
        <v>11.79</v>
      </c>
      <c r="C7199" s="68">
        <v>0</v>
      </c>
      <c r="D7199" s="83">
        <v>0</v>
      </c>
      <c r="E7199" s="68">
        <v>0</v>
      </c>
    </row>
    <row r="7200" spans="1:5" ht="15" x14ac:dyDescent="0.2">
      <c r="A7200" s="48">
        <v>7199</v>
      </c>
      <c r="B7200" s="70">
        <v>11.78</v>
      </c>
      <c r="C7200" s="68">
        <v>0</v>
      </c>
      <c r="D7200" s="83">
        <v>0</v>
      </c>
      <c r="E7200" s="68">
        <v>0</v>
      </c>
    </row>
    <row r="7201" spans="1:5" ht="15" x14ac:dyDescent="0.2">
      <c r="A7201" s="48">
        <v>7200</v>
      </c>
      <c r="B7201" s="70">
        <v>12.27</v>
      </c>
      <c r="C7201" s="68">
        <v>0</v>
      </c>
      <c r="D7201" s="83">
        <v>0</v>
      </c>
      <c r="E7201" s="68">
        <v>0</v>
      </c>
    </row>
    <row r="7202" spans="1:5" ht="15" x14ac:dyDescent="0.2">
      <c r="A7202" s="48">
        <v>7201</v>
      </c>
      <c r="B7202" s="67">
        <v>10.97</v>
      </c>
      <c r="C7202" s="68">
        <v>0</v>
      </c>
      <c r="D7202" s="83">
        <v>0</v>
      </c>
      <c r="E7202" s="68">
        <v>0</v>
      </c>
    </row>
    <row r="7203" spans="1:5" ht="15" x14ac:dyDescent="0.2">
      <c r="A7203" s="48">
        <v>7202</v>
      </c>
      <c r="B7203" s="67">
        <v>9.1</v>
      </c>
      <c r="C7203" s="68">
        <v>0</v>
      </c>
      <c r="D7203" s="83">
        <v>0</v>
      </c>
      <c r="E7203" s="68">
        <v>0</v>
      </c>
    </row>
    <row r="7204" spans="1:5" ht="15" x14ac:dyDescent="0.2">
      <c r="A7204" s="48">
        <v>7203</v>
      </c>
      <c r="B7204" s="67">
        <v>11.42</v>
      </c>
      <c r="C7204" s="68">
        <v>0</v>
      </c>
      <c r="D7204" s="83">
        <v>0</v>
      </c>
      <c r="E7204" s="68">
        <v>0</v>
      </c>
    </row>
    <row r="7205" spans="1:5" ht="15" x14ac:dyDescent="0.2">
      <c r="A7205" s="48">
        <v>7204</v>
      </c>
      <c r="B7205" s="67">
        <v>10.78</v>
      </c>
      <c r="C7205" s="68">
        <v>0</v>
      </c>
      <c r="D7205" s="83">
        <v>0</v>
      </c>
      <c r="E7205" s="68">
        <v>0</v>
      </c>
    </row>
    <row r="7206" spans="1:5" ht="15" x14ac:dyDescent="0.2">
      <c r="A7206" s="48">
        <v>7205</v>
      </c>
      <c r="B7206" s="67">
        <v>8.9600000000000009</v>
      </c>
      <c r="C7206" s="68">
        <v>0</v>
      </c>
      <c r="D7206" s="83">
        <v>0</v>
      </c>
      <c r="E7206" s="68">
        <v>0</v>
      </c>
    </row>
    <row r="7207" spans="1:5" ht="15" x14ac:dyDescent="0.2">
      <c r="A7207" s="48">
        <v>7206</v>
      </c>
      <c r="B7207" s="67">
        <v>7.17</v>
      </c>
      <c r="C7207" s="67">
        <v>1.7500000000000002E-2</v>
      </c>
      <c r="D7207" s="83">
        <v>0</v>
      </c>
      <c r="E7207" s="69">
        <v>0.20897214285714288</v>
      </c>
    </row>
    <row r="7208" spans="1:5" ht="15" x14ac:dyDescent="0.2">
      <c r="A7208" s="48">
        <v>7207</v>
      </c>
      <c r="B7208" s="67">
        <v>5.88</v>
      </c>
      <c r="C7208" s="67">
        <v>0.37340954022988498</v>
      </c>
      <c r="D7208" s="84">
        <v>2.8971428571428572E-2</v>
      </c>
      <c r="E7208" s="67">
        <v>8.0675501785714285</v>
      </c>
    </row>
    <row r="7209" spans="1:5" ht="15" x14ac:dyDescent="0.2">
      <c r="A7209" s="48">
        <v>7208</v>
      </c>
      <c r="B7209" s="67">
        <v>3.67</v>
      </c>
      <c r="C7209" s="67">
        <v>1.7866851396648047</v>
      </c>
      <c r="D7209" s="84">
        <v>0.34431428571428574</v>
      </c>
      <c r="E7209" s="67">
        <v>26.42724446428571</v>
      </c>
    </row>
    <row r="7210" spans="1:5" ht="15" x14ac:dyDescent="0.2">
      <c r="A7210" s="48">
        <v>7209</v>
      </c>
      <c r="B7210" s="67">
        <v>6.38</v>
      </c>
      <c r="C7210" s="67">
        <v>3.4684230083565448</v>
      </c>
      <c r="D7210" s="84">
        <v>1.3414666666666675</v>
      </c>
      <c r="E7210" s="67">
        <v>38.459507857142853</v>
      </c>
    </row>
    <row r="7211" spans="1:5" ht="15" x14ac:dyDescent="0.2">
      <c r="A7211" s="48">
        <v>7210</v>
      </c>
      <c r="B7211" s="67">
        <v>4.3499999999999996</v>
      </c>
      <c r="C7211" s="67">
        <v>4.84851113888889</v>
      </c>
      <c r="D7211" s="84">
        <v>2.7260072727272728</v>
      </c>
      <c r="E7211" s="67">
        <v>44.371247142857136</v>
      </c>
    </row>
    <row r="7212" spans="1:5" ht="15" x14ac:dyDescent="0.2">
      <c r="A7212" s="48">
        <v>7211</v>
      </c>
      <c r="B7212" s="67">
        <v>7.22</v>
      </c>
      <c r="C7212" s="67">
        <v>5.5659580501392796</v>
      </c>
      <c r="D7212" s="84">
        <v>3.371764285714284</v>
      </c>
      <c r="E7212" s="67">
        <v>47.937899464285714</v>
      </c>
    </row>
    <row r="7213" spans="1:5" ht="15" x14ac:dyDescent="0.2">
      <c r="A7213" s="48">
        <v>7212</v>
      </c>
      <c r="B7213" s="67">
        <v>9.74</v>
      </c>
      <c r="C7213" s="67">
        <v>5.5604566111111096</v>
      </c>
      <c r="D7213" s="84">
        <v>3.6748714285714281</v>
      </c>
      <c r="E7213" s="67">
        <v>48.008893035714273</v>
      </c>
    </row>
    <row r="7214" spans="1:5" ht="15" x14ac:dyDescent="0.2">
      <c r="A7214" s="48">
        <v>7213</v>
      </c>
      <c r="B7214" s="67">
        <v>9.89</v>
      </c>
      <c r="C7214" s="67">
        <v>5.4567020555555583</v>
      </c>
      <c r="D7214" s="84">
        <v>3.6309642857142852</v>
      </c>
      <c r="E7214" s="67">
        <v>47.730091964285705</v>
      </c>
    </row>
    <row r="7215" spans="1:5" ht="15" x14ac:dyDescent="0.2">
      <c r="A7215" s="48">
        <v>7214</v>
      </c>
      <c r="B7215" s="67">
        <v>9.15</v>
      </c>
      <c r="C7215" s="67">
        <v>5.1674466295264612</v>
      </c>
      <c r="D7215" s="84">
        <v>3.3231000000000006</v>
      </c>
      <c r="E7215" s="67">
        <v>45.087336607142866</v>
      </c>
    </row>
    <row r="7216" spans="1:5" ht="15" x14ac:dyDescent="0.2">
      <c r="A7216" s="48">
        <v>7215</v>
      </c>
      <c r="B7216" s="67">
        <v>11.38</v>
      </c>
      <c r="C7216" s="67">
        <v>4.1951484722222245</v>
      </c>
      <c r="D7216" s="84">
        <v>2.5383927272727269</v>
      </c>
      <c r="E7216" s="67">
        <v>43.226276250000012</v>
      </c>
    </row>
    <row r="7217" spans="1:5" ht="15" x14ac:dyDescent="0.2">
      <c r="A7217" s="48">
        <v>7216</v>
      </c>
      <c r="B7217" s="67">
        <v>13.74</v>
      </c>
      <c r="C7217" s="67">
        <v>3.0894752367688039</v>
      </c>
      <c r="D7217" s="84">
        <v>1.5610666666666666</v>
      </c>
      <c r="E7217" s="67">
        <v>37.650419642857145</v>
      </c>
    </row>
    <row r="7218" spans="1:5" ht="15" x14ac:dyDescent="0.2">
      <c r="A7218" s="48">
        <v>7217</v>
      </c>
      <c r="B7218" s="67">
        <v>14.86</v>
      </c>
      <c r="C7218" s="67">
        <v>1.7122515492957744</v>
      </c>
      <c r="D7218" s="84">
        <v>0.68550638297872346</v>
      </c>
      <c r="E7218" s="67">
        <v>20.971178035714285</v>
      </c>
    </row>
    <row r="7219" spans="1:5" ht="15" x14ac:dyDescent="0.2">
      <c r="A7219" s="48">
        <v>7218</v>
      </c>
      <c r="B7219" s="67">
        <v>13.88</v>
      </c>
      <c r="C7219" s="67">
        <v>0.45541219999999999</v>
      </c>
      <c r="D7219" s="84">
        <v>7.3894736842105277E-2</v>
      </c>
      <c r="E7219" s="67">
        <v>3.2750383636363645</v>
      </c>
    </row>
    <row r="7220" spans="1:5" ht="15" x14ac:dyDescent="0.2">
      <c r="A7220" s="48">
        <v>7219</v>
      </c>
      <c r="B7220" s="67">
        <v>13.85</v>
      </c>
      <c r="C7220" s="67">
        <v>3.5197938144329893E-2</v>
      </c>
      <c r="D7220" s="83">
        <v>0</v>
      </c>
      <c r="E7220" s="68">
        <v>0</v>
      </c>
    </row>
    <row r="7221" spans="1:5" ht="15" x14ac:dyDescent="0.2">
      <c r="A7221" s="48">
        <v>7220</v>
      </c>
      <c r="B7221" s="67">
        <v>12.09</v>
      </c>
      <c r="C7221" s="68">
        <v>0</v>
      </c>
      <c r="D7221" s="83">
        <v>0</v>
      </c>
      <c r="E7221" s="68">
        <v>0</v>
      </c>
    </row>
    <row r="7222" spans="1:5" ht="15" x14ac:dyDescent="0.2">
      <c r="A7222" s="48">
        <v>7221</v>
      </c>
      <c r="B7222" s="67">
        <v>11.98</v>
      </c>
      <c r="C7222" s="68">
        <v>0</v>
      </c>
      <c r="D7222" s="83">
        <v>0</v>
      </c>
      <c r="E7222" s="68">
        <v>0</v>
      </c>
    </row>
    <row r="7223" spans="1:5" ht="15" x14ac:dyDescent="0.2">
      <c r="A7223" s="48">
        <v>7222</v>
      </c>
      <c r="B7223" s="67">
        <v>11.79</v>
      </c>
      <c r="C7223" s="68">
        <v>0</v>
      </c>
      <c r="D7223" s="83">
        <v>0</v>
      </c>
      <c r="E7223" s="68">
        <v>0</v>
      </c>
    </row>
    <row r="7224" spans="1:5" ht="15" x14ac:dyDescent="0.2">
      <c r="A7224" s="48">
        <v>7223</v>
      </c>
      <c r="B7224" s="67">
        <v>11.78</v>
      </c>
      <c r="C7224" s="68">
        <v>0</v>
      </c>
      <c r="D7224" s="83">
        <v>0</v>
      </c>
      <c r="E7224" s="68">
        <v>0</v>
      </c>
    </row>
    <row r="7225" spans="1:5" ht="15" x14ac:dyDescent="0.2">
      <c r="A7225" s="48">
        <v>7224</v>
      </c>
      <c r="B7225" s="67">
        <v>12.27</v>
      </c>
      <c r="C7225" s="68">
        <v>0</v>
      </c>
      <c r="D7225" s="83">
        <v>0</v>
      </c>
      <c r="E7225" s="68">
        <v>0</v>
      </c>
    </row>
    <row r="7226" spans="1:5" ht="15" x14ac:dyDescent="0.2">
      <c r="A7226" s="48">
        <v>7225</v>
      </c>
      <c r="B7226" s="67">
        <v>10.97</v>
      </c>
      <c r="C7226" s="68">
        <v>0</v>
      </c>
      <c r="D7226" s="83">
        <v>0</v>
      </c>
      <c r="E7226" s="68">
        <v>0</v>
      </c>
    </row>
    <row r="7227" spans="1:5" ht="15" x14ac:dyDescent="0.2">
      <c r="A7227" s="48">
        <v>7226</v>
      </c>
      <c r="B7227" s="67">
        <v>9.1</v>
      </c>
      <c r="C7227" s="68">
        <v>0</v>
      </c>
      <c r="D7227" s="83">
        <v>0</v>
      </c>
      <c r="E7227" s="68">
        <v>0</v>
      </c>
    </row>
    <row r="7228" spans="1:5" ht="15" x14ac:dyDescent="0.2">
      <c r="A7228" s="48">
        <v>7227</v>
      </c>
      <c r="B7228" s="67">
        <v>11.42</v>
      </c>
      <c r="C7228" s="68">
        <v>0</v>
      </c>
      <c r="D7228" s="83">
        <v>0</v>
      </c>
      <c r="E7228" s="68">
        <v>0</v>
      </c>
    </row>
    <row r="7229" spans="1:5" ht="15" x14ac:dyDescent="0.2">
      <c r="A7229" s="48">
        <v>7228</v>
      </c>
      <c r="B7229" s="67">
        <v>10.78</v>
      </c>
      <c r="C7229" s="68">
        <v>0</v>
      </c>
      <c r="D7229" s="83">
        <v>0</v>
      </c>
      <c r="E7229" s="68">
        <v>0</v>
      </c>
    </row>
    <row r="7230" spans="1:5" ht="15" x14ac:dyDescent="0.2">
      <c r="A7230" s="48">
        <v>7229</v>
      </c>
      <c r="B7230" s="67">
        <v>8.9600000000000009</v>
      </c>
      <c r="C7230" s="68">
        <v>0</v>
      </c>
      <c r="D7230" s="83">
        <v>0</v>
      </c>
      <c r="E7230" s="68">
        <v>0</v>
      </c>
    </row>
    <row r="7231" spans="1:5" ht="15" x14ac:dyDescent="0.2">
      <c r="A7231" s="48">
        <v>7230</v>
      </c>
      <c r="B7231" s="67">
        <v>7.17</v>
      </c>
      <c r="C7231" s="67">
        <v>1.7500000000000002E-2</v>
      </c>
      <c r="D7231" s="83">
        <v>0</v>
      </c>
      <c r="E7231" s="69">
        <v>0.20897214285714288</v>
      </c>
    </row>
    <row r="7232" spans="1:5" ht="15" x14ac:dyDescent="0.2">
      <c r="A7232" s="48">
        <v>7231</v>
      </c>
      <c r="B7232" s="67">
        <v>5.88</v>
      </c>
      <c r="C7232" s="67">
        <v>0.37340954022988498</v>
      </c>
      <c r="D7232" s="84">
        <v>2.8971428571428572E-2</v>
      </c>
      <c r="E7232" s="67">
        <v>8.0675501785714285</v>
      </c>
    </row>
    <row r="7233" spans="1:5" ht="15" x14ac:dyDescent="0.2">
      <c r="A7233" s="48">
        <v>7232</v>
      </c>
      <c r="B7233" s="67">
        <v>3.67</v>
      </c>
      <c r="C7233" s="67">
        <v>1.7866851396648047</v>
      </c>
      <c r="D7233" s="84">
        <v>0.34431428571428574</v>
      </c>
      <c r="E7233" s="67">
        <v>26.42724446428571</v>
      </c>
    </row>
    <row r="7234" spans="1:5" ht="15" x14ac:dyDescent="0.2">
      <c r="A7234" s="48">
        <v>7233</v>
      </c>
      <c r="B7234" s="67">
        <v>6.38</v>
      </c>
      <c r="C7234" s="67">
        <v>3.4684230083565448</v>
      </c>
      <c r="D7234" s="84">
        <v>1.3414666666666675</v>
      </c>
      <c r="E7234" s="67">
        <v>38.459507857142853</v>
      </c>
    </row>
    <row r="7235" spans="1:5" ht="15" x14ac:dyDescent="0.2">
      <c r="A7235" s="48">
        <v>7234</v>
      </c>
      <c r="B7235" s="67">
        <v>4.3499999999999996</v>
      </c>
      <c r="C7235" s="67">
        <v>4.84851113888889</v>
      </c>
      <c r="D7235" s="84">
        <v>2.7260072727272728</v>
      </c>
      <c r="E7235" s="67">
        <v>44.371247142857136</v>
      </c>
    </row>
    <row r="7236" spans="1:5" ht="15" x14ac:dyDescent="0.2">
      <c r="A7236" s="48">
        <v>7235</v>
      </c>
      <c r="B7236" s="67">
        <v>7.22</v>
      </c>
      <c r="C7236" s="67">
        <v>5.5659580501392796</v>
      </c>
      <c r="D7236" s="84">
        <v>3.371764285714284</v>
      </c>
      <c r="E7236" s="67">
        <v>47.937899464285714</v>
      </c>
    </row>
    <row r="7237" spans="1:5" ht="15" x14ac:dyDescent="0.2">
      <c r="A7237" s="48">
        <v>7236</v>
      </c>
      <c r="B7237" s="67">
        <v>9.74</v>
      </c>
      <c r="C7237" s="67">
        <v>5.5604566111111096</v>
      </c>
      <c r="D7237" s="84">
        <v>3.6748714285714281</v>
      </c>
      <c r="E7237" s="67">
        <v>48.008893035714273</v>
      </c>
    </row>
    <row r="7238" spans="1:5" ht="15" x14ac:dyDescent="0.2">
      <c r="A7238" s="48">
        <v>7237</v>
      </c>
      <c r="B7238" s="67">
        <v>9.89</v>
      </c>
      <c r="C7238" s="67">
        <v>5.4567020555555583</v>
      </c>
      <c r="D7238" s="84">
        <v>3.6309642857142852</v>
      </c>
      <c r="E7238" s="67">
        <v>47.730091964285705</v>
      </c>
    </row>
    <row r="7239" spans="1:5" ht="15" x14ac:dyDescent="0.2">
      <c r="A7239" s="48">
        <v>7238</v>
      </c>
      <c r="B7239" s="67">
        <v>9.15</v>
      </c>
      <c r="C7239" s="67">
        <v>5.1674466295264612</v>
      </c>
      <c r="D7239" s="84">
        <v>3.3231000000000006</v>
      </c>
      <c r="E7239" s="67">
        <v>45.087336607142866</v>
      </c>
    </row>
    <row r="7240" spans="1:5" ht="15" x14ac:dyDescent="0.2">
      <c r="A7240" s="48">
        <v>7239</v>
      </c>
      <c r="B7240" s="67">
        <v>11.38</v>
      </c>
      <c r="C7240" s="67">
        <v>4.1951484722222245</v>
      </c>
      <c r="D7240" s="84">
        <v>2.5383927272727269</v>
      </c>
      <c r="E7240" s="67">
        <v>43.226276250000012</v>
      </c>
    </row>
    <row r="7241" spans="1:5" ht="15" x14ac:dyDescent="0.2">
      <c r="A7241" s="48">
        <v>7240</v>
      </c>
      <c r="B7241" s="67">
        <v>13.74</v>
      </c>
      <c r="C7241" s="67">
        <v>3.0894752367688039</v>
      </c>
      <c r="D7241" s="84">
        <v>1.5610666666666666</v>
      </c>
      <c r="E7241" s="67">
        <v>37.650419642857145</v>
      </c>
    </row>
    <row r="7242" spans="1:5" ht="15" x14ac:dyDescent="0.2">
      <c r="A7242" s="48">
        <v>7241</v>
      </c>
      <c r="B7242" s="67">
        <v>14.86</v>
      </c>
      <c r="C7242" s="67">
        <v>1.7122515492957744</v>
      </c>
      <c r="D7242" s="84">
        <v>0.68550638297872346</v>
      </c>
      <c r="E7242" s="67">
        <v>20.971178035714285</v>
      </c>
    </row>
    <row r="7243" spans="1:5" ht="15" x14ac:dyDescent="0.2">
      <c r="A7243" s="48">
        <v>7242</v>
      </c>
      <c r="B7243" s="67">
        <v>13.88</v>
      </c>
      <c r="C7243" s="67">
        <v>0.45541219999999999</v>
      </c>
      <c r="D7243" s="84">
        <v>7.3894736842105277E-2</v>
      </c>
      <c r="E7243" s="67">
        <v>3.2750383636363645</v>
      </c>
    </row>
    <row r="7244" spans="1:5" ht="15" x14ac:dyDescent="0.2">
      <c r="A7244" s="48">
        <v>7243</v>
      </c>
      <c r="B7244" s="67">
        <v>13.85</v>
      </c>
      <c r="C7244" s="67">
        <v>3.5197938144329893E-2</v>
      </c>
      <c r="D7244" s="83">
        <v>0</v>
      </c>
      <c r="E7244" s="68">
        <v>0</v>
      </c>
    </row>
    <row r="7245" spans="1:5" ht="15" x14ac:dyDescent="0.2">
      <c r="A7245" s="48">
        <v>7244</v>
      </c>
      <c r="B7245" s="67">
        <v>12.09</v>
      </c>
      <c r="C7245" s="68">
        <v>0</v>
      </c>
      <c r="D7245" s="83">
        <v>0</v>
      </c>
      <c r="E7245" s="68">
        <v>0</v>
      </c>
    </row>
    <row r="7246" spans="1:5" ht="15" x14ac:dyDescent="0.2">
      <c r="A7246" s="48">
        <v>7245</v>
      </c>
      <c r="B7246" s="67">
        <v>11.98</v>
      </c>
      <c r="C7246" s="68">
        <v>0</v>
      </c>
      <c r="D7246" s="83">
        <v>0</v>
      </c>
      <c r="E7246" s="68">
        <v>0</v>
      </c>
    </row>
    <row r="7247" spans="1:5" ht="15" x14ac:dyDescent="0.2">
      <c r="A7247" s="48">
        <v>7246</v>
      </c>
      <c r="B7247" s="67">
        <v>11.79</v>
      </c>
      <c r="C7247" s="68">
        <v>0</v>
      </c>
      <c r="D7247" s="83">
        <v>0</v>
      </c>
      <c r="E7247" s="68">
        <v>0</v>
      </c>
    </row>
    <row r="7248" spans="1:5" ht="15" x14ac:dyDescent="0.2">
      <c r="A7248" s="48">
        <v>7247</v>
      </c>
      <c r="B7248" s="67">
        <v>11.78</v>
      </c>
      <c r="C7248" s="68">
        <v>0</v>
      </c>
      <c r="D7248" s="83">
        <v>0</v>
      </c>
      <c r="E7248" s="68">
        <v>0</v>
      </c>
    </row>
    <row r="7249" spans="1:5" ht="15" x14ac:dyDescent="0.2">
      <c r="A7249" s="48">
        <v>7248</v>
      </c>
      <c r="B7249" s="67">
        <v>12.27</v>
      </c>
      <c r="C7249" s="68">
        <v>0</v>
      </c>
      <c r="D7249" s="83">
        <v>0</v>
      </c>
      <c r="E7249" s="68">
        <v>0</v>
      </c>
    </row>
    <row r="7250" spans="1:5" ht="15" x14ac:dyDescent="0.2">
      <c r="A7250" s="48">
        <v>7249</v>
      </c>
      <c r="B7250" s="67">
        <v>10.97</v>
      </c>
      <c r="C7250" s="68">
        <v>0</v>
      </c>
      <c r="D7250" s="83">
        <v>0</v>
      </c>
      <c r="E7250" s="68">
        <v>0</v>
      </c>
    </row>
    <row r="7251" spans="1:5" ht="15" x14ac:dyDescent="0.2">
      <c r="A7251" s="48">
        <v>7250</v>
      </c>
      <c r="B7251" s="67">
        <v>9.1</v>
      </c>
      <c r="C7251" s="68">
        <v>0</v>
      </c>
      <c r="D7251" s="83">
        <v>0</v>
      </c>
      <c r="E7251" s="68">
        <v>0</v>
      </c>
    </row>
    <row r="7252" spans="1:5" ht="15" x14ac:dyDescent="0.2">
      <c r="A7252" s="48">
        <v>7251</v>
      </c>
      <c r="B7252" s="67">
        <v>11.42</v>
      </c>
      <c r="C7252" s="68">
        <v>0</v>
      </c>
      <c r="D7252" s="83">
        <v>0</v>
      </c>
      <c r="E7252" s="68">
        <v>0</v>
      </c>
    </row>
    <row r="7253" spans="1:5" ht="15" x14ac:dyDescent="0.2">
      <c r="A7253" s="48">
        <v>7252</v>
      </c>
      <c r="B7253" s="67">
        <v>10.78</v>
      </c>
      <c r="C7253" s="68">
        <v>0</v>
      </c>
      <c r="D7253" s="83">
        <v>0</v>
      </c>
      <c r="E7253" s="68">
        <v>0</v>
      </c>
    </row>
    <row r="7254" spans="1:5" ht="15" x14ac:dyDescent="0.2">
      <c r="A7254" s="48">
        <v>7253</v>
      </c>
      <c r="B7254" s="67">
        <v>8.9600000000000009</v>
      </c>
      <c r="C7254" s="68">
        <v>0</v>
      </c>
      <c r="D7254" s="83">
        <v>0</v>
      </c>
      <c r="E7254" s="68">
        <v>0</v>
      </c>
    </row>
    <row r="7255" spans="1:5" ht="15" x14ac:dyDescent="0.2">
      <c r="A7255" s="48">
        <v>7254</v>
      </c>
      <c r="B7255" s="67">
        <v>7.17</v>
      </c>
      <c r="C7255" s="67">
        <v>1.7500000000000002E-2</v>
      </c>
      <c r="D7255" s="83">
        <v>0</v>
      </c>
      <c r="E7255" s="69">
        <v>0.20897214285714288</v>
      </c>
    </row>
    <row r="7256" spans="1:5" ht="15" x14ac:dyDescent="0.2">
      <c r="A7256" s="48">
        <v>7255</v>
      </c>
      <c r="B7256" s="67">
        <v>5.88</v>
      </c>
      <c r="C7256" s="67">
        <v>0.37340954022988498</v>
      </c>
      <c r="D7256" s="84">
        <v>2.8971428571428572E-2</v>
      </c>
      <c r="E7256" s="67">
        <v>8.0675501785714285</v>
      </c>
    </row>
    <row r="7257" spans="1:5" ht="15" x14ac:dyDescent="0.2">
      <c r="A7257" s="48">
        <v>7256</v>
      </c>
      <c r="B7257" s="67">
        <v>3.67</v>
      </c>
      <c r="C7257" s="67">
        <v>1.7866851396648047</v>
      </c>
      <c r="D7257" s="84">
        <v>0.34431428571428574</v>
      </c>
      <c r="E7257" s="67">
        <v>26.42724446428571</v>
      </c>
    </row>
    <row r="7258" spans="1:5" ht="15" x14ac:dyDescent="0.2">
      <c r="A7258" s="48">
        <v>7257</v>
      </c>
      <c r="B7258" s="67">
        <v>6.38</v>
      </c>
      <c r="C7258" s="67">
        <v>3.4684230083565448</v>
      </c>
      <c r="D7258" s="84">
        <v>1.3414666666666675</v>
      </c>
      <c r="E7258" s="67">
        <v>38.459507857142853</v>
      </c>
    </row>
    <row r="7259" spans="1:5" ht="15" x14ac:dyDescent="0.2">
      <c r="A7259" s="48">
        <v>7258</v>
      </c>
      <c r="B7259" s="67">
        <v>4.3499999999999996</v>
      </c>
      <c r="C7259" s="67">
        <v>4.84851113888889</v>
      </c>
      <c r="D7259" s="84">
        <v>2.7260072727272728</v>
      </c>
      <c r="E7259" s="67">
        <v>44.371247142857136</v>
      </c>
    </row>
    <row r="7260" spans="1:5" ht="15" x14ac:dyDescent="0.2">
      <c r="A7260" s="48">
        <v>7259</v>
      </c>
      <c r="B7260" s="67">
        <v>7.22</v>
      </c>
      <c r="C7260" s="67">
        <v>5.5659580501392796</v>
      </c>
      <c r="D7260" s="84">
        <v>3.371764285714284</v>
      </c>
      <c r="E7260" s="67">
        <v>47.937899464285714</v>
      </c>
    </row>
    <row r="7261" spans="1:5" ht="15" x14ac:dyDescent="0.2">
      <c r="A7261" s="48">
        <v>7260</v>
      </c>
      <c r="B7261" s="67">
        <v>9.74</v>
      </c>
      <c r="C7261" s="67">
        <v>5.5604566111111096</v>
      </c>
      <c r="D7261" s="84">
        <v>3.6748714285714281</v>
      </c>
      <c r="E7261" s="67">
        <v>48.008893035714273</v>
      </c>
    </row>
    <row r="7262" spans="1:5" ht="15" x14ac:dyDescent="0.2">
      <c r="A7262" s="48">
        <v>7261</v>
      </c>
      <c r="B7262" s="67">
        <v>9.89</v>
      </c>
      <c r="C7262" s="67">
        <v>5.4567020555555583</v>
      </c>
      <c r="D7262" s="84">
        <v>3.6309642857142852</v>
      </c>
      <c r="E7262" s="67">
        <v>47.730091964285705</v>
      </c>
    </row>
    <row r="7263" spans="1:5" ht="15" x14ac:dyDescent="0.2">
      <c r="A7263" s="48">
        <v>7262</v>
      </c>
      <c r="B7263" s="67">
        <v>9.15</v>
      </c>
      <c r="C7263" s="67">
        <v>5.1674466295264612</v>
      </c>
      <c r="D7263" s="84">
        <v>3.3231000000000006</v>
      </c>
      <c r="E7263" s="67">
        <v>45.087336607142866</v>
      </c>
    </row>
    <row r="7264" spans="1:5" ht="15" x14ac:dyDescent="0.2">
      <c r="A7264" s="48">
        <v>7263</v>
      </c>
      <c r="B7264" s="67">
        <v>11.38</v>
      </c>
      <c r="C7264" s="67">
        <v>4.1951484722222245</v>
      </c>
      <c r="D7264" s="84">
        <v>2.5383927272727269</v>
      </c>
      <c r="E7264" s="67">
        <v>43.226276250000012</v>
      </c>
    </row>
    <row r="7265" spans="1:5" ht="15" x14ac:dyDescent="0.2">
      <c r="A7265" s="48">
        <v>7264</v>
      </c>
      <c r="B7265" s="67">
        <v>13.74</v>
      </c>
      <c r="C7265" s="67">
        <v>3.0894752367688039</v>
      </c>
      <c r="D7265" s="84">
        <v>1.5610666666666666</v>
      </c>
      <c r="E7265" s="67">
        <v>37.650419642857145</v>
      </c>
    </row>
    <row r="7266" spans="1:5" ht="15" x14ac:dyDescent="0.2">
      <c r="A7266" s="48">
        <v>7265</v>
      </c>
      <c r="B7266" s="67">
        <v>14.86</v>
      </c>
      <c r="C7266" s="67">
        <v>1.7122515492957744</v>
      </c>
      <c r="D7266" s="84">
        <v>0.68550638297872346</v>
      </c>
      <c r="E7266" s="67">
        <v>20.971178035714285</v>
      </c>
    </row>
    <row r="7267" spans="1:5" ht="15" x14ac:dyDescent="0.2">
      <c r="A7267" s="48">
        <v>7266</v>
      </c>
      <c r="B7267" s="67">
        <v>13.88</v>
      </c>
      <c r="C7267" s="67">
        <v>0.45541219999999999</v>
      </c>
      <c r="D7267" s="84">
        <v>7.3894736842105277E-2</v>
      </c>
      <c r="E7267" s="67">
        <v>3.2750383636363645</v>
      </c>
    </row>
    <row r="7268" spans="1:5" ht="15" x14ac:dyDescent="0.2">
      <c r="A7268" s="48">
        <v>7267</v>
      </c>
      <c r="B7268" s="67">
        <v>13.85</v>
      </c>
      <c r="C7268" s="67">
        <v>3.5197938144329893E-2</v>
      </c>
      <c r="D7268" s="83">
        <v>0</v>
      </c>
      <c r="E7268" s="68">
        <v>0</v>
      </c>
    </row>
    <row r="7269" spans="1:5" ht="15" x14ac:dyDescent="0.2">
      <c r="A7269" s="48">
        <v>7268</v>
      </c>
      <c r="B7269" s="67">
        <v>12.09</v>
      </c>
      <c r="C7269" s="68">
        <v>0</v>
      </c>
      <c r="D7269" s="83">
        <v>0</v>
      </c>
      <c r="E7269" s="68">
        <v>0</v>
      </c>
    </row>
    <row r="7270" spans="1:5" ht="15" x14ac:dyDescent="0.2">
      <c r="A7270" s="48">
        <v>7269</v>
      </c>
      <c r="B7270" s="67">
        <v>11.98</v>
      </c>
      <c r="C7270" s="68">
        <v>0</v>
      </c>
      <c r="D7270" s="83">
        <v>0</v>
      </c>
      <c r="E7270" s="68">
        <v>0</v>
      </c>
    </row>
    <row r="7271" spans="1:5" ht="15" x14ac:dyDescent="0.2">
      <c r="A7271" s="48">
        <v>7270</v>
      </c>
      <c r="B7271" s="67">
        <v>11.79</v>
      </c>
      <c r="C7271" s="68">
        <v>0</v>
      </c>
      <c r="D7271" s="83">
        <v>0</v>
      </c>
      <c r="E7271" s="68">
        <v>0</v>
      </c>
    </row>
    <row r="7272" spans="1:5" ht="15" x14ac:dyDescent="0.2">
      <c r="A7272" s="48">
        <v>7271</v>
      </c>
      <c r="B7272" s="67">
        <v>11.78</v>
      </c>
      <c r="C7272" s="68">
        <v>0</v>
      </c>
      <c r="D7272" s="83">
        <v>0</v>
      </c>
      <c r="E7272" s="68">
        <v>0</v>
      </c>
    </row>
    <row r="7273" spans="1:5" ht="15" x14ac:dyDescent="0.2">
      <c r="A7273" s="48">
        <v>7272</v>
      </c>
      <c r="B7273" s="67">
        <v>12.27</v>
      </c>
      <c r="C7273" s="68">
        <v>0</v>
      </c>
      <c r="D7273" s="83">
        <v>0</v>
      </c>
      <c r="E7273" s="68">
        <v>0</v>
      </c>
    </row>
    <row r="7274" spans="1:5" ht="15" x14ac:dyDescent="0.2">
      <c r="A7274" s="48">
        <v>7273</v>
      </c>
      <c r="B7274" s="67">
        <v>10.97</v>
      </c>
      <c r="C7274" s="68">
        <v>0</v>
      </c>
      <c r="D7274" s="83">
        <v>0</v>
      </c>
      <c r="E7274" s="68">
        <v>0</v>
      </c>
    </row>
    <row r="7275" spans="1:5" ht="15" x14ac:dyDescent="0.2">
      <c r="A7275" s="48">
        <v>7274</v>
      </c>
      <c r="B7275" s="70">
        <v>9.1</v>
      </c>
      <c r="C7275" s="68">
        <v>0</v>
      </c>
      <c r="D7275" s="83">
        <v>0</v>
      </c>
      <c r="E7275" s="68">
        <v>0</v>
      </c>
    </row>
    <row r="7276" spans="1:5" ht="15" x14ac:dyDescent="0.2">
      <c r="A7276" s="48">
        <v>7275</v>
      </c>
      <c r="B7276" s="70">
        <v>11.42</v>
      </c>
      <c r="C7276" s="68">
        <v>0</v>
      </c>
      <c r="D7276" s="83">
        <v>0</v>
      </c>
      <c r="E7276" s="68">
        <v>0</v>
      </c>
    </row>
    <row r="7277" spans="1:5" ht="15" x14ac:dyDescent="0.2">
      <c r="A7277" s="48">
        <v>7276</v>
      </c>
      <c r="B7277" s="70">
        <v>10.78</v>
      </c>
      <c r="C7277" s="68">
        <v>0</v>
      </c>
      <c r="D7277" s="83">
        <v>0</v>
      </c>
      <c r="E7277" s="68">
        <v>0</v>
      </c>
    </row>
    <row r="7278" spans="1:5" ht="15" x14ac:dyDescent="0.2">
      <c r="A7278" s="48">
        <v>7277</v>
      </c>
      <c r="B7278" s="70">
        <v>8.9600000000000009</v>
      </c>
      <c r="C7278" s="68">
        <v>0</v>
      </c>
      <c r="D7278" s="83">
        <v>0</v>
      </c>
      <c r="E7278" s="68">
        <v>0</v>
      </c>
    </row>
    <row r="7279" spans="1:5" ht="15" x14ac:dyDescent="0.2">
      <c r="A7279" s="48">
        <v>7278</v>
      </c>
      <c r="B7279" s="70">
        <v>7.17</v>
      </c>
      <c r="C7279" s="67">
        <v>1.7500000000000002E-2</v>
      </c>
      <c r="D7279" s="83">
        <v>0</v>
      </c>
      <c r="E7279" s="69">
        <v>0.20897214285714288</v>
      </c>
    </row>
    <row r="7280" spans="1:5" ht="15" x14ac:dyDescent="0.2">
      <c r="A7280" s="48">
        <v>7279</v>
      </c>
      <c r="B7280" s="70">
        <v>5.88</v>
      </c>
      <c r="C7280" s="67">
        <v>0.37340954022988498</v>
      </c>
      <c r="D7280" s="84">
        <v>2.8971428571428572E-2</v>
      </c>
      <c r="E7280" s="67">
        <v>8.0675501785714285</v>
      </c>
    </row>
    <row r="7281" spans="1:5" ht="15" x14ac:dyDescent="0.2">
      <c r="A7281" s="48">
        <v>7280</v>
      </c>
      <c r="B7281" s="70">
        <v>3.67</v>
      </c>
      <c r="C7281" s="67">
        <v>1.7866851396648047</v>
      </c>
      <c r="D7281" s="84">
        <v>0.34431428571428574</v>
      </c>
      <c r="E7281" s="67">
        <v>26.42724446428571</v>
      </c>
    </row>
    <row r="7282" spans="1:5" ht="15" x14ac:dyDescent="0.2">
      <c r="A7282" s="48">
        <v>7281</v>
      </c>
      <c r="B7282" s="70">
        <v>6.38</v>
      </c>
      <c r="C7282" s="67">
        <v>3.4684230083565448</v>
      </c>
      <c r="D7282" s="84">
        <v>1.3414666666666675</v>
      </c>
      <c r="E7282" s="67">
        <v>38.459507857142853</v>
      </c>
    </row>
    <row r="7283" spans="1:5" ht="15" x14ac:dyDescent="0.2">
      <c r="A7283" s="48">
        <v>7282</v>
      </c>
      <c r="B7283" s="70">
        <v>4.3499999999999996</v>
      </c>
      <c r="C7283" s="67">
        <v>4.84851113888889</v>
      </c>
      <c r="D7283" s="84">
        <v>2.7260072727272728</v>
      </c>
      <c r="E7283" s="67">
        <v>44.371247142857136</v>
      </c>
    </row>
    <row r="7284" spans="1:5" ht="15" x14ac:dyDescent="0.2">
      <c r="A7284" s="48">
        <v>7283</v>
      </c>
      <c r="B7284" s="70">
        <v>7.22</v>
      </c>
      <c r="C7284" s="67">
        <v>5.5659580501392796</v>
      </c>
      <c r="D7284" s="84">
        <v>3.371764285714284</v>
      </c>
      <c r="E7284" s="67">
        <v>47.937899464285714</v>
      </c>
    </row>
    <row r="7285" spans="1:5" ht="15" x14ac:dyDescent="0.2">
      <c r="A7285" s="48">
        <v>7284</v>
      </c>
      <c r="B7285" s="70">
        <v>9.74</v>
      </c>
      <c r="C7285" s="67">
        <v>5.5604566111111096</v>
      </c>
      <c r="D7285" s="84">
        <v>3.6748714285714281</v>
      </c>
      <c r="E7285" s="67">
        <v>48.008893035714273</v>
      </c>
    </row>
    <row r="7286" spans="1:5" ht="15" x14ac:dyDescent="0.2">
      <c r="A7286" s="48">
        <v>7285</v>
      </c>
      <c r="B7286" s="70">
        <v>9.89</v>
      </c>
      <c r="C7286" s="67">
        <v>5.4567020555555583</v>
      </c>
      <c r="D7286" s="84">
        <v>3.6309642857142852</v>
      </c>
      <c r="E7286" s="67">
        <v>47.730091964285705</v>
      </c>
    </row>
    <row r="7287" spans="1:5" ht="15" x14ac:dyDescent="0.2">
      <c r="A7287" s="48">
        <v>7286</v>
      </c>
      <c r="B7287" s="70">
        <v>9.15</v>
      </c>
      <c r="C7287" s="67">
        <v>5.1674466295264612</v>
      </c>
      <c r="D7287" s="84">
        <v>3.3231000000000006</v>
      </c>
      <c r="E7287" s="67">
        <v>45.087336607142866</v>
      </c>
    </row>
    <row r="7288" spans="1:5" ht="15" x14ac:dyDescent="0.2">
      <c r="A7288" s="48">
        <v>7287</v>
      </c>
      <c r="B7288" s="70">
        <v>11.38</v>
      </c>
      <c r="C7288" s="67">
        <v>4.1951484722222245</v>
      </c>
      <c r="D7288" s="84">
        <v>2.5383927272727269</v>
      </c>
      <c r="E7288" s="67">
        <v>43.226276250000012</v>
      </c>
    </row>
    <row r="7289" spans="1:5" ht="15" x14ac:dyDescent="0.2">
      <c r="A7289" s="48">
        <v>7288</v>
      </c>
      <c r="B7289" s="70">
        <v>13.74</v>
      </c>
      <c r="C7289" s="67">
        <v>3.0894752367688039</v>
      </c>
      <c r="D7289" s="84">
        <v>1.5610666666666666</v>
      </c>
      <c r="E7289" s="67">
        <v>37.650419642857145</v>
      </c>
    </row>
    <row r="7290" spans="1:5" ht="15" x14ac:dyDescent="0.2">
      <c r="A7290" s="48">
        <v>7289</v>
      </c>
      <c r="B7290" s="70">
        <v>14.86</v>
      </c>
      <c r="C7290" s="67">
        <v>1.7122515492957744</v>
      </c>
      <c r="D7290" s="84">
        <v>0.68550638297872346</v>
      </c>
      <c r="E7290" s="67">
        <v>20.971178035714285</v>
      </c>
    </row>
    <row r="7291" spans="1:5" ht="15" x14ac:dyDescent="0.2">
      <c r="A7291" s="48">
        <v>7290</v>
      </c>
      <c r="B7291" s="70">
        <v>13.88</v>
      </c>
      <c r="C7291" s="67">
        <v>0.45541219999999999</v>
      </c>
      <c r="D7291" s="84">
        <v>7.3894736842105277E-2</v>
      </c>
      <c r="E7291" s="67">
        <v>3.2750383636363645</v>
      </c>
    </row>
    <row r="7292" spans="1:5" ht="15" x14ac:dyDescent="0.2">
      <c r="A7292" s="48">
        <v>7291</v>
      </c>
      <c r="B7292" s="70">
        <v>13.85</v>
      </c>
      <c r="C7292" s="67">
        <v>3.5197938144329893E-2</v>
      </c>
      <c r="D7292" s="83">
        <v>0</v>
      </c>
      <c r="E7292" s="68">
        <v>0</v>
      </c>
    </row>
    <row r="7293" spans="1:5" ht="15" x14ac:dyDescent="0.2">
      <c r="A7293" s="48">
        <v>7292</v>
      </c>
      <c r="B7293" s="70">
        <v>12.09</v>
      </c>
      <c r="C7293" s="68">
        <v>0</v>
      </c>
      <c r="D7293" s="83">
        <v>0</v>
      </c>
      <c r="E7293" s="68">
        <v>0</v>
      </c>
    </row>
    <row r="7294" spans="1:5" ht="15" x14ac:dyDescent="0.2">
      <c r="A7294" s="48">
        <v>7293</v>
      </c>
      <c r="B7294" s="70">
        <v>11.98</v>
      </c>
      <c r="C7294" s="68">
        <v>0</v>
      </c>
      <c r="D7294" s="83">
        <v>0</v>
      </c>
      <c r="E7294" s="68">
        <v>0</v>
      </c>
    </row>
    <row r="7295" spans="1:5" ht="15" x14ac:dyDescent="0.2">
      <c r="A7295" s="48">
        <v>7294</v>
      </c>
      <c r="B7295" s="70">
        <v>11.79</v>
      </c>
      <c r="C7295" s="68">
        <v>0</v>
      </c>
      <c r="D7295" s="83">
        <v>0</v>
      </c>
      <c r="E7295" s="68">
        <v>0</v>
      </c>
    </row>
    <row r="7296" spans="1:5" ht="15" x14ac:dyDescent="0.2">
      <c r="A7296" s="48">
        <v>7295</v>
      </c>
      <c r="B7296" s="70">
        <v>11.78</v>
      </c>
      <c r="C7296" s="68">
        <v>0</v>
      </c>
      <c r="D7296" s="83">
        <v>0</v>
      </c>
      <c r="E7296" s="68">
        <v>0</v>
      </c>
    </row>
    <row r="7297" spans="1:5" ht="15" x14ac:dyDescent="0.2">
      <c r="A7297" s="48">
        <v>7296</v>
      </c>
      <c r="B7297" s="70">
        <v>12.27</v>
      </c>
      <c r="C7297" s="68">
        <v>0</v>
      </c>
      <c r="D7297" s="83">
        <v>0</v>
      </c>
      <c r="E7297" s="68">
        <v>0</v>
      </c>
    </row>
    <row r="7298" spans="1:5" ht="15" x14ac:dyDescent="0.2">
      <c r="A7298" s="48">
        <v>7297</v>
      </c>
      <c r="B7298" s="67">
        <v>10.97</v>
      </c>
      <c r="C7298" s="68">
        <v>0</v>
      </c>
      <c r="D7298" s="83">
        <v>0</v>
      </c>
      <c r="E7298" s="68">
        <v>0</v>
      </c>
    </row>
    <row r="7299" spans="1:5" ht="15" x14ac:dyDescent="0.2">
      <c r="A7299" s="48">
        <v>7298</v>
      </c>
      <c r="B7299" s="70">
        <v>9.1</v>
      </c>
      <c r="C7299" s="68">
        <v>0</v>
      </c>
      <c r="D7299" s="83">
        <v>0</v>
      </c>
      <c r="E7299" s="68">
        <v>0</v>
      </c>
    </row>
    <row r="7300" spans="1:5" ht="15" x14ac:dyDescent="0.2">
      <c r="A7300" s="48">
        <v>7299</v>
      </c>
      <c r="B7300" s="70">
        <v>11.42</v>
      </c>
      <c r="C7300" s="68">
        <v>0</v>
      </c>
      <c r="D7300" s="83">
        <v>0</v>
      </c>
      <c r="E7300" s="68">
        <v>0</v>
      </c>
    </row>
    <row r="7301" spans="1:5" ht="15" x14ac:dyDescent="0.2">
      <c r="A7301" s="48">
        <v>7300</v>
      </c>
      <c r="B7301" s="70">
        <v>10.78</v>
      </c>
      <c r="C7301" s="68">
        <v>0</v>
      </c>
      <c r="D7301" s="83">
        <v>0</v>
      </c>
      <c r="E7301" s="68">
        <v>0</v>
      </c>
    </row>
    <row r="7302" spans="1:5" ht="15" x14ac:dyDescent="0.2">
      <c r="A7302" s="48">
        <v>7301</v>
      </c>
      <c r="B7302" s="70">
        <v>8.9600000000000009</v>
      </c>
      <c r="C7302" s="68">
        <v>0</v>
      </c>
      <c r="D7302" s="83">
        <v>0</v>
      </c>
      <c r="E7302" s="68">
        <v>0</v>
      </c>
    </row>
    <row r="7303" spans="1:5" ht="15" x14ac:dyDescent="0.2">
      <c r="A7303" s="48">
        <v>7302</v>
      </c>
      <c r="B7303" s="70">
        <v>7.17</v>
      </c>
      <c r="C7303" s="67">
        <v>1.7500000000000002E-2</v>
      </c>
      <c r="D7303" s="83">
        <v>0</v>
      </c>
      <c r="E7303" s="69">
        <v>0.20897214285714288</v>
      </c>
    </row>
    <row r="7304" spans="1:5" ht="15" x14ac:dyDescent="0.2">
      <c r="A7304" s="48">
        <v>7303</v>
      </c>
      <c r="B7304" s="70">
        <v>5.88</v>
      </c>
      <c r="C7304" s="67">
        <v>0.37340954022988498</v>
      </c>
      <c r="D7304" s="84">
        <v>2.8971428571428572E-2</v>
      </c>
      <c r="E7304" s="67">
        <v>8.0675501785714285</v>
      </c>
    </row>
    <row r="7305" spans="1:5" ht="15" x14ac:dyDescent="0.2">
      <c r="A7305" s="48">
        <v>7304</v>
      </c>
      <c r="B7305" s="70">
        <v>3.67</v>
      </c>
      <c r="C7305" s="67">
        <v>1.7866851396648047</v>
      </c>
      <c r="D7305" s="84">
        <v>0.34431428571428574</v>
      </c>
      <c r="E7305" s="67">
        <v>26.42724446428571</v>
      </c>
    </row>
    <row r="7306" spans="1:5" ht="15" x14ac:dyDescent="0.2">
      <c r="A7306" s="48">
        <v>7305</v>
      </c>
      <c r="B7306" s="70">
        <v>6.38</v>
      </c>
      <c r="C7306" s="67">
        <v>3.4684230083565448</v>
      </c>
      <c r="D7306" s="84">
        <v>1.3414666666666675</v>
      </c>
      <c r="E7306" s="67">
        <v>38.459507857142853</v>
      </c>
    </row>
    <row r="7307" spans="1:5" ht="15" x14ac:dyDescent="0.2">
      <c r="A7307" s="48">
        <v>7306</v>
      </c>
      <c r="B7307" s="70">
        <v>4.3499999999999996</v>
      </c>
      <c r="C7307" s="67">
        <v>4.84851113888889</v>
      </c>
      <c r="D7307" s="84">
        <v>2.7260072727272728</v>
      </c>
      <c r="E7307" s="67">
        <v>44.371247142857136</v>
      </c>
    </row>
    <row r="7308" spans="1:5" ht="15" x14ac:dyDescent="0.2">
      <c r="A7308" s="48">
        <v>7307</v>
      </c>
      <c r="B7308" s="70">
        <v>7.22</v>
      </c>
      <c r="C7308" s="67">
        <v>5.5659580501392796</v>
      </c>
      <c r="D7308" s="84">
        <v>3.371764285714284</v>
      </c>
      <c r="E7308" s="67">
        <v>47.937899464285714</v>
      </c>
    </row>
    <row r="7309" spans="1:5" ht="15" x14ac:dyDescent="0.2">
      <c r="A7309" s="48">
        <v>7308</v>
      </c>
      <c r="B7309" s="70">
        <v>9.74</v>
      </c>
      <c r="C7309" s="67">
        <v>5.5604566111111096</v>
      </c>
      <c r="D7309" s="84">
        <v>3.6748714285714281</v>
      </c>
      <c r="E7309" s="67">
        <v>48.008893035714273</v>
      </c>
    </row>
    <row r="7310" spans="1:5" ht="15" x14ac:dyDescent="0.2">
      <c r="A7310" s="48">
        <v>7309</v>
      </c>
      <c r="B7310" s="70">
        <v>9.89</v>
      </c>
      <c r="C7310" s="67">
        <v>5.4567020555555583</v>
      </c>
      <c r="D7310" s="84">
        <v>3.6309642857142852</v>
      </c>
      <c r="E7310" s="67">
        <v>47.730091964285705</v>
      </c>
    </row>
    <row r="7311" spans="1:5" ht="15" x14ac:dyDescent="0.2">
      <c r="A7311" s="48">
        <v>7310</v>
      </c>
      <c r="B7311" s="70">
        <v>9.15</v>
      </c>
      <c r="C7311" s="67">
        <v>5.1674466295264612</v>
      </c>
      <c r="D7311" s="84">
        <v>3.3231000000000006</v>
      </c>
      <c r="E7311" s="67">
        <v>45.087336607142866</v>
      </c>
    </row>
    <row r="7312" spans="1:5" ht="15" x14ac:dyDescent="0.2">
      <c r="A7312" s="48">
        <v>7311</v>
      </c>
      <c r="B7312" s="70">
        <v>11.38</v>
      </c>
      <c r="C7312" s="67">
        <v>4.1951484722222245</v>
      </c>
      <c r="D7312" s="84">
        <v>2.5383927272727269</v>
      </c>
      <c r="E7312" s="67">
        <v>43.226276250000012</v>
      </c>
    </row>
    <row r="7313" spans="1:5" ht="15" x14ac:dyDescent="0.2">
      <c r="A7313" s="48">
        <v>7312</v>
      </c>
      <c r="B7313" s="70">
        <v>13.74</v>
      </c>
      <c r="C7313" s="67">
        <v>3.0894752367688039</v>
      </c>
      <c r="D7313" s="84">
        <v>1.5610666666666666</v>
      </c>
      <c r="E7313" s="67">
        <v>37.650419642857145</v>
      </c>
    </row>
    <row r="7314" spans="1:5" ht="15" x14ac:dyDescent="0.2">
      <c r="A7314" s="48">
        <v>7313</v>
      </c>
      <c r="B7314" s="70">
        <v>14.86</v>
      </c>
      <c r="C7314" s="67">
        <v>1.7122515492957744</v>
      </c>
      <c r="D7314" s="84">
        <v>0.68550638297872346</v>
      </c>
      <c r="E7314" s="67">
        <v>20.971178035714285</v>
      </c>
    </row>
    <row r="7315" spans="1:5" ht="15" x14ac:dyDescent="0.2">
      <c r="A7315" s="48">
        <v>7314</v>
      </c>
      <c r="B7315" s="70">
        <v>13.88</v>
      </c>
      <c r="C7315" s="67">
        <v>0.45541219999999999</v>
      </c>
      <c r="D7315" s="84">
        <v>7.3894736842105277E-2</v>
      </c>
      <c r="E7315" s="67">
        <v>3.2750383636363645</v>
      </c>
    </row>
    <row r="7316" spans="1:5" ht="15" x14ac:dyDescent="0.2">
      <c r="A7316" s="48">
        <v>7315</v>
      </c>
      <c r="B7316" s="70">
        <v>13.85</v>
      </c>
      <c r="C7316" s="67">
        <v>3.5197938144329893E-2</v>
      </c>
      <c r="D7316" s="83">
        <v>0</v>
      </c>
      <c r="E7316" s="68">
        <v>0</v>
      </c>
    </row>
    <row r="7317" spans="1:5" ht="15" x14ac:dyDescent="0.2">
      <c r="A7317" s="48">
        <v>7316</v>
      </c>
      <c r="B7317" s="70">
        <v>12.09</v>
      </c>
      <c r="C7317" s="68">
        <v>0</v>
      </c>
      <c r="D7317" s="83">
        <v>0</v>
      </c>
      <c r="E7317" s="68">
        <v>0</v>
      </c>
    </row>
    <row r="7318" spans="1:5" ht="15" x14ac:dyDescent="0.2">
      <c r="A7318" s="48">
        <v>7317</v>
      </c>
      <c r="B7318" s="70">
        <v>11.98</v>
      </c>
      <c r="C7318" s="68">
        <v>0</v>
      </c>
      <c r="D7318" s="83">
        <v>0</v>
      </c>
      <c r="E7318" s="68">
        <v>0</v>
      </c>
    </row>
    <row r="7319" spans="1:5" ht="15" x14ac:dyDescent="0.2">
      <c r="A7319" s="48">
        <v>7318</v>
      </c>
      <c r="B7319" s="70">
        <v>11.79</v>
      </c>
      <c r="C7319" s="68">
        <v>0</v>
      </c>
      <c r="D7319" s="83">
        <v>0</v>
      </c>
      <c r="E7319" s="68">
        <v>0</v>
      </c>
    </row>
    <row r="7320" spans="1:5" ht="15" x14ac:dyDescent="0.2">
      <c r="A7320" s="48">
        <v>7319</v>
      </c>
      <c r="B7320" s="70">
        <v>11.78</v>
      </c>
      <c r="C7320" s="68">
        <v>0</v>
      </c>
      <c r="D7320" s="83">
        <v>0</v>
      </c>
      <c r="E7320" s="68">
        <v>0</v>
      </c>
    </row>
    <row r="7321" spans="1:5" ht="15" x14ac:dyDescent="0.2">
      <c r="A7321" s="48">
        <v>7320</v>
      </c>
      <c r="B7321" s="70">
        <v>12.27</v>
      </c>
      <c r="C7321" s="68">
        <v>0</v>
      </c>
      <c r="D7321" s="83">
        <v>0</v>
      </c>
      <c r="E7321" s="68">
        <v>0</v>
      </c>
    </row>
    <row r="7322" spans="1:5" ht="15" x14ac:dyDescent="0.2">
      <c r="A7322" s="48">
        <v>7321</v>
      </c>
      <c r="B7322" s="67">
        <v>10.97</v>
      </c>
      <c r="C7322" s="68">
        <v>0</v>
      </c>
      <c r="D7322" s="83">
        <v>0</v>
      </c>
      <c r="E7322" s="68">
        <v>0</v>
      </c>
    </row>
    <row r="7323" spans="1:5" ht="15" x14ac:dyDescent="0.2">
      <c r="A7323" s="48">
        <v>7322</v>
      </c>
      <c r="B7323" s="67">
        <v>9.1</v>
      </c>
      <c r="C7323" s="68">
        <v>0</v>
      </c>
      <c r="D7323" s="83">
        <v>0</v>
      </c>
      <c r="E7323" s="68">
        <v>0</v>
      </c>
    </row>
    <row r="7324" spans="1:5" ht="15" x14ac:dyDescent="0.2">
      <c r="A7324" s="48">
        <v>7323</v>
      </c>
      <c r="B7324" s="67">
        <v>11.42</v>
      </c>
      <c r="C7324" s="68">
        <v>0</v>
      </c>
      <c r="D7324" s="83">
        <v>0</v>
      </c>
      <c r="E7324" s="68">
        <v>0</v>
      </c>
    </row>
    <row r="7325" spans="1:5" ht="15" x14ac:dyDescent="0.2">
      <c r="A7325" s="48">
        <v>7324</v>
      </c>
      <c r="B7325" s="67">
        <v>10.78</v>
      </c>
      <c r="C7325" s="68">
        <v>0</v>
      </c>
      <c r="D7325" s="83">
        <v>0</v>
      </c>
      <c r="E7325" s="68">
        <v>0</v>
      </c>
    </row>
    <row r="7326" spans="1:5" ht="15" x14ac:dyDescent="0.2">
      <c r="A7326" s="48">
        <v>7325</v>
      </c>
      <c r="B7326" s="67">
        <v>8.9600000000000009</v>
      </c>
      <c r="C7326" s="68">
        <v>0</v>
      </c>
      <c r="D7326" s="83">
        <v>0</v>
      </c>
      <c r="E7326" s="68">
        <v>0</v>
      </c>
    </row>
    <row r="7327" spans="1:5" ht="15" x14ac:dyDescent="0.2">
      <c r="A7327" s="48">
        <v>7326</v>
      </c>
      <c r="B7327" s="67">
        <v>7.17</v>
      </c>
      <c r="C7327" s="67">
        <v>1.7500000000000002E-2</v>
      </c>
      <c r="D7327" s="83">
        <v>0</v>
      </c>
      <c r="E7327" s="69">
        <v>0.20897214285714288</v>
      </c>
    </row>
    <row r="7328" spans="1:5" ht="15" x14ac:dyDescent="0.2">
      <c r="A7328" s="48">
        <v>7327</v>
      </c>
      <c r="B7328" s="67">
        <v>5.88</v>
      </c>
      <c r="C7328" s="67">
        <v>0.37340954022988498</v>
      </c>
      <c r="D7328" s="84">
        <v>2.8971428571428572E-2</v>
      </c>
      <c r="E7328" s="67">
        <v>8.0675501785714285</v>
      </c>
    </row>
    <row r="7329" spans="1:5" ht="15" x14ac:dyDescent="0.2">
      <c r="A7329" s="48">
        <v>7328</v>
      </c>
      <c r="B7329" s="67">
        <v>3.67</v>
      </c>
      <c r="C7329" s="67">
        <v>1.7866851396648047</v>
      </c>
      <c r="D7329" s="84">
        <v>0.34431428571428574</v>
      </c>
      <c r="E7329" s="67">
        <v>26.42724446428571</v>
      </c>
    </row>
    <row r="7330" spans="1:5" ht="15" x14ac:dyDescent="0.2">
      <c r="A7330" s="48">
        <v>7329</v>
      </c>
      <c r="B7330" s="67">
        <v>6.38</v>
      </c>
      <c r="C7330" s="67">
        <v>3.4684230083565448</v>
      </c>
      <c r="D7330" s="84">
        <v>1.3414666666666675</v>
      </c>
      <c r="E7330" s="67">
        <v>38.459507857142853</v>
      </c>
    </row>
    <row r="7331" spans="1:5" ht="15" x14ac:dyDescent="0.2">
      <c r="A7331" s="48">
        <v>7330</v>
      </c>
      <c r="B7331" s="67">
        <v>4.3499999999999996</v>
      </c>
      <c r="C7331" s="67">
        <v>4.84851113888889</v>
      </c>
      <c r="D7331" s="84">
        <v>2.7260072727272728</v>
      </c>
      <c r="E7331" s="67">
        <v>44.371247142857136</v>
      </c>
    </row>
    <row r="7332" spans="1:5" ht="15" x14ac:dyDescent="0.2">
      <c r="A7332" s="48">
        <v>7331</v>
      </c>
      <c r="B7332" s="67">
        <v>7.22</v>
      </c>
      <c r="C7332" s="67">
        <v>5.5659580501392796</v>
      </c>
      <c r="D7332" s="84">
        <v>3.371764285714284</v>
      </c>
      <c r="E7332" s="67">
        <v>47.937899464285714</v>
      </c>
    </row>
    <row r="7333" spans="1:5" ht="15" x14ac:dyDescent="0.2">
      <c r="A7333" s="48">
        <v>7332</v>
      </c>
      <c r="B7333" s="67">
        <v>9.74</v>
      </c>
      <c r="C7333" s="67">
        <v>5.5604566111111096</v>
      </c>
      <c r="D7333" s="84">
        <v>3.6748714285714281</v>
      </c>
      <c r="E7333" s="67">
        <v>48.008893035714273</v>
      </c>
    </row>
    <row r="7334" spans="1:5" ht="15" x14ac:dyDescent="0.2">
      <c r="A7334" s="48">
        <v>7333</v>
      </c>
      <c r="B7334" s="67">
        <v>9.89</v>
      </c>
      <c r="C7334" s="67">
        <v>5.4567020555555583</v>
      </c>
      <c r="D7334" s="84">
        <v>3.6309642857142852</v>
      </c>
      <c r="E7334" s="67">
        <v>47.730091964285705</v>
      </c>
    </row>
    <row r="7335" spans="1:5" ht="15" x14ac:dyDescent="0.2">
      <c r="A7335" s="48">
        <v>7334</v>
      </c>
      <c r="B7335" s="67">
        <v>9.15</v>
      </c>
      <c r="C7335" s="67">
        <v>5.1674466295264612</v>
      </c>
      <c r="D7335" s="84">
        <v>3.3231000000000006</v>
      </c>
      <c r="E7335" s="67">
        <v>45.087336607142866</v>
      </c>
    </row>
    <row r="7336" spans="1:5" ht="15" x14ac:dyDescent="0.2">
      <c r="A7336" s="48">
        <v>7335</v>
      </c>
      <c r="B7336" s="67">
        <v>11.38</v>
      </c>
      <c r="C7336" s="67">
        <v>4.1951484722222245</v>
      </c>
      <c r="D7336" s="84">
        <v>2.5383927272727269</v>
      </c>
      <c r="E7336" s="67">
        <v>43.226276250000012</v>
      </c>
    </row>
    <row r="7337" spans="1:5" ht="15" x14ac:dyDescent="0.2">
      <c r="A7337" s="48">
        <v>7336</v>
      </c>
      <c r="B7337" s="67">
        <v>13.74</v>
      </c>
      <c r="C7337" s="67">
        <v>3.0894752367688039</v>
      </c>
      <c r="D7337" s="84">
        <v>1.5610666666666666</v>
      </c>
      <c r="E7337" s="67">
        <v>37.650419642857145</v>
      </c>
    </row>
    <row r="7338" spans="1:5" ht="15" x14ac:dyDescent="0.2">
      <c r="A7338" s="48">
        <v>7337</v>
      </c>
      <c r="B7338" s="67">
        <v>14.86</v>
      </c>
      <c r="C7338" s="67">
        <v>1.7122515492957744</v>
      </c>
      <c r="D7338" s="84">
        <v>0.68550638297872346</v>
      </c>
      <c r="E7338" s="67">
        <v>20.971178035714285</v>
      </c>
    </row>
    <row r="7339" spans="1:5" ht="15" x14ac:dyDescent="0.2">
      <c r="A7339" s="48">
        <v>7338</v>
      </c>
      <c r="B7339" s="67">
        <v>13.88</v>
      </c>
      <c r="C7339" s="67">
        <v>0.45541219999999999</v>
      </c>
      <c r="D7339" s="84">
        <v>7.3894736842105277E-2</v>
      </c>
      <c r="E7339" s="67">
        <v>3.2750383636363645</v>
      </c>
    </row>
    <row r="7340" spans="1:5" ht="15" x14ac:dyDescent="0.2">
      <c r="A7340" s="48">
        <v>7339</v>
      </c>
      <c r="B7340" s="67">
        <v>13.85</v>
      </c>
      <c r="C7340" s="67">
        <v>3.5197938144329893E-2</v>
      </c>
      <c r="D7340" s="83">
        <v>0</v>
      </c>
      <c r="E7340" s="68">
        <v>0</v>
      </c>
    </row>
    <row r="7341" spans="1:5" ht="15" x14ac:dyDescent="0.2">
      <c r="A7341" s="48">
        <v>7340</v>
      </c>
      <c r="B7341" s="67">
        <v>12.09</v>
      </c>
      <c r="C7341" s="68">
        <v>0</v>
      </c>
      <c r="D7341" s="83">
        <v>0</v>
      </c>
      <c r="E7341" s="68">
        <v>0</v>
      </c>
    </row>
    <row r="7342" spans="1:5" ht="15" x14ac:dyDescent="0.2">
      <c r="A7342" s="48">
        <v>7341</v>
      </c>
      <c r="B7342" s="67">
        <v>11.98</v>
      </c>
      <c r="C7342" s="68">
        <v>0</v>
      </c>
      <c r="D7342" s="83">
        <v>0</v>
      </c>
      <c r="E7342" s="68">
        <v>0</v>
      </c>
    </row>
    <row r="7343" spans="1:5" ht="15" x14ac:dyDescent="0.2">
      <c r="A7343" s="48">
        <v>7342</v>
      </c>
      <c r="B7343" s="67">
        <v>11.79</v>
      </c>
      <c r="C7343" s="68">
        <v>0</v>
      </c>
      <c r="D7343" s="83">
        <v>0</v>
      </c>
      <c r="E7343" s="68">
        <v>0</v>
      </c>
    </row>
    <row r="7344" spans="1:5" ht="15" x14ac:dyDescent="0.2">
      <c r="A7344" s="48">
        <v>7343</v>
      </c>
      <c r="B7344" s="67">
        <v>11.78</v>
      </c>
      <c r="C7344" s="68">
        <v>0</v>
      </c>
      <c r="D7344" s="83">
        <v>0</v>
      </c>
      <c r="E7344" s="68">
        <v>0</v>
      </c>
    </row>
    <row r="7345" spans="1:5" ht="15" x14ac:dyDescent="0.2">
      <c r="A7345" s="48">
        <v>7344</v>
      </c>
      <c r="B7345" s="67">
        <v>12.27</v>
      </c>
      <c r="C7345" s="68">
        <v>0</v>
      </c>
      <c r="D7345" s="83">
        <v>0</v>
      </c>
      <c r="E7345" s="68">
        <v>0</v>
      </c>
    </row>
    <row r="7346" spans="1:5" ht="15" x14ac:dyDescent="0.2">
      <c r="A7346" s="48">
        <v>7345</v>
      </c>
      <c r="B7346" s="67">
        <v>10.97</v>
      </c>
      <c r="C7346" s="68">
        <v>0</v>
      </c>
      <c r="D7346" s="83">
        <v>0</v>
      </c>
      <c r="E7346" s="68">
        <v>0</v>
      </c>
    </row>
    <row r="7347" spans="1:5" ht="15" x14ac:dyDescent="0.2">
      <c r="A7347" s="48">
        <v>7346</v>
      </c>
      <c r="B7347" s="67">
        <v>9.1</v>
      </c>
      <c r="C7347" s="68">
        <v>0</v>
      </c>
      <c r="D7347" s="83">
        <v>0</v>
      </c>
      <c r="E7347" s="68">
        <v>0</v>
      </c>
    </row>
    <row r="7348" spans="1:5" ht="15" x14ac:dyDescent="0.2">
      <c r="A7348" s="48">
        <v>7347</v>
      </c>
      <c r="B7348" s="67">
        <v>11.42</v>
      </c>
      <c r="C7348" s="68">
        <v>0</v>
      </c>
      <c r="D7348" s="83">
        <v>0</v>
      </c>
      <c r="E7348" s="68">
        <v>0</v>
      </c>
    </row>
    <row r="7349" spans="1:5" ht="15" x14ac:dyDescent="0.2">
      <c r="A7349" s="48">
        <v>7348</v>
      </c>
      <c r="B7349" s="67">
        <v>10.78</v>
      </c>
      <c r="C7349" s="68">
        <v>0</v>
      </c>
      <c r="D7349" s="83">
        <v>0</v>
      </c>
      <c r="E7349" s="68">
        <v>0</v>
      </c>
    </row>
    <row r="7350" spans="1:5" ht="15" x14ac:dyDescent="0.2">
      <c r="A7350" s="48">
        <v>7349</v>
      </c>
      <c r="B7350" s="67">
        <v>8.9600000000000009</v>
      </c>
      <c r="C7350" s="68">
        <v>0</v>
      </c>
      <c r="D7350" s="83">
        <v>0</v>
      </c>
      <c r="E7350" s="68">
        <v>0</v>
      </c>
    </row>
    <row r="7351" spans="1:5" ht="15" x14ac:dyDescent="0.2">
      <c r="A7351" s="48">
        <v>7350</v>
      </c>
      <c r="B7351" s="67">
        <v>7.17</v>
      </c>
      <c r="C7351" s="67">
        <v>1.7500000000000002E-2</v>
      </c>
      <c r="D7351" s="83">
        <v>0</v>
      </c>
      <c r="E7351" s="69">
        <v>0.20897214285714288</v>
      </c>
    </row>
    <row r="7352" spans="1:5" ht="15" x14ac:dyDescent="0.2">
      <c r="A7352" s="48">
        <v>7351</v>
      </c>
      <c r="B7352" s="67">
        <v>5.88</v>
      </c>
      <c r="C7352" s="67">
        <v>0.37340954022988498</v>
      </c>
      <c r="D7352" s="84">
        <v>2.8971428571428572E-2</v>
      </c>
      <c r="E7352" s="67">
        <v>8.0675501785714285</v>
      </c>
    </row>
    <row r="7353" spans="1:5" ht="15" x14ac:dyDescent="0.2">
      <c r="A7353" s="48">
        <v>7352</v>
      </c>
      <c r="B7353" s="67">
        <v>3.67</v>
      </c>
      <c r="C7353" s="67">
        <v>1.7866851396648047</v>
      </c>
      <c r="D7353" s="84">
        <v>0.34431428571428574</v>
      </c>
      <c r="E7353" s="67">
        <v>26.42724446428571</v>
      </c>
    </row>
    <row r="7354" spans="1:5" ht="15" x14ac:dyDescent="0.2">
      <c r="A7354" s="48">
        <v>7353</v>
      </c>
      <c r="B7354" s="67">
        <v>6.38</v>
      </c>
      <c r="C7354" s="67">
        <v>3.4684230083565448</v>
      </c>
      <c r="D7354" s="84">
        <v>1.3414666666666675</v>
      </c>
      <c r="E7354" s="67">
        <v>38.459507857142853</v>
      </c>
    </row>
    <row r="7355" spans="1:5" ht="15" x14ac:dyDescent="0.2">
      <c r="A7355" s="48">
        <v>7354</v>
      </c>
      <c r="B7355" s="67">
        <v>4.3499999999999996</v>
      </c>
      <c r="C7355" s="67">
        <v>4.84851113888889</v>
      </c>
      <c r="D7355" s="84">
        <v>2.7260072727272728</v>
      </c>
      <c r="E7355" s="67">
        <v>44.371247142857136</v>
      </c>
    </row>
    <row r="7356" spans="1:5" ht="15" x14ac:dyDescent="0.2">
      <c r="A7356" s="48">
        <v>7355</v>
      </c>
      <c r="B7356" s="67">
        <v>7.22</v>
      </c>
      <c r="C7356" s="67">
        <v>5.5659580501392796</v>
      </c>
      <c r="D7356" s="84">
        <v>3.371764285714284</v>
      </c>
      <c r="E7356" s="67">
        <v>47.937899464285714</v>
      </c>
    </row>
    <row r="7357" spans="1:5" ht="15" x14ac:dyDescent="0.2">
      <c r="A7357" s="48">
        <v>7356</v>
      </c>
      <c r="B7357" s="67">
        <v>9.74</v>
      </c>
      <c r="C7357" s="67">
        <v>5.5604566111111096</v>
      </c>
      <c r="D7357" s="84">
        <v>3.6748714285714281</v>
      </c>
      <c r="E7357" s="67">
        <v>48.008893035714273</v>
      </c>
    </row>
    <row r="7358" spans="1:5" ht="15" x14ac:dyDescent="0.2">
      <c r="A7358" s="48">
        <v>7357</v>
      </c>
      <c r="B7358" s="67">
        <v>9.89</v>
      </c>
      <c r="C7358" s="67">
        <v>5.4567020555555583</v>
      </c>
      <c r="D7358" s="84">
        <v>3.6309642857142852</v>
      </c>
      <c r="E7358" s="67">
        <v>47.730091964285705</v>
      </c>
    </row>
    <row r="7359" spans="1:5" ht="15" x14ac:dyDescent="0.2">
      <c r="A7359" s="48">
        <v>7358</v>
      </c>
      <c r="B7359" s="67">
        <v>9.15</v>
      </c>
      <c r="C7359" s="67">
        <v>5.1674466295264612</v>
      </c>
      <c r="D7359" s="84">
        <v>3.3231000000000006</v>
      </c>
      <c r="E7359" s="67">
        <v>45.087336607142866</v>
      </c>
    </row>
    <row r="7360" spans="1:5" ht="15" x14ac:dyDescent="0.2">
      <c r="A7360" s="48">
        <v>7359</v>
      </c>
      <c r="B7360" s="67">
        <v>11.38</v>
      </c>
      <c r="C7360" s="67">
        <v>4.1951484722222245</v>
      </c>
      <c r="D7360" s="84">
        <v>2.5383927272727269</v>
      </c>
      <c r="E7360" s="67">
        <v>43.226276250000012</v>
      </c>
    </row>
    <row r="7361" spans="1:5" ht="15" x14ac:dyDescent="0.2">
      <c r="A7361" s="48">
        <v>7360</v>
      </c>
      <c r="B7361" s="67">
        <v>13.74</v>
      </c>
      <c r="C7361" s="67">
        <v>3.0894752367688039</v>
      </c>
      <c r="D7361" s="84">
        <v>1.5610666666666666</v>
      </c>
      <c r="E7361" s="67">
        <v>37.650419642857145</v>
      </c>
    </row>
    <row r="7362" spans="1:5" ht="15" x14ac:dyDescent="0.2">
      <c r="A7362" s="48">
        <v>7361</v>
      </c>
      <c r="B7362" s="67">
        <v>14.86</v>
      </c>
      <c r="C7362" s="67">
        <v>1.7122515492957744</v>
      </c>
      <c r="D7362" s="84">
        <v>0.68550638297872346</v>
      </c>
      <c r="E7362" s="67">
        <v>20.971178035714285</v>
      </c>
    </row>
    <row r="7363" spans="1:5" ht="15" x14ac:dyDescent="0.2">
      <c r="A7363" s="48">
        <v>7362</v>
      </c>
      <c r="B7363" s="67">
        <v>13.88</v>
      </c>
      <c r="C7363" s="67">
        <v>0.45541219999999999</v>
      </c>
      <c r="D7363" s="84">
        <v>7.3894736842105277E-2</v>
      </c>
      <c r="E7363" s="67">
        <v>3.2750383636363645</v>
      </c>
    </row>
    <row r="7364" spans="1:5" ht="15" x14ac:dyDescent="0.2">
      <c r="A7364" s="48">
        <v>7363</v>
      </c>
      <c r="B7364" s="67">
        <v>13.85</v>
      </c>
      <c r="C7364" s="67">
        <v>3.5197938144329893E-2</v>
      </c>
      <c r="D7364" s="83">
        <v>0</v>
      </c>
      <c r="E7364" s="68">
        <v>0</v>
      </c>
    </row>
    <row r="7365" spans="1:5" ht="15" x14ac:dyDescent="0.2">
      <c r="A7365" s="48">
        <v>7364</v>
      </c>
      <c r="B7365" s="67">
        <v>12.09</v>
      </c>
      <c r="C7365" s="68">
        <v>0</v>
      </c>
      <c r="D7365" s="83">
        <v>0</v>
      </c>
      <c r="E7365" s="68">
        <v>0</v>
      </c>
    </row>
    <row r="7366" spans="1:5" ht="15" x14ac:dyDescent="0.2">
      <c r="A7366" s="48">
        <v>7365</v>
      </c>
      <c r="B7366" s="67">
        <v>11.98</v>
      </c>
      <c r="C7366" s="68">
        <v>0</v>
      </c>
      <c r="D7366" s="83">
        <v>0</v>
      </c>
      <c r="E7366" s="68">
        <v>0</v>
      </c>
    </row>
    <row r="7367" spans="1:5" ht="15" x14ac:dyDescent="0.2">
      <c r="A7367" s="48">
        <v>7366</v>
      </c>
      <c r="B7367" s="67">
        <v>11.79</v>
      </c>
      <c r="C7367" s="68">
        <v>0</v>
      </c>
      <c r="D7367" s="83">
        <v>0</v>
      </c>
      <c r="E7367" s="68">
        <v>0</v>
      </c>
    </row>
    <row r="7368" spans="1:5" ht="15" x14ac:dyDescent="0.2">
      <c r="A7368" s="48">
        <v>7367</v>
      </c>
      <c r="B7368" s="67">
        <v>11.78</v>
      </c>
      <c r="C7368" s="68">
        <v>0</v>
      </c>
      <c r="D7368" s="83">
        <v>0</v>
      </c>
      <c r="E7368" s="68">
        <v>0</v>
      </c>
    </row>
    <row r="7369" spans="1:5" ht="15" x14ac:dyDescent="0.2">
      <c r="A7369" s="48">
        <v>7368</v>
      </c>
      <c r="B7369" s="67">
        <v>12.27</v>
      </c>
      <c r="C7369" s="68">
        <v>0</v>
      </c>
      <c r="D7369" s="83">
        <v>0</v>
      </c>
      <c r="E7369" s="68">
        <v>0</v>
      </c>
    </row>
    <row r="7370" spans="1:5" ht="15" x14ac:dyDescent="0.2">
      <c r="A7370" s="48">
        <v>7369</v>
      </c>
      <c r="B7370" s="67">
        <v>10.97</v>
      </c>
      <c r="C7370" s="68">
        <v>0</v>
      </c>
      <c r="D7370" s="83">
        <v>0</v>
      </c>
      <c r="E7370" s="68">
        <v>0</v>
      </c>
    </row>
    <row r="7371" spans="1:5" ht="15" x14ac:dyDescent="0.2">
      <c r="A7371" s="48">
        <v>7370</v>
      </c>
      <c r="B7371" s="67">
        <v>9.1</v>
      </c>
      <c r="C7371" s="68">
        <v>0</v>
      </c>
      <c r="D7371" s="83">
        <v>0</v>
      </c>
      <c r="E7371" s="68">
        <v>0</v>
      </c>
    </row>
    <row r="7372" spans="1:5" ht="15" x14ac:dyDescent="0.2">
      <c r="A7372" s="48">
        <v>7371</v>
      </c>
      <c r="B7372" s="67">
        <v>11.42</v>
      </c>
      <c r="C7372" s="68">
        <v>0</v>
      </c>
      <c r="D7372" s="83">
        <v>0</v>
      </c>
      <c r="E7372" s="68">
        <v>0</v>
      </c>
    </row>
    <row r="7373" spans="1:5" ht="15" x14ac:dyDescent="0.2">
      <c r="A7373" s="48">
        <v>7372</v>
      </c>
      <c r="B7373" s="67">
        <v>10.78</v>
      </c>
      <c r="C7373" s="68">
        <v>0</v>
      </c>
      <c r="D7373" s="83">
        <v>0</v>
      </c>
      <c r="E7373" s="68">
        <v>0</v>
      </c>
    </row>
    <row r="7374" spans="1:5" ht="15" x14ac:dyDescent="0.2">
      <c r="A7374" s="48">
        <v>7373</v>
      </c>
      <c r="B7374" s="67">
        <v>8.9600000000000009</v>
      </c>
      <c r="C7374" s="68">
        <v>0</v>
      </c>
      <c r="D7374" s="83">
        <v>0</v>
      </c>
      <c r="E7374" s="68">
        <v>0</v>
      </c>
    </row>
    <row r="7375" spans="1:5" ht="15" x14ac:dyDescent="0.2">
      <c r="A7375" s="48">
        <v>7374</v>
      </c>
      <c r="B7375" s="67">
        <v>7.17</v>
      </c>
      <c r="C7375" s="67">
        <v>1.7500000000000002E-2</v>
      </c>
      <c r="D7375" s="83">
        <v>0</v>
      </c>
      <c r="E7375" s="69">
        <v>0.20897214285714288</v>
      </c>
    </row>
    <row r="7376" spans="1:5" ht="15" x14ac:dyDescent="0.2">
      <c r="A7376" s="48">
        <v>7375</v>
      </c>
      <c r="B7376" s="67">
        <v>5.88</v>
      </c>
      <c r="C7376" s="67">
        <v>0.37340954022988498</v>
      </c>
      <c r="D7376" s="84">
        <v>2.8971428571428572E-2</v>
      </c>
      <c r="E7376" s="67">
        <v>8.0675501785714285</v>
      </c>
    </row>
    <row r="7377" spans="1:5" ht="15" x14ac:dyDescent="0.2">
      <c r="A7377" s="48">
        <v>7376</v>
      </c>
      <c r="B7377" s="67">
        <v>3.67</v>
      </c>
      <c r="C7377" s="67">
        <v>1.7866851396648047</v>
      </c>
      <c r="D7377" s="84">
        <v>0.34431428571428574</v>
      </c>
      <c r="E7377" s="67">
        <v>26.42724446428571</v>
      </c>
    </row>
    <row r="7378" spans="1:5" ht="15" x14ac:dyDescent="0.2">
      <c r="A7378" s="48">
        <v>7377</v>
      </c>
      <c r="B7378" s="67">
        <v>6.38</v>
      </c>
      <c r="C7378" s="67">
        <v>3.4684230083565448</v>
      </c>
      <c r="D7378" s="84">
        <v>1.3414666666666675</v>
      </c>
      <c r="E7378" s="67">
        <v>38.459507857142853</v>
      </c>
    </row>
    <row r="7379" spans="1:5" ht="15" x14ac:dyDescent="0.2">
      <c r="A7379" s="48">
        <v>7378</v>
      </c>
      <c r="B7379" s="67">
        <v>4.3499999999999996</v>
      </c>
      <c r="C7379" s="67">
        <v>4.84851113888889</v>
      </c>
      <c r="D7379" s="84">
        <v>2.7260072727272728</v>
      </c>
      <c r="E7379" s="67">
        <v>44.371247142857136</v>
      </c>
    </row>
    <row r="7380" spans="1:5" ht="15" x14ac:dyDescent="0.2">
      <c r="A7380" s="48">
        <v>7379</v>
      </c>
      <c r="B7380" s="67">
        <v>7.22</v>
      </c>
      <c r="C7380" s="67">
        <v>5.5659580501392796</v>
      </c>
      <c r="D7380" s="84">
        <v>3.371764285714284</v>
      </c>
      <c r="E7380" s="67">
        <v>47.937899464285714</v>
      </c>
    </row>
    <row r="7381" spans="1:5" ht="15" x14ac:dyDescent="0.2">
      <c r="A7381" s="48">
        <v>7380</v>
      </c>
      <c r="B7381" s="67">
        <v>9.74</v>
      </c>
      <c r="C7381" s="67">
        <v>5.5604566111111096</v>
      </c>
      <c r="D7381" s="84">
        <v>3.6748714285714281</v>
      </c>
      <c r="E7381" s="67">
        <v>48.008893035714273</v>
      </c>
    </row>
    <row r="7382" spans="1:5" ht="15" x14ac:dyDescent="0.2">
      <c r="A7382" s="48">
        <v>7381</v>
      </c>
      <c r="B7382" s="67">
        <v>9.89</v>
      </c>
      <c r="C7382" s="67">
        <v>5.4567020555555583</v>
      </c>
      <c r="D7382" s="84">
        <v>3.6309642857142852</v>
      </c>
      <c r="E7382" s="67">
        <v>47.730091964285705</v>
      </c>
    </row>
    <row r="7383" spans="1:5" ht="15" x14ac:dyDescent="0.2">
      <c r="A7383" s="48">
        <v>7382</v>
      </c>
      <c r="B7383" s="67">
        <v>9.15</v>
      </c>
      <c r="C7383" s="67">
        <v>5.1674466295264612</v>
      </c>
      <c r="D7383" s="84">
        <v>3.3231000000000006</v>
      </c>
      <c r="E7383" s="67">
        <v>45.087336607142866</v>
      </c>
    </row>
    <row r="7384" spans="1:5" ht="15" x14ac:dyDescent="0.2">
      <c r="A7384" s="48">
        <v>7383</v>
      </c>
      <c r="B7384" s="67">
        <v>11.38</v>
      </c>
      <c r="C7384" s="67">
        <v>4.1951484722222245</v>
      </c>
      <c r="D7384" s="84">
        <v>2.5383927272727269</v>
      </c>
      <c r="E7384" s="67">
        <v>43.226276250000012</v>
      </c>
    </row>
    <row r="7385" spans="1:5" ht="15" x14ac:dyDescent="0.2">
      <c r="A7385" s="48">
        <v>7384</v>
      </c>
      <c r="B7385" s="67">
        <v>13.74</v>
      </c>
      <c r="C7385" s="67">
        <v>3.0894752367688039</v>
      </c>
      <c r="D7385" s="84">
        <v>1.5610666666666666</v>
      </c>
      <c r="E7385" s="67">
        <v>37.650419642857145</v>
      </c>
    </row>
    <row r="7386" spans="1:5" ht="15" x14ac:dyDescent="0.2">
      <c r="A7386" s="48">
        <v>7385</v>
      </c>
      <c r="B7386" s="67">
        <v>14.86</v>
      </c>
      <c r="C7386" s="67">
        <v>1.7122515492957744</v>
      </c>
      <c r="D7386" s="84">
        <v>0.68550638297872346</v>
      </c>
      <c r="E7386" s="67">
        <v>20.971178035714285</v>
      </c>
    </row>
    <row r="7387" spans="1:5" ht="15" x14ac:dyDescent="0.2">
      <c r="A7387" s="48">
        <v>7386</v>
      </c>
      <c r="B7387" s="67">
        <v>13.88</v>
      </c>
      <c r="C7387" s="67">
        <v>0.45541219999999999</v>
      </c>
      <c r="D7387" s="84">
        <v>7.3894736842105277E-2</v>
      </c>
      <c r="E7387" s="67">
        <v>3.2750383636363645</v>
      </c>
    </row>
    <row r="7388" spans="1:5" ht="15" x14ac:dyDescent="0.2">
      <c r="A7388" s="48">
        <v>7387</v>
      </c>
      <c r="B7388" s="67">
        <v>13.85</v>
      </c>
      <c r="C7388" s="67">
        <v>3.5197938144329893E-2</v>
      </c>
      <c r="D7388" s="83">
        <v>0</v>
      </c>
      <c r="E7388" s="68">
        <v>0</v>
      </c>
    </row>
    <row r="7389" spans="1:5" ht="15" x14ac:dyDescent="0.2">
      <c r="A7389" s="48">
        <v>7388</v>
      </c>
      <c r="B7389" s="67">
        <v>12.09</v>
      </c>
      <c r="C7389" s="68">
        <v>0</v>
      </c>
      <c r="D7389" s="83">
        <v>0</v>
      </c>
      <c r="E7389" s="68">
        <v>0</v>
      </c>
    </row>
    <row r="7390" spans="1:5" ht="15" x14ac:dyDescent="0.2">
      <c r="A7390" s="48">
        <v>7389</v>
      </c>
      <c r="B7390" s="67">
        <v>11.98</v>
      </c>
      <c r="C7390" s="68">
        <v>0</v>
      </c>
      <c r="D7390" s="83">
        <v>0</v>
      </c>
      <c r="E7390" s="68">
        <v>0</v>
      </c>
    </row>
    <row r="7391" spans="1:5" ht="15" x14ac:dyDescent="0.2">
      <c r="A7391" s="48">
        <v>7390</v>
      </c>
      <c r="B7391" s="67">
        <v>11.79</v>
      </c>
      <c r="C7391" s="68">
        <v>0</v>
      </c>
      <c r="D7391" s="83">
        <v>0</v>
      </c>
      <c r="E7391" s="68">
        <v>0</v>
      </c>
    </row>
    <row r="7392" spans="1:5" ht="15" x14ac:dyDescent="0.2">
      <c r="A7392" s="48">
        <v>7391</v>
      </c>
      <c r="B7392" s="67">
        <v>11.78</v>
      </c>
      <c r="C7392" s="68">
        <v>0</v>
      </c>
      <c r="D7392" s="83">
        <v>0</v>
      </c>
      <c r="E7392" s="68">
        <v>0</v>
      </c>
    </row>
    <row r="7393" spans="1:5" ht="15" x14ac:dyDescent="0.2">
      <c r="A7393" s="48">
        <v>7392</v>
      </c>
      <c r="B7393" s="67">
        <v>12.27</v>
      </c>
      <c r="C7393" s="68">
        <v>0</v>
      </c>
      <c r="D7393" s="83">
        <v>0</v>
      </c>
      <c r="E7393" s="68">
        <v>0</v>
      </c>
    </row>
    <row r="7394" spans="1:5" ht="15" x14ac:dyDescent="0.2">
      <c r="A7394" s="48">
        <v>7393</v>
      </c>
      <c r="B7394" s="67">
        <v>10.97</v>
      </c>
      <c r="C7394" s="68">
        <v>0</v>
      </c>
      <c r="D7394" s="83">
        <v>0</v>
      </c>
      <c r="E7394" s="68">
        <v>0</v>
      </c>
    </row>
    <row r="7395" spans="1:5" ht="15" x14ac:dyDescent="0.2">
      <c r="A7395" s="48">
        <v>7394</v>
      </c>
      <c r="B7395" s="70">
        <v>9.1</v>
      </c>
      <c r="C7395" s="68">
        <v>0</v>
      </c>
      <c r="D7395" s="83">
        <v>0</v>
      </c>
      <c r="E7395" s="68">
        <v>0</v>
      </c>
    </row>
    <row r="7396" spans="1:5" ht="15" x14ac:dyDescent="0.2">
      <c r="A7396" s="48">
        <v>7395</v>
      </c>
      <c r="B7396" s="70">
        <v>11.42</v>
      </c>
      <c r="C7396" s="68">
        <v>0</v>
      </c>
      <c r="D7396" s="83">
        <v>0</v>
      </c>
      <c r="E7396" s="68">
        <v>0</v>
      </c>
    </row>
    <row r="7397" spans="1:5" ht="15" x14ac:dyDescent="0.2">
      <c r="A7397" s="48">
        <v>7396</v>
      </c>
      <c r="B7397" s="70">
        <v>10.78</v>
      </c>
      <c r="C7397" s="68">
        <v>0</v>
      </c>
      <c r="D7397" s="83">
        <v>0</v>
      </c>
      <c r="E7397" s="68">
        <v>0</v>
      </c>
    </row>
    <row r="7398" spans="1:5" ht="15" x14ac:dyDescent="0.2">
      <c r="A7398" s="48">
        <v>7397</v>
      </c>
      <c r="B7398" s="70">
        <v>8.9600000000000009</v>
      </c>
      <c r="C7398" s="68">
        <v>0</v>
      </c>
      <c r="D7398" s="83">
        <v>0</v>
      </c>
      <c r="E7398" s="68">
        <v>0</v>
      </c>
    </row>
    <row r="7399" spans="1:5" ht="15" x14ac:dyDescent="0.2">
      <c r="A7399" s="48">
        <v>7398</v>
      </c>
      <c r="B7399" s="70">
        <v>7.17</v>
      </c>
      <c r="C7399" s="67">
        <v>1.7500000000000002E-2</v>
      </c>
      <c r="D7399" s="83">
        <v>0</v>
      </c>
      <c r="E7399" s="69">
        <v>0.20897214285714288</v>
      </c>
    </row>
    <row r="7400" spans="1:5" ht="15" x14ac:dyDescent="0.2">
      <c r="A7400" s="48">
        <v>7399</v>
      </c>
      <c r="B7400" s="70">
        <v>5.88</v>
      </c>
      <c r="C7400" s="67">
        <v>0.37340954022988498</v>
      </c>
      <c r="D7400" s="84">
        <v>2.8971428571428572E-2</v>
      </c>
      <c r="E7400" s="67">
        <v>8.0675501785714285</v>
      </c>
    </row>
    <row r="7401" spans="1:5" ht="15" x14ac:dyDescent="0.2">
      <c r="A7401" s="48">
        <v>7400</v>
      </c>
      <c r="B7401" s="70">
        <v>3.67</v>
      </c>
      <c r="C7401" s="67">
        <v>1.7866851396648047</v>
      </c>
      <c r="D7401" s="84">
        <v>0.34431428571428574</v>
      </c>
      <c r="E7401" s="67">
        <v>26.42724446428571</v>
      </c>
    </row>
    <row r="7402" spans="1:5" ht="15" x14ac:dyDescent="0.2">
      <c r="A7402" s="48">
        <v>7401</v>
      </c>
      <c r="B7402" s="70">
        <v>6.38</v>
      </c>
      <c r="C7402" s="67">
        <v>3.4684230083565448</v>
      </c>
      <c r="D7402" s="84">
        <v>1.3414666666666675</v>
      </c>
      <c r="E7402" s="67">
        <v>38.459507857142853</v>
      </c>
    </row>
    <row r="7403" spans="1:5" ht="15" x14ac:dyDescent="0.2">
      <c r="A7403" s="48">
        <v>7402</v>
      </c>
      <c r="B7403" s="70">
        <v>4.3499999999999996</v>
      </c>
      <c r="C7403" s="67">
        <v>4.84851113888889</v>
      </c>
      <c r="D7403" s="84">
        <v>2.7260072727272728</v>
      </c>
      <c r="E7403" s="67">
        <v>44.371247142857136</v>
      </c>
    </row>
    <row r="7404" spans="1:5" ht="15" x14ac:dyDescent="0.2">
      <c r="A7404" s="48">
        <v>7403</v>
      </c>
      <c r="B7404" s="70">
        <v>7.22</v>
      </c>
      <c r="C7404" s="67">
        <v>5.5659580501392796</v>
      </c>
      <c r="D7404" s="84">
        <v>3.371764285714284</v>
      </c>
      <c r="E7404" s="67">
        <v>47.937899464285714</v>
      </c>
    </row>
    <row r="7405" spans="1:5" ht="15" x14ac:dyDescent="0.2">
      <c r="A7405" s="48">
        <v>7404</v>
      </c>
      <c r="B7405" s="70">
        <v>9.74</v>
      </c>
      <c r="C7405" s="67">
        <v>5.5604566111111096</v>
      </c>
      <c r="D7405" s="84">
        <v>3.6748714285714281</v>
      </c>
      <c r="E7405" s="67">
        <v>48.008893035714273</v>
      </c>
    </row>
    <row r="7406" spans="1:5" ht="15" x14ac:dyDescent="0.2">
      <c r="A7406" s="48">
        <v>7405</v>
      </c>
      <c r="B7406" s="70">
        <v>9.89</v>
      </c>
      <c r="C7406" s="67">
        <v>5.4567020555555583</v>
      </c>
      <c r="D7406" s="84">
        <v>3.6309642857142852</v>
      </c>
      <c r="E7406" s="67">
        <v>47.730091964285705</v>
      </c>
    </row>
    <row r="7407" spans="1:5" ht="15" x14ac:dyDescent="0.2">
      <c r="A7407" s="48">
        <v>7406</v>
      </c>
      <c r="B7407" s="70">
        <v>9.15</v>
      </c>
      <c r="C7407" s="67">
        <v>5.1674466295264612</v>
      </c>
      <c r="D7407" s="84">
        <v>3.3231000000000006</v>
      </c>
      <c r="E7407" s="67">
        <v>45.087336607142866</v>
      </c>
    </row>
    <row r="7408" spans="1:5" ht="15" x14ac:dyDescent="0.2">
      <c r="A7408" s="48">
        <v>7407</v>
      </c>
      <c r="B7408" s="70">
        <v>11.38</v>
      </c>
      <c r="C7408" s="67">
        <v>4.1951484722222245</v>
      </c>
      <c r="D7408" s="84">
        <v>2.5383927272727269</v>
      </c>
      <c r="E7408" s="67">
        <v>43.226276250000012</v>
      </c>
    </row>
    <row r="7409" spans="1:5" ht="15" x14ac:dyDescent="0.2">
      <c r="A7409" s="48">
        <v>7408</v>
      </c>
      <c r="B7409" s="70">
        <v>13.74</v>
      </c>
      <c r="C7409" s="67">
        <v>3.0894752367688039</v>
      </c>
      <c r="D7409" s="84">
        <v>1.5610666666666666</v>
      </c>
      <c r="E7409" s="67">
        <v>37.650419642857145</v>
      </c>
    </row>
    <row r="7410" spans="1:5" ht="15" x14ac:dyDescent="0.2">
      <c r="A7410" s="48">
        <v>7409</v>
      </c>
      <c r="B7410" s="70">
        <v>14.86</v>
      </c>
      <c r="C7410" s="67">
        <v>1.7122515492957744</v>
      </c>
      <c r="D7410" s="84">
        <v>0.68550638297872346</v>
      </c>
      <c r="E7410" s="67">
        <v>20.971178035714285</v>
      </c>
    </row>
    <row r="7411" spans="1:5" ht="15" x14ac:dyDescent="0.2">
      <c r="A7411" s="48">
        <v>7410</v>
      </c>
      <c r="B7411" s="70">
        <v>13.88</v>
      </c>
      <c r="C7411" s="67">
        <v>0.45541219999999999</v>
      </c>
      <c r="D7411" s="84">
        <v>7.3894736842105277E-2</v>
      </c>
      <c r="E7411" s="67">
        <v>3.2750383636363645</v>
      </c>
    </row>
    <row r="7412" spans="1:5" ht="15" x14ac:dyDescent="0.2">
      <c r="A7412" s="48">
        <v>7411</v>
      </c>
      <c r="B7412" s="70">
        <v>13.85</v>
      </c>
      <c r="C7412" s="67">
        <v>3.5197938144329893E-2</v>
      </c>
      <c r="D7412" s="83">
        <v>0</v>
      </c>
      <c r="E7412" s="68">
        <v>0</v>
      </c>
    </row>
    <row r="7413" spans="1:5" ht="15" x14ac:dyDescent="0.2">
      <c r="A7413" s="48">
        <v>7412</v>
      </c>
      <c r="B7413" s="70">
        <v>12.09</v>
      </c>
      <c r="C7413" s="68">
        <v>0</v>
      </c>
      <c r="D7413" s="83">
        <v>0</v>
      </c>
      <c r="E7413" s="68">
        <v>0</v>
      </c>
    </row>
    <row r="7414" spans="1:5" ht="15" x14ac:dyDescent="0.2">
      <c r="A7414" s="48">
        <v>7413</v>
      </c>
      <c r="B7414" s="70">
        <v>11.98</v>
      </c>
      <c r="C7414" s="68">
        <v>0</v>
      </c>
      <c r="D7414" s="83">
        <v>0</v>
      </c>
      <c r="E7414" s="68">
        <v>0</v>
      </c>
    </row>
    <row r="7415" spans="1:5" ht="15" x14ac:dyDescent="0.2">
      <c r="A7415" s="48">
        <v>7414</v>
      </c>
      <c r="B7415" s="70">
        <v>11.79</v>
      </c>
      <c r="C7415" s="68">
        <v>0</v>
      </c>
      <c r="D7415" s="83">
        <v>0</v>
      </c>
      <c r="E7415" s="68">
        <v>0</v>
      </c>
    </row>
    <row r="7416" spans="1:5" ht="15" x14ac:dyDescent="0.2">
      <c r="A7416" s="48">
        <v>7415</v>
      </c>
      <c r="B7416" s="70">
        <v>11.78</v>
      </c>
      <c r="C7416" s="68">
        <v>0</v>
      </c>
      <c r="D7416" s="83">
        <v>0</v>
      </c>
      <c r="E7416" s="68">
        <v>0</v>
      </c>
    </row>
    <row r="7417" spans="1:5" ht="15" x14ac:dyDescent="0.2">
      <c r="A7417" s="48">
        <v>7416</v>
      </c>
      <c r="B7417" s="70">
        <v>12.27</v>
      </c>
      <c r="C7417" s="68">
        <v>0</v>
      </c>
      <c r="D7417" s="83">
        <v>0</v>
      </c>
      <c r="E7417" s="68">
        <v>0</v>
      </c>
    </row>
    <row r="7418" spans="1:5" ht="15" x14ac:dyDescent="0.2">
      <c r="A7418" s="48">
        <v>7417</v>
      </c>
      <c r="B7418" s="67">
        <v>10.97</v>
      </c>
      <c r="C7418" s="68">
        <v>0</v>
      </c>
      <c r="D7418" s="83">
        <v>0</v>
      </c>
      <c r="E7418" s="68">
        <v>0</v>
      </c>
    </row>
    <row r="7419" spans="1:5" ht="15" x14ac:dyDescent="0.2">
      <c r="A7419" s="48">
        <v>7418</v>
      </c>
      <c r="B7419" s="70">
        <v>9.1</v>
      </c>
      <c r="C7419" s="68">
        <v>0</v>
      </c>
      <c r="D7419" s="83">
        <v>0</v>
      </c>
      <c r="E7419" s="68">
        <v>0</v>
      </c>
    </row>
    <row r="7420" spans="1:5" ht="15" x14ac:dyDescent="0.2">
      <c r="A7420" s="48">
        <v>7419</v>
      </c>
      <c r="B7420" s="70">
        <v>11.42</v>
      </c>
      <c r="C7420" s="68">
        <v>0</v>
      </c>
      <c r="D7420" s="83">
        <v>0</v>
      </c>
      <c r="E7420" s="68">
        <v>0</v>
      </c>
    </row>
    <row r="7421" spans="1:5" ht="15" x14ac:dyDescent="0.2">
      <c r="A7421" s="48">
        <v>7420</v>
      </c>
      <c r="B7421" s="70">
        <v>10.78</v>
      </c>
      <c r="C7421" s="68">
        <v>0</v>
      </c>
      <c r="D7421" s="83">
        <v>0</v>
      </c>
      <c r="E7421" s="68">
        <v>0</v>
      </c>
    </row>
    <row r="7422" spans="1:5" ht="15" x14ac:dyDescent="0.2">
      <c r="A7422" s="48">
        <v>7421</v>
      </c>
      <c r="B7422" s="70">
        <v>8.9600000000000009</v>
      </c>
      <c r="C7422" s="68">
        <v>0</v>
      </c>
      <c r="D7422" s="83">
        <v>0</v>
      </c>
      <c r="E7422" s="68">
        <v>0</v>
      </c>
    </row>
    <row r="7423" spans="1:5" ht="15" x14ac:dyDescent="0.2">
      <c r="A7423" s="48">
        <v>7422</v>
      </c>
      <c r="B7423" s="70">
        <v>7.17</v>
      </c>
      <c r="C7423" s="67">
        <v>1.7500000000000002E-2</v>
      </c>
      <c r="D7423" s="83">
        <v>0</v>
      </c>
      <c r="E7423" s="69">
        <v>0.20897214285714288</v>
      </c>
    </row>
    <row r="7424" spans="1:5" ht="15" x14ac:dyDescent="0.2">
      <c r="A7424" s="48">
        <v>7423</v>
      </c>
      <c r="B7424" s="70">
        <v>5.88</v>
      </c>
      <c r="C7424" s="67">
        <v>0.37340954022988498</v>
      </c>
      <c r="D7424" s="84">
        <v>2.8971428571428572E-2</v>
      </c>
      <c r="E7424" s="67">
        <v>8.0675501785714285</v>
      </c>
    </row>
    <row r="7425" spans="1:5" ht="15" x14ac:dyDescent="0.2">
      <c r="A7425" s="48">
        <v>7424</v>
      </c>
      <c r="B7425" s="70">
        <v>3.67</v>
      </c>
      <c r="C7425" s="67">
        <v>1.7866851396648047</v>
      </c>
      <c r="D7425" s="84">
        <v>0.34431428571428574</v>
      </c>
      <c r="E7425" s="67">
        <v>26.42724446428571</v>
      </c>
    </row>
    <row r="7426" spans="1:5" ht="15" x14ac:dyDescent="0.2">
      <c r="A7426" s="48">
        <v>7425</v>
      </c>
      <c r="B7426" s="70">
        <v>6.38</v>
      </c>
      <c r="C7426" s="67">
        <v>3.4684230083565448</v>
      </c>
      <c r="D7426" s="84">
        <v>1.3414666666666675</v>
      </c>
      <c r="E7426" s="67">
        <v>38.459507857142853</v>
      </c>
    </row>
    <row r="7427" spans="1:5" ht="15" x14ac:dyDescent="0.2">
      <c r="A7427" s="48">
        <v>7426</v>
      </c>
      <c r="B7427" s="70">
        <v>4.3499999999999996</v>
      </c>
      <c r="C7427" s="67">
        <v>4.84851113888889</v>
      </c>
      <c r="D7427" s="84">
        <v>2.7260072727272728</v>
      </c>
      <c r="E7427" s="67">
        <v>44.371247142857136</v>
      </c>
    </row>
    <row r="7428" spans="1:5" ht="15" x14ac:dyDescent="0.2">
      <c r="A7428" s="48">
        <v>7427</v>
      </c>
      <c r="B7428" s="70">
        <v>7.22</v>
      </c>
      <c r="C7428" s="67">
        <v>5.5659580501392796</v>
      </c>
      <c r="D7428" s="84">
        <v>3.371764285714284</v>
      </c>
      <c r="E7428" s="67">
        <v>47.937899464285714</v>
      </c>
    </row>
    <row r="7429" spans="1:5" ht="15" x14ac:dyDescent="0.2">
      <c r="A7429" s="48">
        <v>7428</v>
      </c>
      <c r="B7429" s="70">
        <v>9.74</v>
      </c>
      <c r="C7429" s="67">
        <v>5.5604566111111096</v>
      </c>
      <c r="D7429" s="84">
        <v>3.6748714285714281</v>
      </c>
      <c r="E7429" s="67">
        <v>48.008893035714273</v>
      </c>
    </row>
    <row r="7430" spans="1:5" ht="15" x14ac:dyDescent="0.2">
      <c r="A7430" s="48">
        <v>7429</v>
      </c>
      <c r="B7430" s="70">
        <v>9.89</v>
      </c>
      <c r="C7430" s="67">
        <v>5.4567020555555583</v>
      </c>
      <c r="D7430" s="84">
        <v>3.6309642857142852</v>
      </c>
      <c r="E7430" s="67">
        <v>47.730091964285705</v>
      </c>
    </row>
    <row r="7431" spans="1:5" ht="15" x14ac:dyDescent="0.2">
      <c r="A7431" s="48">
        <v>7430</v>
      </c>
      <c r="B7431" s="70">
        <v>9.15</v>
      </c>
      <c r="C7431" s="67">
        <v>5.1674466295264612</v>
      </c>
      <c r="D7431" s="84">
        <v>3.3231000000000006</v>
      </c>
      <c r="E7431" s="67">
        <v>45.087336607142866</v>
      </c>
    </row>
    <row r="7432" spans="1:5" ht="15" x14ac:dyDescent="0.2">
      <c r="A7432" s="48">
        <v>7431</v>
      </c>
      <c r="B7432" s="70">
        <v>11.38</v>
      </c>
      <c r="C7432" s="67">
        <v>4.1951484722222245</v>
      </c>
      <c r="D7432" s="84">
        <v>2.5383927272727269</v>
      </c>
      <c r="E7432" s="67">
        <v>43.226276250000012</v>
      </c>
    </row>
    <row r="7433" spans="1:5" ht="15" x14ac:dyDescent="0.2">
      <c r="A7433" s="48">
        <v>7432</v>
      </c>
      <c r="B7433" s="70">
        <v>13.74</v>
      </c>
      <c r="C7433" s="67">
        <v>3.0894752367688039</v>
      </c>
      <c r="D7433" s="84">
        <v>1.5610666666666666</v>
      </c>
      <c r="E7433" s="67">
        <v>37.650419642857145</v>
      </c>
    </row>
    <row r="7434" spans="1:5" ht="15" x14ac:dyDescent="0.2">
      <c r="A7434" s="48">
        <v>7433</v>
      </c>
      <c r="B7434" s="70">
        <v>14.86</v>
      </c>
      <c r="C7434" s="67">
        <v>1.7122515492957744</v>
      </c>
      <c r="D7434" s="84">
        <v>0.68550638297872346</v>
      </c>
      <c r="E7434" s="67">
        <v>20.971178035714285</v>
      </c>
    </row>
    <row r="7435" spans="1:5" ht="15" x14ac:dyDescent="0.2">
      <c r="A7435" s="48">
        <v>7434</v>
      </c>
      <c r="B7435" s="70">
        <v>13.88</v>
      </c>
      <c r="C7435" s="67">
        <v>0.45541219999999999</v>
      </c>
      <c r="D7435" s="84">
        <v>7.3894736842105277E-2</v>
      </c>
      <c r="E7435" s="67">
        <v>3.2750383636363645</v>
      </c>
    </row>
    <row r="7436" spans="1:5" ht="15" x14ac:dyDescent="0.2">
      <c r="A7436" s="48">
        <v>7435</v>
      </c>
      <c r="B7436" s="70">
        <v>13.85</v>
      </c>
      <c r="C7436" s="67">
        <v>3.5197938144329893E-2</v>
      </c>
      <c r="D7436" s="83">
        <v>0</v>
      </c>
      <c r="E7436" s="68">
        <v>0</v>
      </c>
    </row>
    <row r="7437" spans="1:5" ht="15" x14ac:dyDescent="0.2">
      <c r="A7437" s="48">
        <v>7436</v>
      </c>
      <c r="B7437" s="70">
        <v>12.09</v>
      </c>
      <c r="C7437" s="68">
        <v>0</v>
      </c>
      <c r="D7437" s="83">
        <v>0</v>
      </c>
      <c r="E7437" s="68">
        <v>0</v>
      </c>
    </row>
    <row r="7438" spans="1:5" ht="15" x14ac:dyDescent="0.2">
      <c r="A7438" s="48">
        <v>7437</v>
      </c>
      <c r="B7438" s="70">
        <v>11.98</v>
      </c>
      <c r="C7438" s="68">
        <v>0</v>
      </c>
      <c r="D7438" s="83">
        <v>0</v>
      </c>
      <c r="E7438" s="68">
        <v>0</v>
      </c>
    </row>
    <row r="7439" spans="1:5" ht="15" x14ac:dyDescent="0.2">
      <c r="A7439" s="48">
        <v>7438</v>
      </c>
      <c r="B7439" s="70">
        <v>11.79</v>
      </c>
      <c r="C7439" s="68">
        <v>0</v>
      </c>
      <c r="D7439" s="83">
        <v>0</v>
      </c>
      <c r="E7439" s="68">
        <v>0</v>
      </c>
    </row>
    <row r="7440" spans="1:5" ht="15" x14ac:dyDescent="0.2">
      <c r="A7440" s="48">
        <v>7439</v>
      </c>
      <c r="B7440" s="70">
        <v>11.78</v>
      </c>
      <c r="C7440" s="68">
        <v>0</v>
      </c>
      <c r="D7440" s="83">
        <v>0</v>
      </c>
      <c r="E7440" s="68">
        <v>0</v>
      </c>
    </row>
    <row r="7441" spans="1:5" ht="15" x14ac:dyDescent="0.2">
      <c r="A7441" s="48">
        <v>7440</v>
      </c>
      <c r="B7441" s="70">
        <v>12.27</v>
      </c>
      <c r="C7441" s="68">
        <v>0</v>
      </c>
      <c r="D7441" s="83">
        <v>0</v>
      </c>
      <c r="E7441" s="68">
        <v>0</v>
      </c>
    </row>
    <row r="7442" spans="1:5" ht="15" x14ac:dyDescent="0.2">
      <c r="A7442" s="48">
        <v>7441</v>
      </c>
      <c r="B7442" s="67">
        <v>10.97</v>
      </c>
      <c r="C7442" s="68">
        <v>0</v>
      </c>
      <c r="D7442" s="83">
        <v>0</v>
      </c>
      <c r="E7442" s="68">
        <v>0</v>
      </c>
    </row>
    <row r="7443" spans="1:5" ht="15" x14ac:dyDescent="0.2">
      <c r="A7443" s="48">
        <v>7442</v>
      </c>
      <c r="B7443" s="67">
        <v>9.1</v>
      </c>
      <c r="C7443" s="68">
        <v>0</v>
      </c>
      <c r="D7443" s="83">
        <v>0</v>
      </c>
      <c r="E7443" s="68">
        <v>0</v>
      </c>
    </row>
    <row r="7444" spans="1:5" ht="15" x14ac:dyDescent="0.2">
      <c r="A7444" s="48">
        <v>7443</v>
      </c>
      <c r="B7444" s="67">
        <v>11.42</v>
      </c>
      <c r="C7444" s="68">
        <v>0</v>
      </c>
      <c r="D7444" s="83">
        <v>0</v>
      </c>
      <c r="E7444" s="68">
        <v>0</v>
      </c>
    </row>
    <row r="7445" spans="1:5" ht="15" x14ac:dyDescent="0.2">
      <c r="A7445" s="48">
        <v>7444</v>
      </c>
      <c r="B7445" s="67">
        <v>10.78</v>
      </c>
      <c r="C7445" s="68">
        <v>0</v>
      </c>
      <c r="D7445" s="83">
        <v>0</v>
      </c>
      <c r="E7445" s="68">
        <v>0</v>
      </c>
    </row>
    <row r="7446" spans="1:5" ht="15" x14ac:dyDescent="0.2">
      <c r="A7446" s="48">
        <v>7445</v>
      </c>
      <c r="B7446" s="67">
        <v>8.9600000000000009</v>
      </c>
      <c r="C7446" s="68">
        <v>0</v>
      </c>
      <c r="D7446" s="83">
        <v>0</v>
      </c>
      <c r="E7446" s="68">
        <v>0</v>
      </c>
    </row>
    <row r="7447" spans="1:5" ht="15" x14ac:dyDescent="0.2">
      <c r="A7447" s="48">
        <v>7446</v>
      </c>
      <c r="B7447" s="67">
        <v>7.17</v>
      </c>
      <c r="C7447" s="67">
        <v>1.7500000000000002E-2</v>
      </c>
      <c r="D7447" s="83">
        <v>0</v>
      </c>
      <c r="E7447" s="69">
        <v>0.20897214285714288</v>
      </c>
    </row>
    <row r="7448" spans="1:5" ht="15" x14ac:dyDescent="0.2">
      <c r="A7448" s="48">
        <v>7447</v>
      </c>
      <c r="B7448" s="67">
        <v>5.88</v>
      </c>
      <c r="C7448" s="67">
        <v>0.37340954022988498</v>
      </c>
      <c r="D7448" s="84">
        <v>2.8971428571428572E-2</v>
      </c>
      <c r="E7448" s="67">
        <v>8.0675501785714285</v>
      </c>
    </row>
    <row r="7449" spans="1:5" ht="15" x14ac:dyDescent="0.2">
      <c r="A7449" s="48">
        <v>7448</v>
      </c>
      <c r="B7449" s="67">
        <v>3.67</v>
      </c>
      <c r="C7449" s="67">
        <v>1.7866851396648047</v>
      </c>
      <c r="D7449" s="84">
        <v>0.34431428571428574</v>
      </c>
      <c r="E7449" s="67">
        <v>26.42724446428571</v>
      </c>
    </row>
    <row r="7450" spans="1:5" ht="15" x14ac:dyDescent="0.2">
      <c r="A7450" s="48">
        <v>7449</v>
      </c>
      <c r="B7450" s="67">
        <v>6.38</v>
      </c>
      <c r="C7450" s="67">
        <v>3.4684230083565448</v>
      </c>
      <c r="D7450" s="84">
        <v>1.3414666666666675</v>
      </c>
      <c r="E7450" s="67">
        <v>38.459507857142853</v>
      </c>
    </row>
    <row r="7451" spans="1:5" ht="15" x14ac:dyDescent="0.2">
      <c r="A7451" s="48">
        <v>7450</v>
      </c>
      <c r="B7451" s="67">
        <v>4.3499999999999996</v>
      </c>
      <c r="C7451" s="67">
        <v>4.84851113888889</v>
      </c>
      <c r="D7451" s="84">
        <v>2.7260072727272728</v>
      </c>
      <c r="E7451" s="67">
        <v>44.371247142857136</v>
      </c>
    </row>
    <row r="7452" spans="1:5" ht="15" x14ac:dyDescent="0.2">
      <c r="A7452" s="48">
        <v>7451</v>
      </c>
      <c r="B7452" s="67">
        <v>7.22</v>
      </c>
      <c r="C7452" s="67">
        <v>5.5659580501392796</v>
      </c>
      <c r="D7452" s="84">
        <v>3.371764285714284</v>
      </c>
      <c r="E7452" s="67">
        <v>47.937899464285714</v>
      </c>
    </row>
    <row r="7453" spans="1:5" ht="15" x14ac:dyDescent="0.2">
      <c r="A7453" s="48">
        <v>7452</v>
      </c>
      <c r="B7453" s="67">
        <v>9.74</v>
      </c>
      <c r="C7453" s="67">
        <v>5.5604566111111096</v>
      </c>
      <c r="D7453" s="84">
        <v>3.6748714285714281</v>
      </c>
      <c r="E7453" s="67">
        <v>48.008893035714273</v>
      </c>
    </row>
    <row r="7454" spans="1:5" ht="15" x14ac:dyDescent="0.2">
      <c r="A7454" s="48">
        <v>7453</v>
      </c>
      <c r="B7454" s="67">
        <v>9.89</v>
      </c>
      <c r="C7454" s="67">
        <v>5.4567020555555583</v>
      </c>
      <c r="D7454" s="84">
        <v>3.6309642857142852</v>
      </c>
      <c r="E7454" s="67">
        <v>47.730091964285705</v>
      </c>
    </row>
    <row r="7455" spans="1:5" ht="15" x14ac:dyDescent="0.2">
      <c r="A7455" s="48">
        <v>7454</v>
      </c>
      <c r="B7455" s="67">
        <v>9.15</v>
      </c>
      <c r="C7455" s="67">
        <v>5.1674466295264612</v>
      </c>
      <c r="D7455" s="84">
        <v>3.3231000000000006</v>
      </c>
      <c r="E7455" s="67">
        <v>45.087336607142866</v>
      </c>
    </row>
    <row r="7456" spans="1:5" ht="15" x14ac:dyDescent="0.2">
      <c r="A7456" s="48">
        <v>7455</v>
      </c>
      <c r="B7456" s="67">
        <v>11.38</v>
      </c>
      <c r="C7456" s="67">
        <v>4.1951484722222245</v>
      </c>
      <c r="D7456" s="84">
        <v>2.5383927272727269</v>
      </c>
      <c r="E7456" s="67">
        <v>43.226276250000012</v>
      </c>
    </row>
    <row r="7457" spans="1:5" ht="15" x14ac:dyDescent="0.2">
      <c r="A7457" s="48">
        <v>7456</v>
      </c>
      <c r="B7457" s="67">
        <v>13.74</v>
      </c>
      <c r="C7457" s="67">
        <v>3.0894752367688039</v>
      </c>
      <c r="D7457" s="84">
        <v>1.5610666666666666</v>
      </c>
      <c r="E7457" s="67">
        <v>37.650419642857145</v>
      </c>
    </row>
    <row r="7458" spans="1:5" ht="15" x14ac:dyDescent="0.2">
      <c r="A7458" s="48">
        <v>7457</v>
      </c>
      <c r="B7458" s="67">
        <v>14.86</v>
      </c>
      <c r="C7458" s="67">
        <v>1.7122515492957744</v>
      </c>
      <c r="D7458" s="84">
        <v>0.68550638297872346</v>
      </c>
      <c r="E7458" s="67">
        <v>20.971178035714285</v>
      </c>
    </row>
    <row r="7459" spans="1:5" ht="15" x14ac:dyDescent="0.2">
      <c r="A7459" s="48">
        <v>7458</v>
      </c>
      <c r="B7459" s="67">
        <v>13.88</v>
      </c>
      <c r="C7459" s="67">
        <v>0.45541219999999999</v>
      </c>
      <c r="D7459" s="84">
        <v>7.3894736842105277E-2</v>
      </c>
      <c r="E7459" s="67">
        <v>3.2750383636363645</v>
      </c>
    </row>
    <row r="7460" spans="1:5" ht="15" x14ac:dyDescent="0.2">
      <c r="A7460" s="48">
        <v>7459</v>
      </c>
      <c r="B7460" s="67">
        <v>13.85</v>
      </c>
      <c r="C7460" s="67">
        <v>3.5197938144329893E-2</v>
      </c>
      <c r="D7460" s="83">
        <v>0</v>
      </c>
      <c r="E7460" s="68">
        <v>0</v>
      </c>
    </row>
    <row r="7461" spans="1:5" ht="15" x14ac:dyDescent="0.2">
      <c r="A7461" s="48">
        <v>7460</v>
      </c>
      <c r="B7461" s="67">
        <v>12.09</v>
      </c>
      <c r="C7461" s="68">
        <v>0</v>
      </c>
      <c r="D7461" s="83">
        <v>0</v>
      </c>
      <c r="E7461" s="68">
        <v>0</v>
      </c>
    </row>
    <row r="7462" spans="1:5" ht="15" x14ac:dyDescent="0.2">
      <c r="A7462" s="48">
        <v>7461</v>
      </c>
      <c r="B7462" s="67">
        <v>11.98</v>
      </c>
      <c r="C7462" s="68">
        <v>0</v>
      </c>
      <c r="D7462" s="83">
        <v>0</v>
      </c>
      <c r="E7462" s="68">
        <v>0</v>
      </c>
    </row>
    <row r="7463" spans="1:5" ht="15" x14ac:dyDescent="0.2">
      <c r="A7463" s="48">
        <v>7462</v>
      </c>
      <c r="B7463" s="67">
        <v>11.79</v>
      </c>
      <c r="C7463" s="68">
        <v>0</v>
      </c>
      <c r="D7463" s="83">
        <v>0</v>
      </c>
      <c r="E7463" s="68">
        <v>0</v>
      </c>
    </row>
    <row r="7464" spans="1:5" ht="15" x14ac:dyDescent="0.2">
      <c r="A7464" s="48">
        <v>7463</v>
      </c>
      <c r="B7464" s="67">
        <v>11.78</v>
      </c>
      <c r="C7464" s="68">
        <v>0</v>
      </c>
      <c r="D7464" s="83">
        <v>0</v>
      </c>
      <c r="E7464" s="68">
        <v>0</v>
      </c>
    </row>
    <row r="7465" spans="1:5" ht="15" x14ac:dyDescent="0.2">
      <c r="A7465" s="48">
        <v>7464</v>
      </c>
      <c r="B7465" s="67">
        <v>12.27</v>
      </c>
      <c r="C7465" s="68">
        <v>0</v>
      </c>
      <c r="D7465" s="83">
        <v>0</v>
      </c>
      <c r="E7465" s="68">
        <v>0</v>
      </c>
    </row>
    <row r="7466" spans="1:5" ht="15" x14ac:dyDescent="0.2">
      <c r="A7466" s="48">
        <v>7465</v>
      </c>
      <c r="B7466" s="67">
        <v>10.97</v>
      </c>
      <c r="C7466" s="68">
        <v>0</v>
      </c>
      <c r="D7466" s="83">
        <v>0</v>
      </c>
      <c r="E7466" s="68">
        <v>0</v>
      </c>
    </row>
    <row r="7467" spans="1:5" ht="15" x14ac:dyDescent="0.2">
      <c r="A7467" s="48">
        <v>7466</v>
      </c>
      <c r="B7467" s="67">
        <v>9.1</v>
      </c>
      <c r="C7467" s="68">
        <v>0</v>
      </c>
      <c r="D7467" s="83">
        <v>0</v>
      </c>
      <c r="E7467" s="68">
        <v>0</v>
      </c>
    </row>
    <row r="7468" spans="1:5" ht="15" x14ac:dyDescent="0.2">
      <c r="A7468" s="48">
        <v>7467</v>
      </c>
      <c r="B7468" s="67">
        <v>11.42</v>
      </c>
      <c r="C7468" s="68">
        <v>0</v>
      </c>
      <c r="D7468" s="83">
        <v>0</v>
      </c>
      <c r="E7468" s="68">
        <v>0</v>
      </c>
    </row>
    <row r="7469" spans="1:5" ht="15" x14ac:dyDescent="0.2">
      <c r="A7469" s="48">
        <v>7468</v>
      </c>
      <c r="B7469" s="67">
        <v>10.78</v>
      </c>
      <c r="C7469" s="68">
        <v>0</v>
      </c>
      <c r="D7469" s="83">
        <v>0</v>
      </c>
      <c r="E7469" s="68">
        <v>0</v>
      </c>
    </row>
    <row r="7470" spans="1:5" ht="15" x14ac:dyDescent="0.2">
      <c r="A7470" s="48">
        <v>7469</v>
      </c>
      <c r="B7470" s="67">
        <v>8.9600000000000009</v>
      </c>
      <c r="C7470" s="68">
        <v>0</v>
      </c>
      <c r="D7470" s="83">
        <v>0</v>
      </c>
      <c r="E7470" s="68">
        <v>0</v>
      </c>
    </row>
    <row r="7471" spans="1:5" ht="15" x14ac:dyDescent="0.2">
      <c r="A7471" s="48">
        <v>7470</v>
      </c>
      <c r="B7471" s="67">
        <v>7.17</v>
      </c>
      <c r="C7471" s="67">
        <v>1.7500000000000002E-2</v>
      </c>
      <c r="D7471" s="83">
        <v>0</v>
      </c>
      <c r="E7471" s="69">
        <v>0.20897214285714288</v>
      </c>
    </row>
    <row r="7472" spans="1:5" ht="15" x14ac:dyDescent="0.2">
      <c r="A7472" s="48">
        <v>7471</v>
      </c>
      <c r="B7472" s="67">
        <v>5.88</v>
      </c>
      <c r="C7472" s="67">
        <v>0.37340954022988498</v>
      </c>
      <c r="D7472" s="84">
        <v>2.8971428571428572E-2</v>
      </c>
      <c r="E7472" s="67">
        <v>8.0675501785714285</v>
      </c>
    </row>
    <row r="7473" spans="1:5" ht="15" x14ac:dyDescent="0.2">
      <c r="A7473" s="48">
        <v>7472</v>
      </c>
      <c r="B7473" s="67">
        <v>3.67</v>
      </c>
      <c r="C7473" s="67">
        <v>1.7866851396648047</v>
      </c>
      <c r="D7473" s="84">
        <v>0.34431428571428574</v>
      </c>
      <c r="E7473" s="67">
        <v>26.42724446428571</v>
      </c>
    </row>
    <row r="7474" spans="1:5" ht="15" x14ac:dyDescent="0.2">
      <c r="A7474" s="48">
        <v>7473</v>
      </c>
      <c r="B7474" s="67">
        <v>6.38</v>
      </c>
      <c r="C7474" s="67">
        <v>3.4684230083565448</v>
      </c>
      <c r="D7474" s="84">
        <v>1.3414666666666675</v>
      </c>
      <c r="E7474" s="67">
        <v>38.459507857142853</v>
      </c>
    </row>
    <row r="7475" spans="1:5" ht="15" x14ac:dyDescent="0.2">
      <c r="A7475" s="48">
        <v>7474</v>
      </c>
      <c r="B7475" s="67">
        <v>4.3499999999999996</v>
      </c>
      <c r="C7475" s="67">
        <v>4.84851113888889</v>
      </c>
      <c r="D7475" s="84">
        <v>2.7260072727272728</v>
      </c>
      <c r="E7475" s="67">
        <v>44.371247142857136</v>
      </c>
    </row>
    <row r="7476" spans="1:5" ht="15" x14ac:dyDescent="0.2">
      <c r="A7476" s="48">
        <v>7475</v>
      </c>
      <c r="B7476" s="67">
        <v>7.22</v>
      </c>
      <c r="C7476" s="67">
        <v>5.5659580501392796</v>
      </c>
      <c r="D7476" s="84">
        <v>3.371764285714284</v>
      </c>
      <c r="E7476" s="67">
        <v>47.937899464285714</v>
      </c>
    </row>
    <row r="7477" spans="1:5" ht="15" x14ac:dyDescent="0.2">
      <c r="A7477" s="48">
        <v>7476</v>
      </c>
      <c r="B7477" s="67">
        <v>9.74</v>
      </c>
      <c r="C7477" s="67">
        <v>5.5604566111111096</v>
      </c>
      <c r="D7477" s="84">
        <v>3.6748714285714281</v>
      </c>
      <c r="E7477" s="67">
        <v>48.008893035714273</v>
      </c>
    </row>
    <row r="7478" spans="1:5" ht="15" x14ac:dyDescent="0.2">
      <c r="A7478" s="48">
        <v>7477</v>
      </c>
      <c r="B7478" s="67">
        <v>9.89</v>
      </c>
      <c r="C7478" s="67">
        <v>5.4567020555555583</v>
      </c>
      <c r="D7478" s="84">
        <v>3.6309642857142852</v>
      </c>
      <c r="E7478" s="67">
        <v>47.730091964285705</v>
      </c>
    </row>
    <row r="7479" spans="1:5" ht="15" x14ac:dyDescent="0.2">
      <c r="A7479" s="48">
        <v>7478</v>
      </c>
      <c r="B7479" s="67">
        <v>9.15</v>
      </c>
      <c r="C7479" s="67">
        <v>5.1674466295264612</v>
      </c>
      <c r="D7479" s="84">
        <v>3.3231000000000006</v>
      </c>
      <c r="E7479" s="67">
        <v>45.087336607142866</v>
      </c>
    </row>
    <row r="7480" spans="1:5" ht="15" x14ac:dyDescent="0.2">
      <c r="A7480" s="48">
        <v>7479</v>
      </c>
      <c r="B7480" s="67">
        <v>11.38</v>
      </c>
      <c r="C7480" s="67">
        <v>4.1951484722222245</v>
      </c>
      <c r="D7480" s="84">
        <v>2.5383927272727269</v>
      </c>
      <c r="E7480" s="67">
        <v>43.226276250000012</v>
      </c>
    </row>
    <row r="7481" spans="1:5" ht="15" x14ac:dyDescent="0.2">
      <c r="A7481" s="48">
        <v>7480</v>
      </c>
      <c r="B7481" s="67">
        <v>13.74</v>
      </c>
      <c r="C7481" s="67">
        <v>3.0894752367688039</v>
      </c>
      <c r="D7481" s="84">
        <v>1.5610666666666666</v>
      </c>
      <c r="E7481" s="67">
        <v>37.650419642857145</v>
      </c>
    </row>
    <row r="7482" spans="1:5" ht="15" x14ac:dyDescent="0.2">
      <c r="A7482" s="48">
        <v>7481</v>
      </c>
      <c r="B7482" s="67">
        <v>14.86</v>
      </c>
      <c r="C7482" s="67">
        <v>1.7122515492957744</v>
      </c>
      <c r="D7482" s="84">
        <v>0.68550638297872346</v>
      </c>
      <c r="E7482" s="67">
        <v>20.971178035714285</v>
      </c>
    </row>
    <row r="7483" spans="1:5" ht="15" x14ac:dyDescent="0.2">
      <c r="A7483" s="48">
        <v>7482</v>
      </c>
      <c r="B7483" s="67">
        <v>13.88</v>
      </c>
      <c r="C7483" s="67">
        <v>0.45541219999999999</v>
      </c>
      <c r="D7483" s="84">
        <v>7.3894736842105277E-2</v>
      </c>
      <c r="E7483" s="67">
        <v>3.2750383636363645</v>
      </c>
    </row>
    <row r="7484" spans="1:5" ht="15" x14ac:dyDescent="0.2">
      <c r="A7484" s="48">
        <v>7483</v>
      </c>
      <c r="B7484" s="67">
        <v>13.85</v>
      </c>
      <c r="C7484" s="67">
        <v>3.5197938144329893E-2</v>
      </c>
      <c r="D7484" s="83">
        <v>0</v>
      </c>
      <c r="E7484" s="68">
        <v>0</v>
      </c>
    </row>
    <row r="7485" spans="1:5" ht="15" x14ac:dyDescent="0.2">
      <c r="A7485" s="48">
        <v>7484</v>
      </c>
      <c r="B7485" s="67">
        <v>12.09</v>
      </c>
      <c r="C7485" s="68">
        <v>0</v>
      </c>
      <c r="D7485" s="83">
        <v>0</v>
      </c>
      <c r="E7485" s="68">
        <v>0</v>
      </c>
    </row>
    <row r="7486" spans="1:5" ht="15" x14ac:dyDescent="0.2">
      <c r="A7486" s="48">
        <v>7485</v>
      </c>
      <c r="B7486" s="67">
        <v>11.98</v>
      </c>
      <c r="C7486" s="68">
        <v>0</v>
      </c>
      <c r="D7486" s="83">
        <v>0</v>
      </c>
      <c r="E7486" s="68">
        <v>0</v>
      </c>
    </row>
    <row r="7487" spans="1:5" ht="15" x14ac:dyDescent="0.2">
      <c r="A7487" s="48">
        <v>7486</v>
      </c>
      <c r="B7487" s="67">
        <v>11.79</v>
      </c>
      <c r="C7487" s="68">
        <v>0</v>
      </c>
      <c r="D7487" s="83">
        <v>0</v>
      </c>
      <c r="E7487" s="68">
        <v>0</v>
      </c>
    </row>
    <row r="7488" spans="1:5" ht="15" x14ac:dyDescent="0.2">
      <c r="A7488" s="48">
        <v>7487</v>
      </c>
      <c r="B7488" s="67">
        <v>11.78</v>
      </c>
      <c r="C7488" s="68">
        <v>0</v>
      </c>
      <c r="D7488" s="83">
        <v>0</v>
      </c>
      <c r="E7488" s="68">
        <v>0</v>
      </c>
    </row>
    <row r="7489" spans="1:5" ht="15" x14ac:dyDescent="0.2">
      <c r="A7489" s="48">
        <v>7488</v>
      </c>
      <c r="B7489" s="67">
        <v>12.27</v>
      </c>
      <c r="C7489" s="68">
        <v>0</v>
      </c>
      <c r="D7489" s="83">
        <v>0</v>
      </c>
      <c r="E7489" s="68">
        <v>0</v>
      </c>
    </row>
    <row r="7490" spans="1:5" ht="15" x14ac:dyDescent="0.2">
      <c r="A7490" s="48">
        <v>7489</v>
      </c>
      <c r="B7490" s="67">
        <v>10.97</v>
      </c>
      <c r="C7490" s="68">
        <v>0</v>
      </c>
      <c r="D7490" s="83">
        <v>0</v>
      </c>
      <c r="E7490" s="68">
        <v>0</v>
      </c>
    </row>
    <row r="7491" spans="1:5" ht="15" x14ac:dyDescent="0.2">
      <c r="A7491" s="48">
        <v>7490</v>
      </c>
      <c r="B7491" s="67">
        <v>9.1</v>
      </c>
      <c r="C7491" s="68">
        <v>0</v>
      </c>
      <c r="D7491" s="83">
        <v>0</v>
      </c>
      <c r="E7491" s="68">
        <v>0</v>
      </c>
    </row>
    <row r="7492" spans="1:5" ht="15" x14ac:dyDescent="0.2">
      <c r="A7492" s="48">
        <v>7491</v>
      </c>
      <c r="B7492" s="67">
        <v>11.42</v>
      </c>
      <c r="C7492" s="68">
        <v>0</v>
      </c>
      <c r="D7492" s="83">
        <v>0</v>
      </c>
      <c r="E7492" s="68">
        <v>0</v>
      </c>
    </row>
    <row r="7493" spans="1:5" ht="15" x14ac:dyDescent="0.2">
      <c r="A7493" s="48">
        <v>7492</v>
      </c>
      <c r="B7493" s="67">
        <v>10.78</v>
      </c>
      <c r="C7493" s="68">
        <v>0</v>
      </c>
      <c r="D7493" s="83">
        <v>0</v>
      </c>
      <c r="E7493" s="68">
        <v>0</v>
      </c>
    </row>
    <row r="7494" spans="1:5" ht="15" x14ac:dyDescent="0.2">
      <c r="A7494" s="48">
        <v>7493</v>
      </c>
      <c r="B7494" s="67">
        <v>8.9600000000000009</v>
      </c>
      <c r="C7494" s="68">
        <v>0</v>
      </c>
      <c r="D7494" s="83">
        <v>0</v>
      </c>
      <c r="E7494" s="68">
        <v>0</v>
      </c>
    </row>
    <row r="7495" spans="1:5" ht="15" x14ac:dyDescent="0.2">
      <c r="A7495" s="48">
        <v>7494</v>
      </c>
      <c r="B7495" s="67">
        <v>7.17</v>
      </c>
      <c r="C7495" s="67">
        <v>1.7500000000000002E-2</v>
      </c>
      <c r="D7495" s="83">
        <v>0</v>
      </c>
      <c r="E7495" s="69">
        <v>0.20897214285714288</v>
      </c>
    </row>
    <row r="7496" spans="1:5" ht="15" x14ac:dyDescent="0.2">
      <c r="A7496" s="48">
        <v>7495</v>
      </c>
      <c r="B7496" s="67">
        <v>5.88</v>
      </c>
      <c r="C7496" s="67">
        <v>0.37340954022988498</v>
      </c>
      <c r="D7496" s="84">
        <v>2.8971428571428572E-2</v>
      </c>
      <c r="E7496" s="67">
        <v>8.0675501785714285</v>
      </c>
    </row>
    <row r="7497" spans="1:5" ht="15" x14ac:dyDescent="0.2">
      <c r="A7497" s="48">
        <v>7496</v>
      </c>
      <c r="B7497" s="67">
        <v>3.67</v>
      </c>
      <c r="C7497" s="67">
        <v>1.7866851396648047</v>
      </c>
      <c r="D7497" s="84">
        <v>0.34431428571428574</v>
      </c>
      <c r="E7497" s="67">
        <v>26.42724446428571</v>
      </c>
    </row>
    <row r="7498" spans="1:5" ht="15" x14ac:dyDescent="0.2">
      <c r="A7498" s="48">
        <v>7497</v>
      </c>
      <c r="B7498" s="67">
        <v>6.38</v>
      </c>
      <c r="C7498" s="67">
        <v>3.4684230083565448</v>
      </c>
      <c r="D7498" s="84">
        <v>1.3414666666666675</v>
      </c>
      <c r="E7498" s="67">
        <v>38.459507857142853</v>
      </c>
    </row>
    <row r="7499" spans="1:5" ht="15" x14ac:dyDescent="0.2">
      <c r="A7499" s="48">
        <v>7498</v>
      </c>
      <c r="B7499" s="67">
        <v>4.3499999999999996</v>
      </c>
      <c r="C7499" s="67">
        <v>4.84851113888889</v>
      </c>
      <c r="D7499" s="84">
        <v>2.7260072727272728</v>
      </c>
      <c r="E7499" s="67">
        <v>44.371247142857136</v>
      </c>
    </row>
    <row r="7500" spans="1:5" ht="15" x14ac:dyDescent="0.2">
      <c r="A7500" s="48">
        <v>7499</v>
      </c>
      <c r="B7500" s="67">
        <v>7.22</v>
      </c>
      <c r="C7500" s="67">
        <v>5.5659580501392796</v>
      </c>
      <c r="D7500" s="84">
        <v>3.371764285714284</v>
      </c>
      <c r="E7500" s="67">
        <v>47.937899464285714</v>
      </c>
    </row>
    <row r="7501" spans="1:5" ht="15" x14ac:dyDescent="0.2">
      <c r="A7501" s="48">
        <v>7500</v>
      </c>
      <c r="B7501" s="67">
        <v>9.74</v>
      </c>
      <c r="C7501" s="67">
        <v>5.5604566111111096</v>
      </c>
      <c r="D7501" s="84">
        <v>3.6748714285714281</v>
      </c>
      <c r="E7501" s="67">
        <v>48.008893035714273</v>
      </c>
    </row>
    <row r="7502" spans="1:5" ht="15" x14ac:dyDescent="0.2">
      <c r="A7502" s="48">
        <v>7501</v>
      </c>
      <c r="B7502" s="67">
        <v>9.89</v>
      </c>
      <c r="C7502" s="67">
        <v>5.4567020555555583</v>
      </c>
      <c r="D7502" s="84">
        <v>3.6309642857142852</v>
      </c>
      <c r="E7502" s="67">
        <v>47.730091964285705</v>
      </c>
    </row>
    <row r="7503" spans="1:5" ht="15" x14ac:dyDescent="0.2">
      <c r="A7503" s="48">
        <v>7502</v>
      </c>
      <c r="B7503" s="67">
        <v>9.15</v>
      </c>
      <c r="C7503" s="67">
        <v>5.1674466295264612</v>
      </c>
      <c r="D7503" s="84">
        <v>3.3231000000000006</v>
      </c>
      <c r="E7503" s="67">
        <v>45.087336607142866</v>
      </c>
    </row>
    <row r="7504" spans="1:5" ht="15" x14ac:dyDescent="0.2">
      <c r="A7504" s="48">
        <v>7503</v>
      </c>
      <c r="B7504" s="67">
        <v>11.38</v>
      </c>
      <c r="C7504" s="67">
        <v>4.1951484722222245</v>
      </c>
      <c r="D7504" s="84">
        <v>2.5383927272727269</v>
      </c>
      <c r="E7504" s="67">
        <v>43.226276250000012</v>
      </c>
    </row>
    <row r="7505" spans="1:5" ht="15" x14ac:dyDescent="0.2">
      <c r="A7505" s="48">
        <v>7504</v>
      </c>
      <c r="B7505" s="67">
        <v>13.74</v>
      </c>
      <c r="C7505" s="67">
        <v>3.0894752367688039</v>
      </c>
      <c r="D7505" s="84">
        <v>1.5610666666666666</v>
      </c>
      <c r="E7505" s="67">
        <v>37.650419642857145</v>
      </c>
    </row>
    <row r="7506" spans="1:5" ht="15" x14ac:dyDescent="0.2">
      <c r="A7506" s="48">
        <v>7505</v>
      </c>
      <c r="B7506" s="67">
        <v>14.86</v>
      </c>
      <c r="C7506" s="67">
        <v>1.7122515492957744</v>
      </c>
      <c r="D7506" s="84">
        <v>0.68550638297872346</v>
      </c>
      <c r="E7506" s="67">
        <v>20.971178035714285</v>
      </c>
    </row>
    <row r="7507" spans="1:5" ht="15" x14ac:dyDescent="0.2">
      <c r="A7507" s="48">
        <v>7506</v>
      </c>
      <c r="B7507" s="67">
        <v>13.88</v>
      </c>
      <c r="C7507" s="67">
        <v>0.45541219999999999</v>
      </c>
      <c r="D7507" s="84">
        <v>7.3894736842105277E-2</v>
      </c>
      <c r="E7507" s="67">
        <v>3.2750383636363645</v>
      </c>
    </row>
    <row r="7508" spans="1:5" ht="15" x14ac:dyDescent="0.2">
      <c r="A7508" s="48">
        <v>7507</v>
      </c>
      <c r="B7508" s="67">
        <v>13.85</v>
      </c>
      <c r="C7508" s="67">
        <v>3.5197938144329893E-2</v>
      </c>
      <c r="D7508" s="83">
        <v>0</v>
      </c>
      <c r="E7508" s="68">
        <v>0</v>
      </c>
    </row>
    <row r="7509" spans="1:5" ht="15" x14ac:dyDescent="0.2">
      <c r="A7509" s="48">
        <v>7508</v>
      </c>
      <c r="B7509" s="67">
        <v>12.09</v>
      </c>
      <c r="C7509" s="68">
        <v>0</v>
      </c>
      <c r="D7509" s="83">
        <v>0</v>
      </c>
      <c r="E7509" s="68">
        <v>0</v>
      </c>
    </row>
    <row r="7510" spans="1:5" ht="15" x14ac:dyDescent="0.2">
      <c r="A7510" s="48">
        <v>7509</v>
      </c>
      <c r="B7510" s="67">
        <v>11.98</v>
      </c>
      <c r="C7510" s="68">
        <v>0</v>
      </c>
      <c r="D7510" s="83">
        <v>0</v>
      </c>
      <c r="E7510" s="68">
        <v>0</v>
      </c>
    </row>
    <row r="7511" spans="1:5" ht="15" x14ac:dyDescent="0.2">
      <c r="A7511" s="48">
        <v>7510</v>
      </c>
      <c r="B7511" s="67">
        <v>11.79</v>
      </c>
      <c r="C7511" s="68">
        <v>0</v>
      </c>
      <c r="D7511" s="83">
        <v>0</v>
      </c>
      <c r="E7511" s="68">
        <v>0</v>
      </c>
    </row>
    <row r="7512" spans="1:5" ht="15" x14ac:dyDescent="0.2">
      <c r="A7512" s="48">
        <v>7511</v>
      </c>
      <c r="B7512" s="67">
        <v>11.78</v>
      </c>
      <c r="C7512" s="68">
        <v>0</v>
      </c>
      <c r="D7512" s="83">
        <v>0</v>
      </c>
      <c r="E7512" s="68">
        <v>0</v>
      </c>
    </row>
    <row r="7513" spans="1:5" ht="15" x14ac:dyDescent="0.2">
      <c r="A7513" s="48">
        <v>7512</v>
      </c>
      <c r="B7513" s="67">
        <v>12.27</v>
      </c>
      <c r="C7513" s="68">
        <v>0</v>
      </c>
      <c r="D7513" s="83">
        <v>0</v>
      </c>
      <c r="E7513" s="68">
        <v>0</v>
      </c>
    </row>
    <row r="7514" spans="1:5" ht="15" x14ac:dyDescent="0.2">
      <c r="A7514" s="48">
        <v>7513</v>
      </c>
      <c r="B7514" s="67">
        <v>10.97</v>
      </c>
      <c r="C7514" s="68">
        <v>0</v>
      </c>
      <c r="D7514" s="83">
        <v>0</v>
      </c>
      <c r="E7514" s="68">
        <v>0</v>
      </c>
    </row>
    <row r="7515" spans="1:5" ht="15" x14ac:dyDescent="0.2">
      <c r="A7515" s="48">
        <v>7514</v>
      </c>
      <c r="B7515" s="70">
        <v>9.1</v>
      </c>
      <c r="C7515" s="68">
        <v>0</v>
      </c>
      <c r="D7515" s="83">
        <v>0</v>
      </c>
      <c r="E7515" s="68">
        <v>0</v>
      </c>
    </row>
    <row r="7516" spans="1:5" ht="15" x14ac:dyDescent="0.2">
      <c r="A7516" s="48">
        <v>7515</v>
      </c>
      <c r="B7516" s="70">
        <v>11.42</v>
      </c>
      <c r="C7516" s="68">
        <v>0</v>
      </c>
      <c r="D7516" s="83">
        <v>0</v>
      </c>
      <c r="E7516" s="68">
        <v>0</v>
      </c>
    </row>
    <row r="7517" spans="1:5" ht="15" x14ac:dyDescent="0.2">
      <c r="A7517" s="48">
        <v>7516</v>
      </c>
      <c r="B7517" s="70">
        <v>10.78</v>
      </c>
      <c r="C7517" s="68">
        <v>0</v>
      </c>
      <c r="D7517" s="83">
        <v>0</v>
      </c>
      <c r="E7517" s="68">
        <v>0</v>
      </c>
    </row>
    <row r="7518" spans="1:5" ht="15" x14ac:dyDescent="0.2">
      <c r="A7518" s="48">
        <v>7517</v>
      </c>
      <c r="B7518" s="70">
        <v>8.9600000000000009</v>
      </c>
      <c r="C7518" s="68">
        <v>0</v>
      </c>
      <c r="D7518" s="83">
        <v>0</v>
      </c>
      <c r="E7518" s="68">
        <v>0</v>
      </c>
    </row>
    <row r="7519" spans="1:5" ht="15" x14ac:dyDescent="0.2">
      <c r="A7519" s="48">
        <v>7518</v>
      </c>
      <c r="B7519" s="70">
        <v>7.17</v>
      </c>
      <c r="C7519" s="67">
        <v>1.7500000000000002E-2</v>
      </c>
      <c r="D7519" s="83">
        <v>0</v>
      </c>
      <c r="E7519" s="69">
        <v>0.20897214285714288</v>
      </c>
    </row>
    <row r="7520" spans="1:5" ht="15" x14ac:dyDescent="0.2">
      <c r="A7520" s="48">
        <v>7519</v>
      </c>
      <c r="B7520" s="70">
        <v>5.88</v>
      </c>
      <c r="C7520" s="67">
        <v>0.37340954022988498</v>
      </c>
      <c r="D7520" s="84">
        <v>2.8971428571428572E-2</v>
      </c>
      <c r="E7520" s="67">
        <v>8.0675501785714285</v>
      </c>
    </row>
    <row r="7521" spans="1:5" ht="15" x14ac:dyDescent="0.2">
      <c r="A7521" s="48">
        <v>7520</v>
      </c>
      <c r="B7521" s="70">
        <v>3.67</v>
      </c>
      <c r="C7521" s="67">
        <v>1.7866851396648047</v>
      </c>
      <c r="D7521" s="84">
        <v>0.34431428571428574</v>
      </c>
      <c r="E7521" s="67">
        <v>26.42724446428571</v>
      </c>
    </row>
    <row r="7522" spans="1:5" ht="15" x14ac:dyDescent="0.2">
      <c r="A7522" s="48">
        <v>7521</v>
      </c>
      <c r="B7522" s="70">
        <v>6.38</v>
      </c>
      <c r="C7522" s="67">
        <v>3.4684230083565448</v>
      </c>
      <c r="D7522" s="84">
        <v>1.3414666666666675</v>
      </c>
      <c r="E7522" s="67">
        <v>38.459507857142853</v>
      </c>
    </row>
    <row r="7523" spans="1:5" ht="15" x14ac:dyDescent="0.2">
      <c r="A7523" s="48">
        <v>7522</v>
      </c>
      <c r="B7523" s="70">
        <v>4.3499999999999996</v>
      </c>
      <c r="C7523" s="67">
        <v>4.84851113888889</v>
      </c>
      <c r="D7523" s="84">
        <v>2.7260072727272728</v>
      </c>
      <c r="E7523" s="67">
        <v>44.371247142857136</v>
      </c>
    </row>
    <row r="7524" spans="1:5" ht="15" x14ac:dyDescent="0.2">
      <c r="A7524" s="48">
        <v>7523</v>
      </c>
      <c r="B7524" s="70">
        <v>7.22</v>
      </c>
      <c r="C7524" s="67">
        <v>5.5659580501392796</v>
      </c>
      <c r="D7524" s="84">
        <v>3.371764285714284</v>
      </c>
      <c r="E7524" s="67">
        <v>47.937899464285714</v>
      </c>
    </row>
    <row r="7525" spans="1:5" ht="15" x14ac:dyDescent="0.2">
      <c r="A7525" s="48">
        <v>7524</v>
      </c>
      <c r="B7525" s="70">
        <v>9.74</v>
      </c>
      <c r="C7525" s="67">
        <v>5.5604566111111096</v>
      </c>
      <c r="D7525" s="84">
        <v>3.6748714285714281</v>
      </c>
      <c r="E7525" s="67">
        <v>48.008893035714273</v>
      </c>
    </row>
    <row r="7526" spans="1:5" ht="15" x14ac:dyDescent="0.2">
      <c r="A7526" s="48">
        <v>7525</v>
      </c>
      <c r="B7526" s="70">
        <v>9.89</v>
      </c>
      <c r="C7526" s="67">
        <v>5.4567020555555583</v>
      </c>
      <c r="D7526" s="84">
        <v>3.6309642857142852</v>
      </c>
      <c r="E7526" s="67">
        <v>47.730091964285705</v>
      </c>
    </row>
    <row r="7527" spans="1:5" ht="15" x14ac:dyDescent="0.2">
      <c r="A7527" s="48">
        <v>7526</v>
      </c>
      <c r="B7527" s="70">
        <v>9.15</v>
      </c>
      <c r="C7527" s="67">
        <v>5.1674466295264612</v>
      </c>
      <c r="D7527" s="84">
        <v>3.3231000000000006</v>
      </c>
      <c r="E7527" s="67">
        <v>45.087336607142866</v>
      </c>
    </row>
    <row r="7528" spans="1:5" ht="15" x14ac:dyDescent="0.2">
      <c r="A7528" s="48">
        <v>7527</v>
      </c>
      <c r="B7528" s="70">
        <v>11.38</v>
      </c>
      <c r="C7528" s="67">
        <v>4.1951484722222245</v>
      </c>
      <c r="D7528" s="84">
        <v>2.5383927272727269</v>
      </c>
      <c r="E7528" s="67">
        <v>43.226276250000012</v>
      </c>
    </row>
    <row r="7529" spans="1:5" ht="15" x14ac:dyDescent="0.2">
      <c r="A7529" s="48">
        <v>7528</v>
      </c>
      <c r="B7529" s="70">
        <v>13.74</v>
      </c>
      <c r="C7529" s="67">
        <v>3.0894752367688039</v>
      </c>
      <c r="D7529" s="84">
        <v>1.5610666666666666</v>
      </c>
      <c r="E7529" s="67">
        <v>37.650419642857145</v>
      </c>
    </row>
    <row r="7530" spans="1:5" ht="15" x14ac:dyDescent="0.2">
      <c r="A7530" s="48">
        <v>7529</v>
      </c>
      <c r="B7530" s="70">
        <v>14.86</v>
      </c>
      <c r="C7530" s="67">
        <v>1.7122515492957744</v>
      </c>
      <c r="D7530" s="84">
        <v>0.68550638297872346</v>
      </c>
      <c r="E7530" s="67">
        <v>20.971178035714285</v>
      </c>
    </row>
    <row r="7531" spans="1:5" ht="15" x14ac:dyDescent="0.2">
      <c r="A7531" s="48">
        <v>7530</v>
      </c>
      <c r="B7531" s="70">
        <v>13.88</v>
      </c>
      <c r="C7531" s="67">
        <v>0.45541219999999999</v>
      </c>
      <c r="D7531" s="84">
        <v>7.3894736842105277E-2</v>
      </c>
      <c r="E7531" s="67">
        <v>3.2750383636363645</v>
      </c>
    </row>
    <row r="7532" spans="1:5" ht="15" x14ac:dyDescent="0.2">
      <c r="A7532" s="48">
        <v>7531</v>
      </c>
      <c r="B7532" s="70">
        <v>13.85</v>
      </c>
      <c r="C7532" s="67">
        <v>3.5197938144329893E-2</v>
      </c>
      <c r="D7532" s="83">
        <v>0</v>
      </c>
      <c r="E7532" s="68">
        <v>0</v>
      </c>
    </row>
    <row r="7533" spans="1:5" ht="15" x14ac:dyDescent="0.2">
      <c r="A7533" s="48">
        <v>7532</v>
      </c>
      <c r="B7533" s="70">
        <v>12.09</v>
      </c>
      <c r="C7533" s="68">
        <v>0</v>
      </c>
      <c r="D7533" s="83">
        <v>0</v>
      </c>
      <c r="E7533" s="68">
        <v>0</v>
      </c>
    </row>
    <row r="7534" spans="1:5" ht="15" x14ac:dyDescent="0.2">
      <c r="A7534" s="48">
        <v>7533</v>
      </c>
      <c r="B7534" s="70">
        <v>11.98</v>
      </c>
      <c r="C7534" s="68">
        <v>0</v>
      </c>
      <c r="D7534" s="83">
        <v>0</v>
      </c>
      <c r="E7534" s="68">
        <v>0</v>
      </c>
    </row>
    <row r="7535" spans="1:5" ht="15" x14ac:dyDescent="0.2">
      <c r="A7535" s="48">
        <v>7534</v>
      </c>
      <c r="B7535" s="70">
        <v>11.79</v>
      </c>
      <c r="C7535" s="68">
        <v>0</v>
      </c>
      <c r="D7535" s="83">
        <v>0</v>
      </c>
      <c r="E7535" s="68">
        <v>0</v>
      </c>
    </row>
    <row r="7536" spans="1:5" ht="15" x14ac:dyDescent="0.2">
      <c r="A7536" s="48">
        <v>7535</v>
      </c>
      <c r="B7536" s="70">
        <v>11.78</v>
      </c>
      <c r="C7536" s="68">
        <v>0</v>
      </c>
      <c r="D7536" s="83">
        <v>0</v>
      </c>
      <c r="E7536" s="68">
        <v>0</v>
      </c>
    </row>
    <row r="7537" spans="1:5" ht="15" x14ac:dyDescent="0.2">
      <c r="A7537" s="48">
        <v>7536</v>
      </c>
      <c r="B7537" s="70">
        <v>12.27</v>
      </c>
      <c r="C7537" s="68">
        <v>0</v>
      </c>
      <c r="D7537" s="83">
        <v>0</v>
      </c>
      <c r="E7537" s="68">
        <v>0</v>
      </c>
    </row>
    <row r="7538" spans="1:5" ht="15" x14ac:dyDescent="0.2">
      <c r="A7538" s="48">
        <v>7537</v>
      </c>
      <c r="B7538" s="67">
        <v>10.97</v>
      </c>
      <c r="C7538" s="68">
        <v>0</v>
      </c>
      <c r="D7538" s="83">
        <v>0</v>
      </c>
      <c r="E7538" s="68">
        <v>0</v>
      </c>
    </row>
    <row r="7539" spans="1:5" ht="15" x14ac:dyDescent="0.2">
      <c r="A7539" s="48">
        <v>7538</v>
      </c>
      <c r="B7539" s="70">
        <v>9.1</v>
      </c>
      <c r="C7539" s="68">
        <v>0</v>
      </c>
      <c r="D7539" s="83">
        <v>0</v>
      </c>
      <c r="E7539" s="68">
        <v>0</v>
      </c>
    </row>
    <row r="7540" spans="1:5" ht="15" x14ac:dyDescent="0.2">
      <c r="A7540" s="48">
        <v>7539</v>
      </c>
      <c r="B7540" s="70">
        <v>11.42</v>
      </c>
      <c r="C7540" s="68">
        <v>0</v>
      </c>
      <c r="D7540" s="83">
        <v>0</v>
      </c>
      <c r="E7540" s="68">
        <v>0</v>
      </c>
    </row>
    <row r="7541" spans="1:5" ht="15" x14ac:dyDescent="0.2">
      <c r="A7541" s="48">
        <v>7540</v>
      </c>
      <c r="B7541" s="70">
        <v>10.78</v>
      </c>
      <c r="C7541" s="68">
        <v>0</v>
      </c>
      <c r="D7541" s="83">
        <v>0</v>
      </c>
      <c r="E7541" s="68">
        <v>0</v>
      </c>
    </row>
    <row r="7542" spans="1:5" ht="15" x14ac:dyDescent="0.2">
      <c r="A7542" s="48">
        <v>7541</v>
      </c>
      <c r="B7542" s="70">
        <v>8.9600000000000009</v>
      </c>
      <c r="C7542" s="68">
        <v>0</v>
      </c>
      <c r="D7542" s="83">
        <v>0</v>
      </c>
      <c r="E7542" s="68">
        <v>0</v>
      </c>
    </row>
    <row r="7543" spans="1:5" ht="15" x14ac:dyDescent="0.2">
      <c r="A7543" s="48">
        <v>7542</v>
      </c>
      <c r="B7543" s="70">
        <v>7.17</v>
      </c>
      <c r="C7543" s="67">
        <v>1.7500000000000002E-2</v>
      </c>
      <c r="D7543" s="83">
        <v>0</v>
      </c>
      <c r="E7543" s="69">
        <v>0.20897214285714288</v>
      </c>
    </row>
    <row r="7544" spans="1:5" ht="15" x14ac:dyDescent="0.2">
      <c r="A7544" s="48">
        <v>7543</v>
      </c>
      <c r="B7544" s="70">
        <v>5.88</v>
      </c>
      <c r="C7544" s="67">
        <v>0.37340954022988498</v>
      </c>
      <c r="D7544" s="84">
        <v>2.8971428571428572E-2</v>
      </c>
      <c r="E7544" s="67">
        <v>8.0675501785714285</v>
      </c>
    </row>
    <row r="7545" spans="1:5" ht="15" x14ac:dyDescent="0.2">
      <c r="A7545" s="48">
        <v>7544</v>
      </c>
      <c r="B7545" s="70">
        <v>3.67</v>
      </c>
      <c r="C7545" s="67">
        <v>1.7866851396648047</v>
      </c>
      <c r="D7545" s="84">
        <v>0.34431428571428574</v>
      </c>
      <c r="E7545" s="67">
        <v>26.42724446428571</v>
      </c>
    </row>
    <row r="7546" spans="1:5" ht="15" x14ac:dyDescent="0.2">
      <c r="A7546" s="48">
        <v>7545</v>
      </c>
      <c r="B7546" s="70">
        <v>6.38</v>
      </c>
      <c r="C7546" s="67">
        <v>3.4684230083565448</v>
      </c>
      <c r="D7546" s="84">
        <v>1.3414666666666675</v>
      </c>
      <c r="E7546" s="67">
        <v>38.459507857142853</v>
      </c>
    </row>
    <row r="7547" spans="1:5" ht="15" x14ac:dyDescent="0.2">
      <c r="A7547" s="48">
        <v>7546</v>
      </c>
      <c r="B7547" s="70">
        <v>4.3499999999999996</v>
      </c>
      <c r="C7547" s="67">
        <v>4.84851113888889</v>
      </c>
      <c r="D7547" s="84">
        <v>2.7260072727272728</v>
      </c>
      <c r="E7547" s="67">
        <v>44.371247142857136</v>
      </c>
    </row>
    <row r="7548" spans="1:5" ht="15" x14ac:dyDescent="0.2">
      <c r="A7548" s="48">
        <v>7547</v>
      </c>
      <c r="B7548" s="70">
        <v>7.22</v>
      </c>
      <c r="C7548" s="67">
        <v>5.5659580501392796</v>
      </c>
      <c r="D7548" s="84">
        <v>3.371764285714284</v>
      </c>
      <c r="E7548" s="67">
        <v>47.937899464285714</v>
      </c>
    </row>
    <row r="7549" spans="1:5" ht="15" x14ac:dyDescent="0.2">
      <c r="A7549" s="48">
        <v>7548</v>
      </c>
      <c r="B7549" s="70">
        <v>9.74</v>
      </c>
      <c r="C7549" s="67">
        <v>5.5604566111111096</v>
      </c>
      <c r="D7549" s="84">
        <v>3.6748714285714281</v>
      </c>
      <c r="E7549" s="67">
        <v>48.008893035714273</v>
      </c>
    </row>
    <row r="7550" spans="1:5" ht="15" x14ac:dyDescent="0.2">
      <c r="A7550" s="48">
        <v>7549</v>
      </c>
      <c r="B7550" s="70">
        <v>9.89</v>
      </c>
      <c r="C7550" s="67">
        <v>5.4567020555555583</v>
      </c>
      <c r="D7550" s="84">
        <v>3.6309642857142852</v>
      </c>
      <c r="E7550" s="67">
        <v>47.730091964285705</v>
      </c>
    </row>
    <row r="7551" spans="1:5" ht="15" x14ac:dyDescent="0.2">
      <c r="A7551" s="48">
        <v>7550</v>
      </c>
      <c r="B7551" s="70">
        <v>9.15</v>
      </c>
      <c r="C7551" s="67">
        <v>5.1674466295264612</v>
      </c>
      <c r="D7551" s="84">
        <v>3.3231000000000006</v>
      </c>
      <c r="E7551" s="67">
        <v>45.087336607142866</v>
      </c>
    </row>
    <row r="7552" spans="1:5" ht="15" x14ac:dyDescent="0.2">
      <c r="A7552" s="48">
        <v>7551</v>
      </c>
      <c r="B7552" s="70">
        <v>11.38</v>
      </c>
      <c r="C7552" s="67">
        <v>4.1951484722222245</v>
      </c>
      <c r="D7552" s="84">
        <v>2.5383927272727269</v>
      </c>
      <c r="E7552" s="67">
        <v>43.226276250000012</v>
      </c>
    </row>
    <row r="7553" spans="1:5" ht="15" x14ac:dyDescent="0.2">
      <c r="A7553" s="48">
        <v>7552</v>
      </c>
      <c r="B7553" s="70">
        <v>13.74</v>
      </c>
      <c r="C7553" s="67">
        <v>3.0894752367688039</v>
      </c>
      <c r="D7553" s="84">
        <v>1.5610666666666666</v>
      </c>
      <c r="E7553" s="67">
        <v>37.650419642857145</v>
      </c>
    </row>
    <row r="7554" spans="1:5" ht="15" x14ac:dyDescent="0.2">
      <c r="A7554" s="48">
        <v>7553</v>
      </c>
      <c r="B7554" s="70">
        <v>14.86</v>
      </c>
      <c r="C7554" s="67">
        <v>1.7122515492957744</v>
      </c>
      <c r="D7554" s="84">
        <v>0.68550638297872346</v>
      </c>
      <c r="E7554" s="67">
        <v>20.971178035714285</v>
      </c>
    </row>
    <row r="7555" spans="1:5" ht="15" x14ac:dyDescent="0.2">
      <c r="A7555" s="48">
        <v>7554</v>
      </c>
      <c r="B7555" s="70">
        <v>13.88</v>
      </c>
      <c r="C7555" s="67">
        <v>0.45541219999999999</v>
      </c>
      <c r="D7555" s="84">
        <v>7.3894736842105277E-2</v>
      </c>
      <c r="E7555" s="67">
        <v>3.2750383636363645</v>
      </c>
    </row>
    <row r="7556" spans="1:5" ht="15" x14ac:dyDescent="0.2">
      <c r="A7556" s="48">
        <v>7555</v>
      </c>
      <c r="B7556" s="70">
        <v>13.85</v>
      </c>
      <c r="C7556" s="67">
        <v>3.5197938144329893E-2</v>
      </c>
      <c r="D7556" s="83">
        <v>0</v>
      </c>
      <c r="E7556" s="68">
        <v>0</v>
      </c>
    </row>
    <row r="7557" spans="1:5" ht="15" x14ac:dyDescent="0.2">
      <c r="A7557" s="48">
        <v>7556</v>
      </c>
      <c r="B7557" s="70">
        <v>12.09</v>
      </c>
      <c r="C7557" s="68">
        <v>0</v>
      </c>
      <c r="D7557" s="83">
        <v>0</v>
      </c>
      <c r="E7557" s="68">
        <v>0</v>
      </c>
    </row>
    <row r="7558" spans="1:5" ht="15" x14ac:dyDescent="0.2">
      <c r="A7558" s="48">
        <v>7557</v>
      </c>
      <c r="B7558" s="70">
        <v>11.98</v>
      </c>
      <c r="C7558" s="68">
        <v>0</v>
      </c>
      <c r="D7558" s="83">
        <v>0</v>
      </c>
      <c r="E7558" s="68">
        <v>0</v>
      </c>
    </row>
    <row r="7559" spans="1:5" ht="15" x14ac:dyDescent="0.2">
      <c r="A7559" s="48">
        <v>7558</v>
      </c>
      <c r="B7559" s="70">
        <v>11.79</v>
      </c>
      <c r="C7559" s="68">
        <v>0</v>
      </c>
      <c r="D7559" s="83">
        <v>0</v>
      </c>
      <c r="E7559" s="68">
        <v>0</v>
      </c>
    </row>
    <row r="7560" spans="1:5" ht="15" x14ac:dyDescent="0.2">
      <c r="A7560" s="48">
        <v>7559</v>
      </c>
      <c r="B7560" s="70">
        <v>11.78</v>
      </c>
      <c r="C7560" s="68">
        <v>0</v>
      </c>
      <c r="D7560" s="83">
        <v>0</v>
      </c>
      <c r="E7560" s="68">
        <v>0</v>
      </c>
    </row>
    <row r="7561" spans="1:5" ht="15" x14ac:dyDescent="0.2">
      <c r="A7561" s="48">
        <v>7560</v>
      </c>
      <c r="B7561" s="70">
        <v>12.27</v>
      </c>
      <c r="C7561" s="68">
        <v>0</v>
      </c>
      <c r="D7561" s="83">
        <v>0</v>
      </c>
      <c r="E7561" s="68">
        <v>0</v>
      </c>
    </row>
    <row r="7562" spans="1:5" ht="15" x14ac:dyDescent="0.2">
      <c r="A7562" s="48">
        <v>7561</v>
      </c>
      <c r="B7562" s="67">
        <v>10.97</v>
      </c>
      <c r="C7562" s="68">
        <v>0</v>
      </c>
      <c r="D7562" s="83">
        <v>0</v>
      </c>
      <c r="E7562" s="68">
        <v>0</v>
      </c>
    </row>
    <row r="7563" spans="1:5" ht="15" x14ac:dyDescent="0.2">
      <c r="A7563" s="48">
        <v>7562</v>
      </c>
      <c r="B7563" s="67">
        <v>9.1</v>
      </c>
      <c r="C7563" s="68">
        <v>0</v>
      </c>
      <c r="D7563" s="83">
        <v>0</v>
      </c>
      <c r="E7563" s="68">
        <v>0</v>
      </c>
    </row>
    <row r="7564" spans="1:5" ht="15" x14ac:dyDescent="0.2">
      <c r="A7564" s="48">
        <v>7563</v>
      </c>
      <c r="B7564" s="67">
        <v>11.42</v>
      </c>
      <c r="C7564" s="68">
        <v>0</v>
      </c>
      <c r="D7564" s="83">
        <v>0</v>
      </c>
      <c r="E7564" s="68">
        <v>0</v>
      </c>
    </row>
    <row r="7565" spans="1:5" ht="15" x14ac:dyDescent="0.2">
      <c r="A7565" s="48">
        <v>7564</v>
      </c>
      <c r="B7565" s="67">
        <v>10.78</v>
      </c>
      <c r="C7565" s="68">
        <v>0</v>
      </c>
      <c r="D7565" s="83">
        <v>0</v>
      </c>
      <c r="E7565" s="68">
        <v>0</v>
      </c>
    </row>
    <row r="7566" spans="1:5" ht="15" x14ac:dyDescent="0.2">
      <c r="A7566" s="48">
        <v>7565</v>
      </c>
      <c r="B7566" s="67">
        <v>8.9600000000000009</v>
      </c>
      <c r="C7566" s="68">
        <v>0</v>
      </c>
      <c r="D7566" s="83">
        <v>0</v>
      </c>
      <c r="E7566" s="68">
        <v>0</v>
      </c>
    </row>
    <row r="7567" spans="1:5" ht="15" x14ac:dyDescent="0.2">
      <c r="A7567" s="48">
        <v>7566</v>
      </c>
      <c r="B7567" s="67">
        <v>7.17</v>
      </c>
      <c r="C7567" s="67">
        <v>1.7500000000000002E-2</v>
      </c>
      <c r="D7567" s="83">
        <v>0</v>
      </c>
      <c r="E7567" s="69">
        <v>0.20897214285714288</v>
      </c>
    </row>
    <row r="7568" spans="1:5" ht="15" x14ac:dyDescent="0.2">
      <c r="A7568" s="48">
        <v>7567</v>
      </c>
      <c r="B7568" s="67">
        <v>5.88</v>
      </c>
      <c r="C7568" s="67">
        <v>0.37340954022988498</v>
      </c>
      <c r="D7568" s="84">
        <v>2.8971428571428572E-2</v>
      </c>
      <c r="E7568" s="67">
        <v>8.0675501785714285</v>
      </c>
    </row>
    <row r="7569" spans="1:5" ht="15" x14ac:dyDescent="0.2">
      <c r="A7569" s="48">
        <v>7568</v>
      </c>
      <c r="B7569" s="67">
        <v>3.67</v>
      </c>
      <c r="C7569" s="67">
        <v>1.7866851396648047</v>
      </c>
      <c r="D7569" s="84">
        <v>0.34431428571428574</v>
      </c>
      <c r="E7569" s="67">
        <v>26.42724446428571</v>
      </c>
    </row>
    <row r="7570" spans="1:5" ht="15" x14ac:dyDescent="0.2">
      <c r="A7570" s="48">
        <v>7569</v>
      </c>
      <c r="B7570" s="67">
        <v>6.38</v>
      </c>
      <c r="C7570" s="67">
        <v>3.4684230083565448</v>
      </c>
      <c r="D7570" s="84">
        <v>1.3414666666666675</v>
      </c>
      <c r="E7570" s="67">
        <v>38.459507857142853</v>
      </c>
    </row>
    <row r="7571" spans="1:5" ht="15" x14ac:dyDescent="0.2">
      <c r="A7571" s="48">
        <v>7570</v>
      </c>
      <c r="B7571" s="67">
        <v>4.3499999999999996</v>
      </c>
      <c r="C7571" s="67">
        <v>4.84851113888889</v>
      </c>
      <c r="D7571" s="84">
        <v>2.7260072727272728</v>
      </c>
      <c r="E7571" s="67">
        <v>44.371247142857136</v>
      </c>
    </row>
    <row r="7572" spans="1:5" ht="15" x14ac:dyDescent="0.2">
      <c r="A7572" s="48">
        <v>7571</v>
      </c>
      <c r="B7572" s="67">
        <v>7.22</v>
      </c>
      <c r="C7572" s="67">
        <v>5.5659580501392796</v>
      </c>
      <c r="D7572" s="84">
        <v>3.371764285714284</v>
      </c>
      <c r="E7572" s="67">
        <v>47.937899464285714</v>
      </c>
    </row>
    <row r="7573" spans="1:5" ht="15" x14ac:dyDescent="0.2">
      <c r="A7573" s="48">
        <v>7572</v>
      </c>
      <c r="B7573" s="67">
        <v>9.74</v>
      </c>
      <c r="C7573" s="67">
        <v>5.5604566111111096</v>
      </c>
      <c r="D7573" s="84">
        <v>3.6748714285714281</v>
      </c>
      <c r="E7573" s="67">
        <v>48.008893035714273</v>
      </c>
    </row>
    <row r="7574" spans="1:5" ht="15" x14ac:dyDescent="0.2">
      <c r="A7574" s="48">
        <v>7573</v>
      </c>
      <c r="B7574" s="67">
        <v>9.89</v>
      </c>
      <c r="C7574" s="67">
        <v>5.4567020555555583</v>
      </c>
      <c r="D7574" s="84">
        <v>3.6309642857142852</v>
      </c>
      <c r="E7574" s="67">
        <v>47.730091964285705</v>
      </c>
    </row>
    <row r="7575" spans="1:5" ht="15" x14ac:dyDescent="0.2">
      <c r="A7575" s="48">
        <v>7574</v>
      </c>
      <c r="B7575" s="67">
        <v>9.15</v>
      </c>
      <c r="C7575" s="67">
        <v>5.1674466295264612</v>
      </c>
      <c r="D7575" s="84">
        <v>3.3231000000000006</v>
      </c>
      <c r="E7575" s="67">
        <v>45.087336607142866</v>
      </c>
    </row>
    <row r="7576" spans="1:5" ht="15" x14ac:dyDescent="0.2">
      <c r="A7576" s="48">
        <v>7575</v>
      </c>
      <c r="B7576" s="67">
        <v>11.38</v>
      </c>
      <c r="C7576" s="67">
        <v>4.1951484722222245</v>
      </c>
      <c r="D7576" s="84">
        <v>2.5383927272727269</v>
      </c>
      <c r="E7576" s="67">
        <v>43.226276250000012</v>
      </c>
    </row>
    <row r="7577" spans="1:5" ht="15" x14ac:dyDescent="0.2">
      <c r="A7577" s="48">
        <v>7576</v>
      </c>
      <c r="B7577" s="67">
        <v>13.74</v>
      </c>
      <c r="C7577" s="67">
        <v>3.0894752367688039</v>
      </c>
      <c r="D7577" s="84">
        <v>1.5610666666666666</v>
      </c>
      <c r="E7577" s="67">
        <v>37.650419642857145</v>
      </c>
    </row>
    <row r="7578" spans="1:5" ht="15" x14ac:dyDescent="0.2">
      <c r="A7578" s="48">
        <v>7577</v>
      </c>
      <c r="B7578" s="67">
        <v>14.86</v>
      </c>
      <c r="C7578" s="67">
        <v>1.7122515492957744</v>
      </c>
      <c r="D7578" s="84">
        <v>0.68550638297872346</v>
      </c>
      <c r="E7578" s="67">
        <v>20.971178035714285</v>
      </c>
    </row>
    <row r="7579" spans="1:5" ht="15" x14ac:dyDescent="0.2">
      <c r="A7579" s="48">
        <v>7578</v>
      </c>
      <c r="B7579" s="67">
        <v>13.88</v>
      </c>
      <c r="C7579" s="67">
        <v>0.45541219999999999</v>
      </c>
      <c r="D7579" s="84">
        <v>7.3894736842105277E-2</v>
      </c>
      <c r="E7579" s="67">
        <v>3.2750383636363645</v>
      </c>
    </row>
    <row r="7580" spans="1:5" ht="15" x14ac:dyDescent="0.2">
      <c r="A7580" s="48">
        <v>7579</v>
      </c>
      <c r="B7580" s="67">
        <v>13.85</v>
      </c>
      <c r="C7580" s="67">
        <v>3.5197938144329893E-2</v>
      </c>
      <c r="D7580" s="83">
        <v>0</v>
      </c>
      <c r="E7580" s="68">
        <v>0</v>
      </c>
    </row>
    <row r="7581" spans="1:5" ht="15" x14ac:dyDescent="0.2">
      <c r="A7581" s="48">
        <v>7580</v>
      </c>
      <c r="B7581" s="67">
        <v>12.09</v>
      </c>
      <c r="C7581" s="68">
        <v>0</v>
      </c>
      <c r="D7581" s="83">
        <v>0</v>
      </c>
      <c r="E7581" s="68">
        <v>0</v>
      </c>
    </row>
    <row r="7582" spans="1:5" ht="15" x14ac:dyDescent="0.2">
      <c r="A7582" s="48">
        <v>7581</v>
      </c>
      <c r="B7582" s="67">
        <v>11.98</v>
      </c>
      <c r="C7582" s="68">
        <v>0</v>
      </c>
      <c r="D7582" s="83">
        <v>0</v>
      </c>
      <c r="E7582" s="68">
        <v>0</v>
      </c>
    </row>
    <row r="7583" spans="1:5" ht="15" x14ac:dyDescent="0.2">
      <c r="A7583" s="48">
        <v>7582</v>
      </c>
      <c r="B7583" s="67">
        <v>11.79</v>
      </c>
      <c r="C7583" s="68">
        <v>0</v>
      </c>
      <c r="D7583" s="83">
        <v>0</v>
      </c>
      <c r="E7583" s="68">
        <v>0</v>
      </c>
    </row>
    <row r="7584" spans="1:5" ht="15" x14ac:dyDescent="0.2">
      <c r="A7584" s="48">
        <v>7583</v>
      </c>
      <c r="B7584" s="67">
        <v>11.78</v>
      </c>
      <c r="C7584" s="68">
        <v>0</v>
      </c>
      <c r="D7584" s="83">
        <v>0</v>
      </c>
      <c r="E7584" s="68">
        <v>0</v>
      </c>
    </row>
    <row r="7585" spans="1:5" ht="15" x14ac:dyDescent="0.2">
      <c r="A7585" s="48">
        <v>7584</v>
      </c>
      <c r="B7585" s="67">
        <v>12.27</v>
      </c>
      <c r="C7585" s="68">
        <v>0</v>
      </c>
      <c r="D7585" s="83">
        <v>0</v>
      </c>
      <c r="E7585" s="68">
        <v>0</v>
      </c>
    </row>
    <row r="7586" spans="1:5" ht="15" x14ac:dyDescent="0.2">
      <c r="A7586" s="48">
        <v>7585</v>
      </c>
      <c r="B7586" s="67">
        <v>10.97</v>
      </c>
      <c r="C7586" s="68">
        <v>0</v>
      </c>
      <c r="D7586" s="83">
        <v>0</v>
      </c>
      <c r="E7586" s="68">
        <v>0</v>
      </c>
    </row>
    <row r="7587" spans="1:5" ht="15" x14ac:dyDescent="0.2">
      <c r="A7587" s="48">
        <v>7586</v>
      </c>
      <c r="B7587" s="67">
        <v>9.1</v>
      </c>
      <c r="C7587" s="68">
        <v>0</v>
      </c>
      <c r="D7587" s="83">
        <v>0</v>
      </c>
      <c r="E7587" s="68">
        <v>0</v>
      </c>
    </row>
    <row r="7588" spans="1:5" ht="15" x14ac:dyDescent="0.2">
      <c r="A7588" s="48">
        <v>7587</v>
      </c>
      <c r="B7588" s="67">
        <v>11.42</v>
      </c>
      <c r="C7588" s="68">
        <v>0</v>
      </c>
      <c r="D7588" s="83">
        <v>0</v>
      </c>
      <c r="E7588" s="68">
        <v>0</v>
      </c>
    </row>
    <row r="7589" spans="1:5" ht="15" x14ac:dyDescent="0.2">
      <c r="A7589" s="48">
        <v>7588</v>
      </c>
      <c r="B7589" s="67">
        <v>10.78</v>
      </c>
      <c r="C7589" s="68">
        <v>0</v>
      </c>
      <c r="D7589" s="83">
        <v>0</v>
      </c>
      <c r="E7589" s="68">
        <v>0</v>
      </c>
    </row>
    <row r="7590" spans="1:5" ht="15" x14ac:dyDescent="0.2">
      <c r="A7590" s="48">
        <v>7589</v>
      </c>
      <c r="B7590" s="67">
        <v>8.9600000000000009</v>
      </c>
      <c r="C7590" s="68">
        <v>0</v>
      </c>
      <c r="D7590" s="83">
        <v>0</v>
      </c>
      <c r="E7590" s="68">
        <v>0</v>
      </c>
    </row>
    <row r="7591" spans="1:5" ht="15" x14ac:dyDescent="0.2">
      <c r="A7591" s="48">
        <v>7590</v>
      </c>
      <c r="B7591" s="67">
        <v>7.17</v>
      </c>
      <c r="C7591" s="67">
        <v>1.7500000000000002E-2</v>
      </c>
      <c r="D7591" s="83">
        <v>0</v>
      </c>
      <c r="E7591" s="69">
        <v>0.20897214285714288</v>
      </c>
    </row>
    <row r="7592" spans="1:5" ht="15" x14ac:dyDescent="0.2">
      <c r="A7592" s="48">
        <v>7591</v>
      </c>
      <c r="B7592" s="67">
        <v>5.88</v>
      </c>
      <c r="C7592" s="67">
        <v>0.37340954022988498</v>
      </c>
      <c r="D7592" s="84">
        <v>2.8971428571428572E-2</v>
      </c>
      <c r="E7592" s="67">
        <v>8.0675501785714285</v>
      </c>
    </row>
    <row r="7593" spans="1:5" ht="15" x14ac:dyDescent="0.2">
      <c r="A7593" s="48">
        <v>7592</v>
      </c>
      <c r="B7593" s="67">
        <v>3.67</v>
      </c>
      <c r="C7593" s="67">
        <v>1.7866851396648047</v>
      </c>
      <c r="D7593" s="84">
        <v>0.34431428571428574</v>
      </c>
      <c r="E7593" s="67">
        <v>26.42724446428571</v>
      </c>
    </row>
    <row r="7594" spans="1:5" ht="15" x14ac:dyDescent="0.2">
      <c r="A7594" s="48">
        <v>7593</v>
      </c>
      <c r="B7594" s="67">
        <v>6.38</v>
      </c>
      <c r="C7594" s="67">
        <v>3.4684230083565448</v>
      </c>
      <c r="D7594" s="84">
        <v>1.3414666666666675</v>
      </c>
      <c r="E7594" s="67">
        <v>38.459507857142853</v>
      </c>
    </row>
    <row r="7595" spans="1:5" ht="15" x14ac:dyDescent="0.2">
      <c r="A7595" s="48">
        <v>7594</v>
      </c>
      <c r="B7595" s="67">
        <v>4.3499999999999996</v>
      </c>
      <c r="C7595" s="67">
        <v>4.84851113888889</v>
      </c>
      <c r="D7595" s="84">
        <v>2.7260072727272728</v>
      </c>
      <c r="E7595" s="67">
        <v>44.371247142857136</v>
      </c>
    </row>
    <row r="7596" spans="1:5" ht="15" x14ac:dyDescent="0.2">
      <c r="A7596" s="48">
        <v>7595</v>
      </c>
      <c r="B7596" s="67">
        <v>7.22</v>
      </c>
      <c r="C7596" s="67">
        <v>5.5659580501392796</v>
      </c>
      <c r="D7596" s="84">
        <v>3.371764285714284</v>
      </c>
      <c r="E7596" s="67">
        <v>47.937899464285714</v>
      </c>
    </row>
    <row r="7597" spans="1:5" ht="15" x14ac:dyDescent="0.2">
      <c r="A7597" s="48">
        <v>7596</v>
      </c>
      <c r="B7597" s="67">
        <v>9.74</v>
      </c>
      <c r="C7597" s="67">
        <v>5.5604566111111096</v>
      </c>
      <c r="D7597" s="84">
        <v>3.6748714285714281</v>
      </c>
      <c r="E7597" s="67">
        <v>48.008893035714273</v>
      </c>
    </row>
    <row r="7598" spans="1:5" ht="15" x14ac:dyDescent="0.2">
      <c r="A7598" s="48">
        <v>7597</v>
      </c>
      <c r="B7598" s="67">
        <v>9.89</v>
      </c>
      <c r="C7598" s="67">
        <v>5.4567020555555583</v>
      </c>
      <c r="D7598" s="84">
        <v>3.6309642857142852</v>
      </c>
      <c r="E7598" s="67">
        <v>47.730091964285705</v>
      </c>
    </row>
    <row r="7599" spans="1:5" ht="15" x14ac:dyDescent="0.2">
      <c r="A7599" s="48">
        <v>7598</v>
      </c>
      <c r="B7599" s="67">
        <v>9.15</v>
      </c>
      <c r="C7599" s="67">
        <v>5.1674466295264612</v>
      </c>
      <c r="D7599" s="84">
        <v>3.3231000000000006</v>
      </c>
      <c r="E7599" s="67">
        <v>45.087336607142866</v>
      </c>
    </row>
    <row r="7600" spans="1:5" ht="15" x14ac:dyDescent="0.2">
      <c r="A7600" s="48">
        <v>7599</v>
      </c>
      <c r="B7600" s="67">
        <v>11.38</v>
      </c>
      <c r="C7600" s="67">
        <v>4.1951484722222245</v>
      </c>
      <c r="D7600" s="84">
        <v>2.5383927272727269</v>
      </c>
      <c r="E7600" s="67">
        <v>43.226276250000012</v>
      </c>
    </row>
    <row r="7601" spans="1:5" ht="15" x14ac:dyDescent="0.2">
      <c r="A7601" s="48">
        <v>7600</v>
      </c>
      <c r="B7601" s="67">
        <v>13.74</v>
      </c>
      <c r="C7601" s="67">
        <v>3.0894752367688039</v>
      </c>
      <c r="D7601" s="84">
        <v>1.5610666666666666</v>
      </c>
      <c r="E7601" s="67">
        <v>37.650419642857145</v>
      </c>
    </row>
    <row r="7602" spans="1:5" ht="15" x14ac:dyDescent="0.2">
      <c r="A7602" s="48">
        <v>7601</v>
      </c>
      <c r="B7602" s="67">
        <v>14.86</v>
      </c>
      <c r="C7602" s="67">
        <v>1.7122515492957744</v>
      </c>
      <c r="D7602" s="84">
        <v>0.68550638297872346</v>
      </c>
      <c r="E7602" s="67">
        <v>20.971178035714285</v>
      </c>
    </row>
    <row r="7603" spans="1:5" ht="15" x14ac:dyDescent="0.2">
      <c r="A7603" s="48">
        <v>7602</v>
      </c>
      <c r="B7603" s="67">
        <v>13.88</v>
      </c>
      <c r="C7603" s="67">
        <v>0.45541219999999999</v>
      </c>
      <c r="D7603" s="84">
        <v>7.3894736842105277E-2</v>
      </c>
      <c r="E7603" s="67">
        <v>3.2750383636363645</v>
      </c>
    </row>
    <row r="7604" spans="1:5" ht="15" x14ac:dyDescent="0.2">
      <c r="A7604" s="48">
        <v>7603</v>
      </c>
      <c r="B7604" s="67">
        <v>13.85</v>
      </c>
      <c r="C7604" s="67">
        <v>3.5197938144329893E-2</v>
      </c>
      <c r="D7604" s="83">
        <v>0</v>
      </c>
      <c r="E7604" s="68">
        <v>0</v>
      </c>
    </row>
    <row r="7605" spans="1:5" ht="15" x14ac:dyDescent="0.2">
      <c r="A7605" s="48">
        <v>7604</v>
      </c>
      <c r="B7605" s="67">
        <v>12.09</v>
      </c>
      <c r="C7605" s="68">
        <v>0</v>
      </c>
      <c r="D7605" s="83">
        <v>0</v>
      </c>
      <c r="E7605" s="68">
        <v>0</v>
      </c>
    </row>
    <row r="7606" spans="1:5" ht="15" x14ac:dyDescent="0.2">
      <c r="A7606" s="48">
        <v>7605</v>
      </c>
      <c r="B7606" s="67">
        <v>11.98</v>
      </c>
      <c r="C7606" s="68">
        <v>0</v>
      </c>
      <c r="D7606" s="83">
        <v>0</v>
      </c>
      <c r="E7606" s="68">
        <v>0</v>
      </c>
    </row>
    <row r="7607" spans="1:5" ht="15" x14ac:dyDescent="0.2">
      <c r="A7607" s="48">
        <v>7606</v>
      </c>
      <c r="B7607" s="67">
        <v>11.79</v>
      </c>
      <c r="C7607" s="68">
        <v>0</v>
      </c>
      <c r="D7607" s="83">
        <v>0</v>
      </c>
      <c r="E7607" s="68">
        <v>0</v>
      </c>
    </row>
    <row r="7608" spans="1:5" ht="15" x14ac:dyDescent="0.2">
      <c r="A7608" s="48">
        <v>7607</v>
      </c>
      <c r="B7608" s="67">
        <v>11.78</v>
      </c>
      <c r="C7608" s="68">
        <v>0</v>
      </c>
      <c r="D7608" s="83">
        <v>0</v>
      </c>
      <c r="E7608" s="68">
        <v>0</v>
      </c>
    </row>
    <row r="7609" spans="1:5" ht="15" x14ac:dyDescent="0.2">
      <c r="A7609" s="48">
        <v>7608</v>
      </c>
      <c r="B7609" s="67">
        <v>12.27</v>
      </c>
      <c r="C7609" s="68">
        <v>0</v>
      </c>
      <c r="D7609" s="83">
        <v>0</v>
      </c>
      <c r="E7609" s="68">
        <v>0</v>
      </c>
    </row>
    <row r="7610" spans="1:5" ht="15" x14ac:dyDescent="0.2">
      <c r="A7610" s="48">
        <v>7609</v>
      </c>
      <c r="B7610" s="67">
        <v>10.97</v>
      </c>
      <c r="C7610" s="68">
        <v>0</v>
      </c>
      <c r="D7610" s="83">
        <v>0</v>
      </c>
      <c r="E7610" s="68">
        <v>0</v>
      </c>
    </row>
    <row r="7611" spans="1:5" ht="15" x14ac:dyDescent="0.2">
      <c r="A7611" s="48">
        <v>7610</v>
      </c>
      <c r="B7611" s="67">
        <v>9.1</v>
      </c>
      <c r="C7611" s="68">
        <v>0</v>
      </c>
      <c r="D7611" s="83">
        <v>0</v>
      </c>
      <c r="E7611" s="68">
        <v>0</v>
      </c>
    </row>
    <row r="7612" spans="1:5" ht="15" x14ac:dyDescent="0.2">
      <c r="A7612" s="48">
        <v>7611</v>
      </c>
      <c r="B7612" s="67">
        <v>11.42</v>
      </c>
      <c r="C7612" s="68">
        <v>0</v>
      </c>
      <c r="D7612" s="83">
        <v>0</v>
      </c>
      <c r="E7612" s="68">
        <v>0</v>
      </c>
    </row>
    <row r="7613" spans="1:5" ht="15" x14ac:dyDescent="0.2">
      <c r="A7613" s="48">
        <v>7612</v>
      </c>
      <c r="B7613" s="67">
        <v>10.78</v>
      </c>
      <c r="C7613" s="68">
        <v>0</v>
      </c>
      <c r="D7613" s="83">
        <v>0</v>
      </c>
      <c r="E7613" s="68">
        <v>0</v>
      </c>
    </row>
    <row r="7614" spans="1:5" ht="15" x14ac:dyDescent="0.2">
      <c r="A7614" s="48">
        <v>7613</v>
      </c>
      <c r="B7614" s="67">
        <v>8.9600000000000009</v>
      </c>
      <c r="C7614" s="68">
        <v>0</v>
      </c>
      <c r="D7614" s="83">
        <v>0</v>
      </c>
      <c r="E7614" s="68">
        <v>0</v>
      </c>
    </row>
    <row r="7615" spans="1:5" ht="15" x14ac:dyDescent="0.2">
      <c r="A7615" s="48">
        <v>7614</v>
      </c>
      <c r="B7615" s="67">
        <v>7.17</v>
      </c>
      <c r="C7615" s="67">
        <v>1.7500000000000002E-2</v>
      </c>
      <c r="D7615" s="83">
        <v>0</v>
      </c>
      <c r="E7615" s="69">
        <v>0.20897214285714288</v>
      </c>
    </row>
    <row r="7616" spans="1:5" ht="15" x14ac:dyDescent="0.2">
      <c r="A7616" s="48">
        <v>7615</v>
      </c>
      <c r="B7616" s="67">
        <v>5.88</v>
      </c>
      <c r="C7616" s="67">
        <v>0.37340954022988498</v>
      </c>
      <c r="D7616" s="84">
        <v>2.8971428571428572E-2</v>
      </c>
      <c r="E7616" s="67">
        <v>8.0675501785714285</v>
      </c>
    </row>
    <row r="7617" spans="1:5" ht="15" x14ac:dyDescent="0.2">
      <c r="A7617" s="48">
        <v>7616</v>
      </c>
      <c r="B7617" s="67">
        <v>3.67</v>
      </c>
      <c r="C7617" s="67">
        <v>1.7866851396648047</v>
      </c>
      <c r="D7617" s="84">
        <v>0.34431428571428574</v>
      </c>
      <c r="E7617" s="67">
        <v>26.42724446428571</v>
      </c>
    </row>
    <row r="7618" spans="1:5" ht="15" x14ac:dyDescent="0.2">
      <c r="A7618" s="48">
        <v>7617</v>
      </c>
      <c r="B7618" s="67">
        <v>6.38</v>
      </c>
      <c r="C7618" s="67">
        <v>3.4684230083565448</v>
      </c>
      <c r="D7618" s="84">
        <v>1.3414666666666675</v>
      </c>
      <c r="E7618" s="67">
        <v>38.459507857142853</v>
      </c>
    </row>
    <row r="7619" spans="1:5" ht="15" x14ac:dyDescent="0.2">
      <c r="A7619" s="48">
        <v>7618</v>
      </c>
      <c r="B7619" s="67">
        <v>4.3499999999999996</v>
      </c>
      <c r="C7619" s="67">
        <v>4.84851113888889</v>
      </c>
      <c r="D7619" s="84">
        <v>2.7260072727272728</v>
      </c>
      <c r="E7619" s="67">
        <v>44.371247142857136</v>
      </c>
    </row>
    <row r="7620" spans="1:5" ht="15" x14ac:dyDescent="0.2">
      <c r="A7620" s="48">
        <v>7619</v>
      </c>
      <c r="B7620" s="67">
        <v>7.22</v>
      </c>
      <c r="C7620" s="67">
        <v>5.5659580501392796</v>
      </c>
      <c r="D7620" s="84">
        <v>3.371764285714284</v>
      </c>
      <c r="E7620" s="67">
        <v>47.937899464285714</v>
      </c>
    </row>
    <row r="7621" spans="1:5" ht="15" x14ac:dyDescent="0.2">
      <c r="A7621" s="48">
        <v>7620</v>
      </c>
      <c r="B7621" s="67">
        <v>9.74</v>
      </c>
      <c r="C7621" s="67">
        <v>5.5604566111111096</v>
      </c>
      <c r="D7621" s="84">
        <v>3.6748714285714281</v>
      </c>
      <c r="E7621" s="67">
        <v>48.008893035714273</v>
      </c>
    </row>
    <row r="7622" spans="1:5" ht="15" x14ac:dyDescent="0.2">
      <c r="A7622" s="48">
        <v>7621</v>
      </c>
      <c r="B7622" s="67">
        <v>9.89</v>
      </c>
      <c r="C7622" s="67">
        <v>5.4567020555555583</v>
      </c>
      <c r="D7622" s="84">
        <v>3.6309642857142852</v>
      </c>
      <c r="E7622" s="67">
        <v>47.730091964285705</v>
      </c>
    </row>
    <row r="7623" spans="1:5" ht="15" x14ac:dyDescent="0.2">
      <c r="A7623" s="48">
        <v>7622</v>
      </c>
      <c r="B7623" s="67">
        <v>9.15</v>
      </c>
      <c r="C7623" s="67">
        <v>5.1674466295264612</v>
      </c>
      <c r="D7623" s="84">
        <v>3.3231000000000006</v>
      </c>
      <c r="E7623" s="67">
        <v>45.087336607142866</v>
      </c>
    </row>
    <row r="7624" spans="1:5" ht="15" x14ac:dyDescent="0.2">
      <c r="A7624" s="48">
        <v>7623</v>
      </c>
      <c r="B7624" s="67">
        <v>11.38</v>
      </c>
      <c r="C7624" s="67">
        <v>4.1951484722222245</v>
      </c>
      <c r="D7624" s="84">
        <v>2.5383927272727269</v>
      </c>
      <c r="E7624" s="67">
        <v>43.226276250000012</v>
      </c>
    </row>
    <row r="7625" spans="1:5" ht="15" x14ac:dyDescent="0.2">
      <c r="A7625" s="48">
        <v>7624</v>
      </c>
      <c r="B7625" s="67">
        <v>13.74</v>
      </c>
      <c r="C7625" s="67">
        <v>3.0894752367688039</v>
      </c>
      <c r="D7625" s="84">
        <v>1.5610666666666666</v>
      </c>
      <c r="E7625" s="67">
        <v>37.650419642857145</v>
      </c>
    </row>
    <row r="7626" spans="1:5" ht="15" x14ac:dyDescent="0.2">
      <c r="A7626" s="48">
        <v>7625</v>
      </c>
      <c r="B7626" s="67">
        <v>14.86</v>
      </c>
      <c r="C7626" s="67">
        <v>1.7122515492957744</v>
      </c>
      <c r="D7626" s="84">
        <v>0.68550638297872346</v>
      </c>
      <c r="E7626" s="67">
        <v>20.971178035714285</v>
      </c>
    </row>
    <row r="7627" spans="1:5" ht="15" x14ac:dyDescent="0.2">
      <c r="A7627" s="48">
        <v>7626</v>
      </c>
      <c r="B7627" s="67">
        <v>13.88</v>
      </c>
      <c r="C7627" s="67">
        <v>0.45541219999999999</v>
      </c>
      <c r="D7627" s="84">
        <v>7.3894736842105277E-2</v>
      </c>
      <c r="E7627" s="67">
        <v>3.2750383636363645</v>
      </c>
    </row>
    <row r="7628" spans="1:5" ht="15" x14ac:dyDescent="0.2">
      <c r="A7628" s="48">
        <v>7627</v>
      </c>
      <c r="B7628" s="67">
        <v>13.85</v>
      </c>
      <c r="C7628" s="67">
        <v>3.5197938144329893E-2</v>
      </c>
      <c r="D7628" s="83">
        <v>0</v>
      </c>
      <c r="E7628" s="68">
        <v>0</v>
      </c>
    </row>
    <row r="7629" spans="1:5" ht="15" x14ac:dyDescent="0.2">
      <c r="A7629" s="48">
        <v>7628</v>
      </c>
      <c r="B7629" s="67">
        <v>12.09</v>
      </c>
      <c r="C7629" s="68">
        <v>0</v>
      </c>
      <c r="D7629" s="83">
        <v>0</v>
      </c>
      <c r="E7629" s="68">
        <v>0</v>
      </c>
    </row>
    <row r="7630" spans="1:5" ht="15" x14ac:dyDescent="0.2">
      <c r="A7630" s="48">
        <v>7629</v>
      </c>
      <c r="B7630" s="67">
        <v>11.98</v>
      </c>
      <c r="C7630" s="68">
        <v>0</v>
      </c>
      <c r="D7630" s="83">
        <v>0</v>
      </c>
      <c r="E7630" s="68">
        <v>0</v>
      </c>
    </row>
    <row r="7631" spans="1:5" ht="15" x14ac:dyDescent="0.2">
      <c r="A7631" s="48">
        <v>7630</v>
      </c>
      <c r="B7631" s="67">
        <v>11.79</v>
      </c>
      <c r="C7631" s="68">
        <v>0</v>
      </c>
      <c r="D7631" s="83">
        <v>0</v>
      </c>
      <c r="E7631" s="68">
        <v>0</v>
      </c>
    </row>
    <row r="7632" spans="1:5" ht="15" x14ac:dyDescent="0.2">
      <c r="A7632" s="48">
        <v>7631</v>
      </c>
      <c r="B7632" s="67">
        <v>11.78</v>
      </c>
      <c r="C7632" s="68">
        <v>0</v>
      </c>
      <c r="D7632" s="83">
        <v>0</v>
      </c>
      <c r="E7632" s="68">
        <v>0</v>
      </c>
    </row>
    <row r="7633" spans="1:5" ht="15" x14ac:dyDescent="0.2">
      <c r="A7633" s="48">
        <v>7632</v>
      </c>
      <c r="B7633" s="67">
        <v>12.27</v>
      </c>
      <c r="C7633" s="68">
        <v>0</v>
      </c>
      <c r="D7633" s="83">
        <v>0</v>
      </c>
      <c r="E7633" s="68">
        <v>0</v>
      </c>
    </row>
    <row r="7634" spans="1:5" ht="15" x14ac:dyDescent="0.2">
      <c r="A7634" s="48">
        <v>7633</v>
      </c>
      <c r="B7634" s="67">
        <v>10.97</v>
      </c>
      <c r="C7634" s="68">
        <v>0</v>
      </c>
      <c r="D7634" s="83">
        <v>0</v>
      </c>
      <c r="E7634" s="68">
        <v>0</v>
      </c>
    </row>
    <row r="7635" spans="1:5" ht="15" x14ac:dyDescent="0.2">
      <c r="A7635" s="48">
        <v>7634</v>
      </c>
      <c r="B7635" s="70">
        <v>9.1</v>
      </c>
      <c r="C7635" s="68">
        <v>0</v>
      </c>
      <c r="D7635" s="83">
        <v>0</v>
      </c>
      <c r="E7635" s="68">
        <v>0</v>
      </c>
    </row>
    <row r="7636" spans="1:5" ht="15" x14ac:dyDescent="0.2">
      <c r="A7636" s="48">
        <v>7635</v>
      </c>
      <c r="B7636" s="70">
        <v>11.42</v>
      </c>
      <c r="C7636" s="68">
        <v>0</v>
      </c>
      <c r="D7636" s="83">
        <v>0</v>
      </c>
      <c r="E7636" s="68">
        <v>0</v>
      </c>
    </row>
    <row r="7637" spans="1:5" ht="15" x14ac:dyDescent="0.2">
      <c r="A7637" s="48">
        <v>7636</v>
      </c>
      <c r="B7637" s="70">
        <v>10.78</v>
      </c>
      <c r="C7637" s="68">
        <v>0</v>
      </c>
      <c r="D7637" s="83">
        <v>0</v>
      </c>
      <c r="E7637" s="68">
        <v>0</v>
      </c>
    </row>
    <row r="7638" spans="1:5" ht="15" x14ac:dyDescent="0.2">
      <c r="A7638" s="48">
        <v>7637</v>
      </c>
      <c r="B7638" s="70">
        <v>8.9600000000000009</v>
      </c>
      <c r="C7638" s="68">
        <v>0</v>
      </c>
      <c r="D7638" s="83">
        <v>0</v>
      </c>
      <c r="E7638" s="68">
        <v>0</v>
      </c>
    </row>
    <row r="7639" spans="1:5" ht="15" x14ac:dyDescent="0.2">
      <c r="A7639" s="48">
        <v>7638</v>
      </c>
      <c r="B7639" s="70">
        <v>7.17</v>
      </c>
      <c r="C7639" s="67">
        <v>1.7500000000000002E-2</v>
      </c>
      <c r="D7639" s="83">
        <v>0</v>
      </c>
      <c r="E7639" s="69">
        <v>0.20897214285714288</v>
      </c>
    </row>
    <row r="7640" spans="1:5" ht="15" x14ac:dyDescent="0.2">
      <c r="A7640" s="48">
        <v>7639</v>
      </c>
      <c r="B7640" s="70">
        <v>5.88</v>
      </c>
      <c r="C7640" s="67">
        <v>0.37340954022988498</v>
      </c>
      <c r="D7640" s="84">
        <v>2.8971428571428572E-2</v>
      </c>
      <c r="E7640" s="67">
        <v>8.0675501785714285</v>
      </c>
    </row>
    <row r="7641" spans="1:5" ht="15" x14ac:dyDescent="0.2">
      <c r="A7641" s="48">
        <v>7640</v>
      </c>
      <c r="B7641" s="70">
        <v>3.67</v>
      </c>
      <c r="C7641" s="67">
        <v>1.7866851396648047</v>
      </c>
      <c r="D7641" s="84">
        <v>0.34431428571428574</v>
      </c>
      <c r="E7641" s="67">
        <v>26.42724446428571</v>
      </c>
    </row>
    <row r="7642" spans="1:5" ht="15" x14ac:dyDescent="0.2">
      <c r="A7642" s="48">
        <v>7641</v>
      </c>
      <c r="B7642" s="70">
        <v>6.38</v>
      </c>
      <c r="C7642" s="67">
        <v>3.4684230083565448</v>
      </c>
      <c r="D7642" s="84">
        <v>1.3414666666666675</v>
      </c>
      <c r="E7642" s="67">
        <v>38.459507857142853</v>
      </c>
    </row>
    <row r="7643" spans="1:5" ht="15" x14ac:dyDescent="0.2">
      <c r="A7643" s="48">
        <v>7642</v>
      </c>
      <c r="B7643" s="70">
        <v>4.3499999999999996</v>
      </c>
      <c r="C7643" s="67">
        <v>4.84851113888889</v>
      </c>
      <c r="D7643" s="84">
        <v>2.7260072727272728</v>
      </c>
      <c r="E7643" s="67">
        <v>44.371247142857136</v>
      </c>
    </row>
    <row r="7644" spans="1:5" ht="15" x14ac:dyDescent="0.2">
      <c r="A7644" s="48">
        <v>7643</v>
      </c>
      <c r="B7644" s="70">
        <v>7.22</v>
      </c>
      <c r="C7644" s="67">
        <v>5.5659580501392796</v>
      </c>
      <c r="D7644" s="84">
        <v>3.371764285714284</v>
      </c>
      <c r="E7644" s="67">
        <v>47.937899464285714</v>
      </c>
    </row>
    <row r="7645" spans="1:5" ht="15" x14ac:dyDescent="0.2">
      <c r="A7645" s="48">
        <v>7644</v>
      </c>
      <c r="B7645" s="70">
        <v>9.74</v>
      </c>
      <c r="C7645" s="67">
        <v>5.5604566111111096</v>
      </c>
      <c r="D7645" s="84">
        <v>3.6748714285714281</v>
      </c>
      <c r="E7645" s="67">
        <v>48.008893035714273</v>
      </c>
    </row>
    <row r="7646" spans="1:5" ht="15" x14ac:dyDescent="0.2">
      <c r="A7646" s="48">
        <v>7645</v>
      </c>
      <c r="B7646" s="70">
        <v>9.89</v>
      </c>
      <c r="C7646" s="67">
        <v>5.4567020555555583</v>
      </c>
      <c r="D7646" s="84">
        <v>3.6309642857142852</v>
      </c>
      <c r="E7646" s="67">
        <v>47.730091964285705</v>
      </c>
    </row>
    <row r="7647" spans="1:5" ht="15" x14ac:dyDescent="0.2">
      <c r="A7647" s="48">
        <v>7646</v>
      </c>
      <c r="B7647" s="70">
        <v>9.15</v>
      </c>
      <c r="C7647" s="67">
        <v>5.1674466295264612</v>
      </c>
      <c r="D7647" s="84">
        <v>3.3231000000000006</v>
      </c>
      <c r="E7647" s="67">
        <v>45.087336607142866</v>
      </c>
    </row>
    <row r="7648" spans="1:5" ht="15" x14ac:dyDescent="0.2">
      <c r="A7648" s="48">
        <v>7647</v>
      </c>
      <c r="B7648" s="70">
        <v>11.38</v>
      </c>
      <c r="C7648" s="67">
        <v>4.1951484722222245</v>
      </c>
      <c r="D7648" s="84">
        <v>2.5383927272727269</v>
      </c>
      <c r="E7648" s="67">
        <v>43.226276250000012</v>
      </c>
    </row>
    <row r="7649" spans="1:5" ht="15" x14ac:dyDescent="0.2">
      <c r="A7649" s="48">
        <v>7648</v>
      </c>
      <c r="B7649" s="70">
        <v>13.74</v>
      </c>
      <c r="C7649" s="67">
        <v>3.0894752367688039</v>
      </c>
      <c r="D7649" s="84">
        <v>1.5610666666666666</v>
      </c>
      <c r="E7649" s="67">
        <v>37.650419642857145</v>
      </c>
    </row>
    <row r="7650" spans="1:5" ht="15" x14ac:dyDescent="0.2">
      <c r="A7650" s="48">
        <v>7649</v>
      </c>
      <c r="B7650" s="70">
        <v>14.86</v>
      </c>
      <c r="C7650" s="67">
        <v>1.7122515492957744</v>
      </c>
      <c r="D7650" s="84">
        <v>0.68550638297872346</v>
      </c>
      <c r="E7650" s="67">
        <v>20.971178035714285</v>
      </c>
    </row>
    <row r="7651" spans="1:5" ht="15" x14ac:dyDescent="0.2">
      <c r="A7651" s="48">
        <v>7650</v>
      </c>
      <c r="B7651" s="70">
        <v>13.88</v>
      </c>
      <c r="C7651" s="67">
        <v>0.45541219999999999</v>
      </c>
      <c r="D7651" s="84">
        <v>7.3894736842105277E-2</v>
      </c>
      <c r="E7651" s="67">
        <v>3.2750383636363645</v>
      </c>
    </row>
    <row r="7652" spans="1:5" ht="15" x14ac:dyDescent="0.2">
      <c r="A7652" s="48">
        <v>7651</v>
      </c>
      <c r="B7652" s="70">
        <v>13.85</v>
      </c>
      <c r="C7652" s="67">
        <v>3.5197938144329893E-2</v>
      </c>
      <c r="D7652" s="83">
        <v>0</v>
      </c>
      <c r="E7652" s="68">
        <v>0</v>
      </c>
    </row>
    <row r="7653" spans="1:5" ht="15" x14ac:dyDescent="0.2">
      <c r="A7653" s="48">
        <v>7652</v>
      </c>
      <c r="B7653" s="70">
        <v>12.09</v>
      </c>
      <c r="C7653" s="68">
        <v>0</v>
      </c>
      <c r="D7653" s="83">
        <v>0</v>
      </c>
      <c r="E7653" s="68">
        <v>0</v>
      </c>
    </row>
    <row r="7654" spans="1:5" ht="15" x14ac:dyDescent="0.2">
      <c r="A7654" s="48">
        <v>7653</v>
      </c>
      <c r="B7654" s="70">
        <v>11.98</v>
      </c>
      <c r="C7654" s="68">
        <v>0</v>
      </c>
      <c r="D7654" s="83">
        <v>0</v>
      </c>
      <c r="E7654" s="68">
        <v>0</v>
      </c>
    </row>
    <row r="7655" spans="1:5" ht="15" x14ac:dyDescent="0.2">
      <c r="A7655" s="48">
        <v>7654</v>
      </c>
      <c r="B7655" s="70">
        <v>11.79</v>
      </c>
      <c r="C7655" s="68">
        <v>0</v>
      </c>
      <c r="D7655" s="83">
        <v>0</v>
      </c>
      <c r="E7655" s="68">
        <v>0</v>
      </c>
    </row>
    <row r="7656" spans="1:5" ht="15" x14ac:dyDescent="0.2">
      <c r="A7656" s="48">
        <v>7655</v>
      </c>
      <c r="B7656" s="70">
        <v>11.78</v>
      </c>
      <c r="C7656" s="68">
        <v>0</v>
      </c>
      <c r="D7656" s="83">
        <v>0</v>
      </c>
      <c r="E7656" s="68">
        <v>0</v>
      </c>
    </row>
    <row r="7657" spans="1:5" ht="15" x14ac:dyDescent="0.2">
      <c r="A7657" s="48">
        <v>7656</v>
      </c>
      <c r="B7657" s="70">
        <v>12.27</v>
      </c>
      <c r="C7657" s="68">
        <v>0</v>
      </c>
      <c r="D7657" s="83">
        <v>0</v>
      </c>
      <c r="E7657" s="68">
        <v>0</v>
      </c>
    </row>
    <row r="7658" spans="1:5" ht="15" x14ac:dyDescent="0.2">
      <c r="A7658" s="48">
        <v>7657</v>
      </c>
      <c r="B7658" s="67">
        <v>10.97</v>
      </c>
      <c r="C7658" s="68">
        <v>0</v>
      </c>
      <c r="D7658" s="83">
        <v>0</v>
      </c>
      <c r="E7658" s="68">
        <v>0</v>
      </c>
    </row>
    <row r="7659" spans="1:5" ht="15" x14ac:dyDescent="0.2">
      <c r="A7659" s="48">
        <v>7658</v>
      </c>
      <c r="B7659" s="70">
        <v>9.1</v>
      </c>
      <c r="C7659" s="68">
        <v>0</v>
      </c>
      <c r="D7659" s="83">
        <v>0</v>
      </c>
      <c r="E7659" s="68">
        <v>0</v>
      </c>
    </row>
    <row r="7660" spans="1:5" ht="15" x14ac:dyDescent="0.2">
      <c r="A7660" s="48">
        <v>7659</v>
      </c>
      <c r="B7660" s="70">
        <v>11.42</v>
      </c>
      <c r="C7660" s="68">
        <v>0</v>
      </c>
      <c r="D7660" s="83">
        <v>0</v>
      </c>
      <c r="E7660" s="68">
        <v>0</v>
      </c>
    </row>
    <row r="7661" spans="1:5" ht="15" x14ac:dyDescent="0.2">
      <c r="A7661" s="48">
        <v>7660</v>
      </c>
      <c r="B7661" s="70">
        <v>10.78</v>
      </c>
      <c r="C7661" s="68">
        <v>0</v>
      </c>
      <c r="D7661" s="83">
        <v>0</v>
      </c>
      <c r="E7661" s="68">
        <v>0</v>
      </c>
    </row>
    <row r="7662" spans="1:5" ht="15" x14ac:dyDescent="0.2">
      <c r="A7662" s="48">
        <v>7661</v>
      </c>
      <c r="B7662" s="70">
        <v>8.9600000000000009</v>
      </c>
      <c r="C7662" s="68">
        <v>0</v>
      </c>
      <c r="D7662" s="83">
        <v>0</v>
      </c>
      <c r="E7662" s="68">
        <v>0</v>
      </c>
    </row>
    <row r="7663" spans="1:5" ht="15" x14ac:dyDescent="0.2">
      <c r="A7663" s="48">
        <v>7662</v>
      </c>
      <c r="B7663" s="70">
        <v>7.17</v>
      </c>
      <c r="C7663" s="67">
        <v>1.7500000000000002E-2</v>
      </c>
      <c r="D7663" s="83">
        <v>0</v>
      </c>
      <c r="E7663" s="69">
        <v>0.20897214285714288</v>
      </c>
    </row>
    <row r="7664" spans="1:5" ht="15" x14ac:dyDescent="0.2">
      <c r="A7664" s="48">
        <v>7663</v>
      </c>
      <c r="B7664" s="70">
        <v>5.88</v>
      </c>
      <c r="C7664" s="67">
        <v>0.37340954022988498</v>
      </c>
      <c r="D7664" s="84">
        <v>2.8971428571428572E-2</v>
      </c>
      <c r="E7664" s="67">
        <v>8.0675501785714285</v>
      </c>
    </row>
    <row r="7665" spans="1:5" ht="15" x14ac:dyDescent="0.2">
      <c r="A7665" s="48">
        <v>7664</v>
      </c>
      <c r="B7665" s="70">
        <v>3.67</v>
      </c>
      <c r="C7665" s="67">
        <v>1.7866851396648047</v>
      </c>
      <c r="D7665" s="84">
        <v>0.34431428571428574</v>
      </c>
      <c r="E7665" s="67">
        <v>26.42724446428571</v>
      </c>
    </row>
    <row r="7666" spans="1:5" ht="15" x14ac:dyDescent="0.2">
      <c r="A7666" s="48">
        <v>7665</v>
      </c>
      <c r="B7666" s="70">
        <v>6.38</v>
      </c>
      <c r="C7666" s="67">
        <v>3.4684230083565448</v>
      </c>
      <c r="D7666" s="84">
        <v>1.3414666666666675</v>
      </c>
      <c r="E7666" s="67">
        <v>38.459507857142853</v>
      </c>
    </row>
    <row r="7667" spans="1:5" ht="15" x14ac:dyDescent="0.2">
      <c r="A7667" s="48">
        <v>7666</v>
      </c>
      <c r="B7667" s="70">
        <v>4.3499999999999996</v>
      </c>
      <c r="C7667" s="67">
        <v>4.84851113888889</v>
      </c>
      <c r="D7667" s="84">
        <v>2.7260072727272728</v>
      </c>
      <c r="E7667" s="67">
        <v>44.371247142857136</v>
      </c>
    </row>
    <row r="7668" spans="1:5" ht="15" x14ac:dyDescent="0.2">
      <c r="A7668" s="48">
        <v>7667</v>
      </c>
      <c r="B7668" s="70">
        <v>7.22</v>
      </c>
      <c r="C7668" s="67">
        <v>5.5659580501392796</v>
      </c>
      <c r="D7668" s="84">
        <v>3.371764285714284</v>
      </c>
      <c r="E7668" s="67">
        <v>47.937899464285714</v>
      </c>
    </row>
    <row r="7669" spans="1:5" ht="15" x14ac:dyDescent="0.2">
      <c r="A7669" s="48">
        <v>7668</v>
      </c>
      <c r="B7669" s="70">
        <v>9.74</v>
      </c>
      <c r="C7669" s="67">
        <v>5.5604566111111096</v>
      </c>
      <c r="D7669" s="84">
        <v>3.6748714285714281</v>
      </c>
      <c r="E7669" s="67">
        <v>48.008893035714273</v>
      </c>
    </row>
    <row r="7670" spans="1:5" ht="15" x14ac:dyDescent="0.2">
      <c r="A7670" s="48">
        <v>7669</v>
      </c>
      <c r="B7670" s="70">
        <v>9.89</v>
      </c>
      <c r="C7670" s="67">
        <v>5.4567020555555583</v>
      </c>
      <c r="D7670" s="84">
        <v>3.6309642857142852</v>
      </c>
      <c r="E7670" s="67">
        <v>47.730091964285705</v>
      </c>
    </row>
    <row r="7671" spans="1:5" ht="15" x14ac:dyDescent="0.2">
      <c r="A7671" s="48">
        <v>7670</v>
      </c>
      <c r="B7671" s="70">
        <v>9.15</v>
      </c>
      <c r="C7671" s="67">
        <v>5.1674466295264612</v>
      </c>
      <c r="D7671" s="84">
        <v>3.3231000000000006</v>
      </c>
      <c r="E7671" s="67">
        <v>45.087336607142866</v>
      </c>
    </row>
    <row r="7672" spans="1:5" ht="15" x14ac:dyDescent="0.2">
      <c r="A7672" s="48">
        <v>7671</v>
      </c>
      <c r="B7672" s="70">
        <v>11.38</v>
      </c>
      <c r="C7672" s="67">
        <v>4.1951484722222245</v>
      </c>
      <c r="D7672" s="84">
        <v>2.5383927272727269</v>
      </c>
      <c r="E7672" s="67">
        <v>43.226276250000012</v>
      </c>
    </row>
    <row r="7673" spans="1:5" ht="15" x14ac:dyDescent="0.2">
      <c r="A7673" s="48">
        <v>7672</v>
      </c>
      <c r="B7673" s="70">
        <v>13.74</v>
      </c>
      <c r="C7673" s="67">
        <v>3.0894752367688039</v>
      </c>
      <c r="D7673" s="84">
        <v>1.5610666666666666</v>
      </c>
      <c r="E7673" s="67">
        <v>37.650419642857145</v>
      </c>
    </row>
    <row r="7674" spans="1:5" ht="15" x14ac:dyDescent="0.2">
      <c r="A7674" s="48">
        <v>7673</v>
      </c>
      <c r="B7674" s="70">
        <v>14.86</v>
      </c>
      <c r="C7674" s="67">
        <v>1.7122515492957744</v>
      </c>
      <c r="D7674" s="84">
        <v>0.68550638297872346</v>
      </c>
      <c r="E7674" s="67">
        <v>20.971178035714285</v>
      </c>
    </row>
    <row r="7675" spans="1:5" ht="15" x14ac:dyDescent="0.2">
      <c r="A7675" s="48">
        <v>7674</v>
      </c>
      <c r="B7675" s="70">
        <v>13.88</v>
      </c>
      <c r="C7675" s="67">
        <v>0.45541219999999999</v>
      </c>
      <c r="D7675" s="84">
        <v>7.3894736842105277E-2</v>
      </c>
      <c r="E7675" s="67">
        <v>3.2750383636363645</v>
      </c>
    </row>
    <row r="7676" spans="1:5" ht="15" x14ac:dyDescent="0.2">
      <c r="A7676" s="48">
        <v>7675</v>
      </c>
      <c r="B7676" s="70">
        <v>13.85</v>
      </c>
      <c r="C7676" s="67">
        <v>3.5197938144329893E-2</v>
      </c>
      <c r="D7676" s="83">
        <v>0</v>
      </c>
      <c r="E7676" s="68">
        <v>0</v>
      </c>
    </row>
    <row r="7677" spans="1:5" ht="15" x14ac:dyDescent="0.2">
      <c r="A7677" s="48">
        <v>7676</v>
      </c>
      <c r="B7677" s="70">
        <v>12.09</v>
      </c>
      <c r="C7677" s="68">
        <v>0</v>
      </c>
      <c r="D7677" s="83">
        <v>0</v>
      </c>
      <c r="E7677" s="68">
        <v>0</v>
      </c>
    </row>
    <row r="7678" spans="1:5" ht="15" x14ac:dyDescent="0.2">
      <c r="A7678" s="48">
        <v>7677</v>
      </c>
      <c r="B7678" s="70">
        <v>11.98</v>
      </c>
      <c r="C7678" s="68">
        <v>0</v>
      </c>
      <c r="D7678" s="83">
        <v>0</v>
      </c>
      <c r="E7678" s="68">
        <v>0</v>
      </c>
    </row>
    <row r="7679" spans="1:5" ht="15" x14ac:dyDescent="0.2">
      <c r="A7679" s="48">
        <v>7678</v>
      </c>
      <c r="B7679" s="70">
        <v>11.79</v>
      </c>
      <c r="C7679" s="68">
        <v>0</v>
      </c>
      <c r="D7679" s="83">
        <v>0</v>
      </c>
      <c r="E7679" s="68">
        <v>0</v>
      </c>
    </row>
    <row r="7680" spans="1:5" ht="15" x14ac:dyDescent="0.2">
      <c r="A7680" s="48">
        <v>7679</v>
      </c>
      <c r="B7680" s="70">
        <v>11.78</v>
      </c>
      <c r="C7680" s="68">
        <v>0</v>
      </c>
      <c r="D7680" s="83">
        <v>0</v>
      </c>
      <c r="E7680" s="68">
        <v>0</v>
      </c>
    </row>
    <row r="7681" spans="1:5" ht="15" x14ac:dyDescent="0.2">
      <c r="A7681" s="48">
        <v>7680</v>
      </c>
      <c r="B7681" s="70">
        <v>12.27</v>
      </c>
      <c r="C7681" s="68">
        <v>0</v>
      </c>
      <c r="D7681" s="83">
        <v>0</v>
      </c>
      <c r="E7681" s="68">
        <v>0</v>
      </c>
    </row>
    <row r="7682" spans="1:5" ht="15" x14ac:dyDescent="0.2">
      <c r="A7682" s="48">
        <v>7681</v>
      </c>
      <c r="B7682" s="67">
        <v>10.97</v>
      </c>
      <c r="C7682" s="68">
        <v>0</v>
      </c>
      <c r="D7682" s="83">
        <v>0</v>
      </c>
      <c r="E7682" s="68">
        <v>0</v>
      </c>
    </row>
    <row r="7683" spans="1:5" ht="15" x14ac:dyDescent="0.2">
      <c r="A7683" s="48">
        <v>7682</v>
      </c>
      <c r="B7683" s="67">
        <v>9.1</v>
      </c>
      <c r="C7683" s="68">
        <v>0</v>
      </c>
      <c r="D7683" s="83">
        <v>0</v>
      </c>
      <c r="E7683" s="68">
        <v>0</v>
      </c>
    </row>
    <row r="7684" spans="1:5" ht="15" x14ac:dyDescent="0.2">
      <c r="A7684" s="48">
        <v>7683</v>
      </c>
      <c r="B7684" s="67">
        <v>11.42</v>
      </c>
      <c r="C7684" s="68">
        <v>0</v>
      </c>
      <c r="D7684" s="83">
        <v>0</v>
      </c>
      <c r="E7684" s="68">
        <v>0</v>
      </c>
    </row>
    <row r="7685" spans="1:5" ht="15" x14ac:dyDescent="0.2">
      <c r="A7685" s="48">
        <v>7684</v>
      </c>
      <c r="B7685" s="67">
        <v>10.78</v>
      </c>
      <c r="C7685" s="68">
        <v>0</v>
      </c>
      <c r="D7685" s="83">
        <v>0</v>
      </c>
      <c r="E7685" s="68">
        <v>0</v>
      </c>
    </row>
    <row r="7686" spans="1:5" ht="15" x14ac:dyDescent="0.2">
      <c r="A7686" s="48">
        <v>7685</v>
      </c>
      <c r="B7686" s="67">
        <v>8.9600000000000009</v>
      </c>
      <c r="C7686" s="68">
        <v>0</v>
      </c>
      <c r="D7686" s="83">
        <v>0</v>
      </c>
      <c r="E7686" s="68">
        <v>0</v>
      </c>
    </row>
    <row r="7687" spans="1:5" ht="15" x14ac:dyDescent="0.2">
      <c r="A7687" s="48">
        <v>7686</v>
      </c>
      <c r="B7687" s="67">
        <v>7.17</v>
      </c>
      <c r="C7687" s="67">
        <v>1.7500000000000002E-2</v>
      </c>
      <c r="D7687" s="83">
        <v>0</v>
      </c>
      <c r="E7687" s="69">
        <v>0.20897214285714288</v>
      </c>
    </row>
    <row r="7688" spans="1:5" ht="15" x14ac:dyDescent="0.2">
      <c r="A7688" s="48">
        <v>7687</v>
      </c>
      <c r="B7688" s="67">
        <v>5.88</v>
      </c>
      <c r="C7688" s="67">
        <v>0.37340954022988498</v>
      </c>
      <c r="D7688" s="84">
        <v>2.8971428571428572E-2</v>
      </c>
      <c r="E7688" s="67">
        <v>8.0675501785714285</v>
      </c>
    </row>
    <row r="7689" spans="1:5" ht="15" x14ac:dyDescent="0.2">
      <c r="A7689" s="48">
        <v>7688</v>
      </c>
      <c r="B7689" s="67">
        <v>3.67</v>
      </c>
      <c r="C7689" s="67">
        <v>1.7866851396648047</v>
      </c>
      <c r="D7689" s="84">
        <v>0.34431428571428574</v>
      </c>
      <c r="E7689" s="67">
        <v>26.42724446428571</v>
      </c>
    </row>
    <row r="7690" spans="1:5" ht="15" x14ac:dyDescent="0.2">
      <c r="A7690" s="48">
        <v>7689</v>
      </c>
      <c r="B7690" s="67">
        <v>6.38</v>
      </c>
      <c r="C7690" s="67">
        <v>3.4684230083565448</v>
      </c>
      <c r="D7690" s="84">
        <v>1.3414666666666675</v>
      </c>
      <c r="E7690" s="67">
        <v>38.459507857142853</v>
      </c>
    </row>
    <row r="7691" spans="1:5" ht="15" x14ac:dyDescent="0.2">
      <c r="A7691" s="48">
        <v>7690</v>
      </c>
      <c r="B7691" s="67">
        <v>4.3499999999999996</v>
      </c>
      <c r="C7691" s="67">
        <v>4.84851113888889</v>
      </c>
      <c r="D7691" s="84">
        <v>2.7260072727272728</v>
      </c>
      <c r="E7691" s="67">
        <v>44.371247142857136</v>
      </c>
    </row>
    <row r="7692" spans="1:5" ht="15" x14ac:dyDescent="0.2">
      <c r="A7692" s="48">
        <v>7691</v>
      </c>
      <c r="B7692" s="67">
        <v>7.22</v>
      </c>
      <c r="C7692" s="67">
        <v>5.5659580501392796</v>
      </c>
      <c r="D7692" s="84">
        <v>3.371764285714284</v>
      </c>
      <c r="E7692" s="67">
        <v>47.937899464285714</v>
      </c>
    </row>
    <row r="7693" spans="1:5" ht="15" x14ac:dyDescent="0.2">
      <c r="A7693" s="48">
        <v>7692</v>
      </c>
      <c r="B7693" s="67">
        <v>9.74</v>
      </c>
      <c r="C7693" s="67">
        <v>5.5604566111111096</v>
      </c>
      <c r="D7693" s="84">
        <v>3.6748714285714281</v>
      </c>
      <c r="E7693" s="67">
        <v>48.008893035714273</v>
      </c>
    </row>
    <row r="7694" spans="1:5" ht="15" x14ac:dyDescent="0.2">
      <c r="A7694" s="48">
        <v>7693</v>
      </c>
      <c r="B7694" s="67">
        <v>9.89</v>
      </c>
      <c r="C7694" s="67">
        <v>5.4567020555555583</v>
      </c>
      <c r="D7694" s="84">
        <v>3.6309642857142852</v>
      </c>
      <c r="E7694" s="67">
        <v>47.730091964285705</v>
      </c>
    </row>
    <row r="7695" spans="1:5" ht="15" x14ac:dyDescent="0.2">
      <c r="A7695" s="48">
        <v>7694</v>
      </c>
      <c r="B7695" s="67">
        <v>9.15</v>
      </c>
      <c r="C7695" s="67">
        <v>5.1674466295264612</v>
      </c>
      <c r="D7695" s="84">
        <v>3.3231000000000006</v>
      </c>
      <c r="E7695" s="67">
        <v>45.087336607142866</v>
      </c>
    </row>
    <row r="7696" spans="1:5" ht="15" x14ac:dyDescent="0.2">
      <c r="A7696" s="48">
        <v>7695</v>
      </c>
      <c r="B7696" s="67">
        <v>11.38</v>
      </c>
      <c r="C7696" s="67">
        <v>4.1951484722222245</v>
      </c>
      <c r="D7696" s="84">
        <v>2.5383927272727269</v>
      </c>
      <c r="E7696" s="67">
        <v>43.226276250000012</v>
      </c>
    </row>
    <row r="7697" spans="1:5" ht="15" x14ac:dyDescent="0.2">
      <c r="A7697" s="48">
        <v>7696</v>
      </c>
      <c r="B7697" s="67">
        <v>13.74</v>
      </c>
      <c r="C7697" s="67">
        <v>3.0894752367688039</v>
      </c>
      <c r="D7697" s="84">
        <v>1.5610666666666666</v>
      </c>
      <c r="E7697" s="67">
        <v>37.650419642857145</v>
      </c>
    </row>
    <row r="7698" spans="1:5" ht="15" x14ac:dyDescent="0.2">
      <c r="A7698" s="48">
        <v>7697</v>
      </c>
      <c r="B7698" s="67">
        <v>14.86</v>
      </c>
      <c r="C7698" s="67">
        <v>1.7122515492957744</v>
      </c>
      <c r="D7698" s="84">
        <v>0.68550638297872346</v>
      </c>
      <c r="E7698" s="67">
        <v>20.971178035714285</v>
      </c>
    </row>
    <row r="7699" spans="1:5" ht="15" x14ac:dyDescent="0.2">
      <c r="A7699" s="48">
        <v>7698</v>
      </c>
      <c r="B7699" s="67">
        <v>13.88</v>
      </c>
      <c r="C7699" s="67">
        <v>0.45541219999999999</v>
      </c>
      <c r="D7699" s="84">
        <v>7.3894736842105277E-2</v>
      </c>
      <c r="E7699" s="67">
        <v>3.2750383636363645</v>
      </c>
    </row>
    <row r="7700" spans="1:5" ht="15" x14ac:dyDescent="0.2">
      <c r="A7700" s="48">
        <v>7699</v>
      </c>
      <c r="B7700" s="67">
        <v>13.85</v>
      </c>
      <c r="C7700" s="67">
        <v>3.5197938144329893E-2</v>
      </c>
      <c r="D7700" s="83">
        <v>0</v>
      </c>
      <c r="E7700" s="68">
        <v>0</v>
      </c>
    </row>
    <row r="7701" spans="1:5" ht="15" x14ac:dyDescent="0.2">
      <c r="A7701" s="48">
        <v>7700</v>
      </c>
      <c r="B7701" s="67">
        <v>12.09</v>
      </c>
      <c r="C7701" s="68">
        <v>0</v>
      </c>
      <c r="D7701" s="83">
        <v>0</v>
      </c>
      <c r="E7701" s="68">
        <v>0</v>
      </c>
    </row>
    <row r="7702" spans="1:5" ht="15" x14ac:dyDescent="0.2">
      <c r="A7702" s="48">
        <v>7701</v>
      </c>
      <c r="B7702" s="67">
        <v>11.98</v>
      </c>
      <c r="C7702" s="68">
        <v>0</v>
      </c>
      <c r="D7702" s="83">
        <v>0</v>
      </c>
      <c r="E7702" s="68">
        <v>0</v>
      </c>
    </row>
    <row r="7703" spans="1:5" ht="15" x14ac:dyDescent="0.2">
      <c r="A7703" s="48">
        <v>7702</v>
      </c>
      <c r="B7703" s="67">
        <v>11.79</v>
      </c>
      <c r="C7703" s="68">
        <v>0</v>
      </c>
      <c r="D7703" s="83">
        <v>0</v>
      </c>
      <c r="E7703" s="68">
        <v>0</v>
      </c>
    </row>
    <row r="7704" spans="1:5" ht="15" x14ac:dyDescent="0.2">
      <c r="A7704" s="48">
        <v>7703</v>
      </c>
      <c r="B7704" s="67">
        <v>11.78</v>
      </c>
      <c r="C7704" s="68">
        <v>0</v>
      </c>
      <c r="D7704" s="83">
        <v>0</v>
      </c>
      <c r="E7704" s="68">
        <v>0</v>
      </c>
    </row>
    <row r="7705" spans="1:5" ht="15" x14ac:dyDescent="0.2">
      <c r="A7705" s="48">
        <v>7704</v>
      </c>
      <c r="B7705" s="67">
        <v>12.27</v>
      </c>
      <c r="C7705" s="68">
        <v>0</v>
      </c>
      <c r="D7705" s="83">
        <v>0</v>
      </c>
      <c r="E7705" s="68">
        <v>0</v>
      </c>
    </row>
    <row r="7706" spans="1:5" ht="15" x14ac:dyDescent="0.2">
      <c r="A7706" s="48">
        <v>7705</v>
      </c>
      <c r="B7706" s="67">
        <v>10.97</v>
      </c>
      <c r="C7706" s="68">
        <v>0</v>
      </c>
      <c r="D7706" s="83">
        <v>0</v>
      </c>
      <c r="E7706" s="68">
        <v>0</v>
      </c>
    </row>
    <row r="7707" spans="1:5" ht="15" x14ac:dyDescent="0.2">
      <c r="A7707" s="48">
        <v>7706</v>
      </c>
      <c r="B7707" s="67">
        <v>9.1</v>
      </c>
      <c r="C7707" s="68">
        <v>0</v>
      </c>
      <c r="D7707" s="83">
        <v>0</v>
      </c>
      <c r="E7707" s="68">
        <v>0</v>
      </c>
    </row>
    <row r="7708" spans="1:5" ht="15" x14ac:dyDescent="0.2">
      <c r="A7708" s="48">
        <v>7707</v>
      </c>
      <c r="B7708" s="67">
        <v>11.42</v>
      </c>
      <c r="C7708" s="68">
        <v>0</v>
      </c>
      <c r="D7708" s="83">
        <v>0</v>
      </c>
      <c r="E7708" s="68">
        <v>0</v>
      </c>
    </row>
    <row r="7709" spans="1:5" ht="15" x14ac:dyDescent="0.2">
      <c r="A7709" s="48">
        <v>7708</v>
      </c>
      <c r="B7709" s="67">
        <v>10.78</v>
      </c>
      <c r="C7709" s="68">
        <v>0</v>
      </c>
      <c r="D7709" s="83">
        <v>0</v>
      </c>
      <c r="E7709" s="68">
        <v>0</v>
      </c>
    </row>
    <row r="7710" spans="1:5" ht="15" x14ac:dyDescent="0.2">
      <c r="A7710" s="48">
        <v>7709</v>
      </c>
      <c r="B7710" s="67">
        <v>8.9600000000000009</v>
      </c>
      <c r="C7710" s="68">
        <v>0</v>
      </c>
      <c r="D7710" s="83">
        <v>0</v>
      </c>
      <c r="E7710" s="68">
        <v>0</v>
      </c>
    </row>
    <row r="7711" spans="1:5" ht="15" x14ac:dyDescent="0.2">
      <c r="A7711" s="48">
        <v>7710</v>
      </c>
      <c r="B7711" s="67">
        <v>7.17</v>
      </c>
      <c r="C7711" s="67">
        <v>1.7500000000000002E-2</v>
      </c>
      <c r="D7711" s="83">
        <v>0</v>
      </c>
      <c r="E7711" s="69">
        <v>0.20897214285714288</v>
      </c>
    </row>
    <row r="7712" spans="1:5" ht="15" x14ac:dyDescent="0.2">
      <c r="A7712" s="48">
        <v>7711</v>
      </c>
      <c r="B7712" s="67">
        <v>5.88</v>
      </c>
      <c r="C7712" s="67">
        <v>0.37340954022988498</v>
      </c>
      <c r="D7712" s="84">
        <v>2.8971428571428572E-2</v>
      </c>
      <c r="E7712" s="67">
        <v>8.0675501785714285</v>
      </c>
    </row>
    <row r="7713" spans="1:5" ht="15" x14ac:dyDescent="0.2">
      <c r="A7713" s="48">
        <v>7712</v>
      </c>
      <c r="B7713" s="67">
        <v>3.67</v>
      </c>
      <c r="C7713" s="67">
        <v>1.7866851396648047</v>
      </c>
      <c r="D7713" s="84">
        <v>0.34431428571428574</v>
      </c>
      <c r="E7713" s="67">
        <v>26.42724446428571</v>
      </c>
    </row>
    <row r="7714" spans="1:5" ht="15" x14ac:dyDescent="0.2">
      <c r="A7714" s="48">
        <v>7713</v>
      </c>
      <c r="B7714" s="67">
        <v>6.38</v>
      </c>
      <c r="C7714" s="67">
        <v>3.4684230083565448</v>
      </c>
      <c r="D7714" s="84">
        <v>1.3414666666666675</v>
      </c>
      <c r="E7714" s="67">
        <v>38.459507857142853</v>
      </c>
    </row>
    <row r="7715" spans="1:5" ht="15" x14ac:dyDescent="0.2">
      <c r="A7715" s="48">
        <v>7714</v>
      </c>
      <c r="B7715" s="67">
        <v>4.3499999999999996</v>
      </c>
      <c r="C7715" s="67">
        <v>4.84851113888889</v>
      </c>
      <c r="D7715" s="84">
        <v>2.7260072727272728</v>
      </c>
      <c r="E7715" s="67">
        <v>44.371247142857136</v>
      </c>
    </row>
    <row r="7716" spans="1:5" ht="15" x14ac:dyDescent="0.2">
      <c r="A7716" s="48">
        <v>7715</v>
      </c>
      <c r="B7716" s="67">
        <v>7.22</v>
      </c>
      <c r="C7716" s="67">
        <v>5.5659580501392796</v>
      </c>
      <c r="D7716" s="84">
        <v>3.371764285714284</v>
      </c>
      <c r="E7716" s="67">
        <v>47.937899464285714</v>
      </c>
    </row>
    <row r="7717" spans="1:5" ht="15" x14ac:dyDescent="0.2">
      <c r="A7717" s="48">
        <v>7716</v>
      </c>
      <c r="B7717" s="67">
        <v>9.74</v>
      </c>
      <c r="C7717" s="67">
        <v>5.5604566111111096</v>
      </c>
      <c r="D7717" s="84">
        <v>3.6748714285714281</v>
      </c>
      <c r="E7717" s="67">
        <v>48.008893035714273</v>
      </c>
    </row>
    <row r="7718" spans="1:5" ht="15" x14ac:dyDescent="0.2">
      <c r="A7718" s="48">
        <v>7717</v>
      </c>
      <c r="B7718" s="67">
        <v>9.89</v>
      </c>
      <c r="C7718" s="67">
        <v>5.4567020555555583</v>
      </c>
      <c r="D7718" s="84">
        <v>3.6309642857142852</v>
      </c>
      <c r="E7718" s="67">
        <v>47.730091964285705</v>
      </c>
    </row>
    <row r="7719" spans="1:5" ht="15" x14ac:dyDescent="0.2">
      <c r="A7719" s="48">
        <v>7718</v>
      </c>
      <c r="B7719" s="67">
        <v>9.15</v>
      </c>
      <c r="C7719" s="67">
        <v>5.1674466295264612</v>
      </c>
      <c r="D7719" s="84">
        <v>3.3231000000000006</v>
      </c>
      <c r="E7719" s="67">
        <v>45.087336607142866</v>
      </c>
    </row>
    <row r="7720" spans="1:5" ht="15" x14ac:dyDescent="0.2">
      <c r="A7720" s="48">
        <v>7719</v>
      </c>
      <c r="B7720" s="67">
        <v>11.38</v>
      </c>
      <c r="C7720" s="67">
        <v>4.1951484722222245</v>
      </c>
      <c r="D7720" s="84">
        <v>2.5383927272727269</v>
      </c>
      <c r="E7720" s="67">
        <v>43.226276250000012</v>
      </c>
    </row>
    <row r="7721" spans="1:5" ht="15" x14ac:dyDescent="0.2">
      <c r="A7721" s="48">
        <v>7720</v>
      </c>
      <c r="B7721" s="67">
        <v>13.74</v>
      </c>
      <c r="C7721" s="67">
        <v>3.0894752367688039</v>
      </c>
      <c r="D7721" s="84">
        <v>1.5610666666666666</v>
      </c>
      <c r="E7721" s="67">
        <v>37.650419642857145</v>
      </c>
    </row>
    <row r="7722" spans="1:5" ht="15" x14ac:dyDescent="0.2">
      <c r="A7722" s="48">
        <v>7721</v>
      </c>
      <c r="B7722" s="67">
        <v>14.86</v>
      </c>
      <c r="C7722" s="67">
        <v>1.7122515492957744</v>
      </c>
      <c r="D7722" s="84">
        <v>0.68550638297872346</v>
      </c>
      <c r="E7722" s="67">
        <v>20.971178035714285</v>
      </c>
    </row>
    <row r="7723" spans="1:5" ht="15" x14ac:dyDescent="0.2">
      <c r="A7723" s="48">
        <v>7722</v>
      </c>
      <c r="B7723" s="67">
        <v>13.88</v>
      </c>
      <c r="C7723" s="67">
        <v>0.45541219999999999</v>
      </c>
      <c r="D7723" s="84">
        <v>7.3894736842105277E-2</v>
      </c>
      <c r="E7723" s="67">
        <v>3.2750383636363645</v>
      </c>
    </row>
    <row r="7724" spans="1:5" ht="15" x14ac:dyDescent="0.2">
      <c r="A7724" s="48">
        <v>7723</v>
      </c>
      <c r="B7724" s="67">
        <v>13.85</v>
      </c>
      <c r="C7724" s="67">
        <v>3.5197938144329893E-2</v>
      </c>
      <c r="D7724" s="83">
        <v>0</v>
      </c>
      <c r="E7724" s="68">
        <v>0</v>
      </c>
    </row>
    <row r="7725" spans="1:5" ht="15" x14ac:dyDescent="0.2">
      <c r="A7725" s="48">
        <v>7724</v>
      </c>
      <c r="B7725" s="67">
        <v>12.09</v>
      </c>
      <c r="C7725" s="68">
        <v>0</v>
      </c>
      <c r="D7725" s="83">
        <v>0</v>
      </c>
      <c r="E7725" s="68">
        <v>0</v>
      </c>
    </row>
    <row r="7726" spans="1:5" ht="15" x14ac:dyDescent="0.2">
      <c r="A7726" s="48">
        <v>7725</v>
      </c>
      <c r="B7726" s="67">
        <v>11.98</v>
      </c>
      <c r="C7726" s="68">
        <v>0</v>
      </c>
      <c r="D7726" s="83">
        <v>0</v>
      </c>
      <c r="E7726" s="68">
        <v>0</v>
      </c>
    </row>
    <row r="7727" spans="1:5" ht="15" x14ac:dyDescent="0.2">
      <c r="A7727" s="48">
        <v>7726</v>
      </c>
      <c r="B7727" s="67">
        <v>11.79</v>
      </c>
      <c r="C7727" s="68">
        <v>0</v>
      </c>
      <c r="D7727" s="83">
        <v>0</v>
      </c>
      <c r="E7727" s="68">
        <v>0</v>
      </c>
    </row>
    <row r="7728" spans="1:5" ht="15" x14ac:dyDescent="0.2">
      <c r="A7728" s="48">
        <v>7727</v>
      </c>
      <c r="B7728" s="67">
        <v>11.78</v>
      </c>
      <c r="C7728" s="68">
        <v>0</v>
      </c>
      <c r="D7728" s="83">
        <v>0</v>
      </c>
      <c r="E7728" s="68">
        <v>0</v>
      </c>
    </row>
    <row r="7729" spans="1:5" ht="15" x14ac:dyDescent="0.2">
      <c r="A7729" s="48">
        <v>7728</v>
      </c>
      <c r="B7729" s="67">
        <v>12.27</v>
      </c>
      <c r="C7729" s="68">
        <v>0</v>
      </c>
      <c r="D7729" s="83">
        <v>0</v>
      </c>
      <c r="E7729" s="68">
        <v>0</v>
      </c>
    </row>
    <row r="7730" spans="1:5" ht="15" x14ac:dyDescent="0.2">
      <c r="A7730" s="48">
        <v>7729</v>
      </c>
      <c r="B7730" s="67">
        <v>10.97</v>
      </c>
      <c r="C7730" s="68">
        <v>0</v>
      </c>
      <c r="D7730" s="83">
        <v>0</v>
      </c>
      <c r="E7730" s="68">
        <v>0</v>
      </c>
    </row>
    <row r="7731" spans="1:5" ht="15" x14ac:dyDescent="0.2">
      <c r="A7731" s="48">
        <v>7730</v>
      </c>
      <c r="B7731" s="67">
        <v>9.1</v>
      </c>
      <c r="C7731" s="68">
        <v>0</v>
      </c>
      <c r="D7731" s="83">
        <v>0</v>
      </c>
      <c r="E7731" s="68">
        <v>0</v>
      </c>
    </row>
    <row r="7732" spans="1:5" ht="15" x14ac:dyDescent="0.2">
      <c r="A7732" s="48">
        <v>7731</v>
      </c>
      <c r="B7732" s="67">
        <v>11.42</v>
      </c>
      <c r="C7732" s="68">
        <v>0</v>
      </c>
      <c r="D7732" s="83">
        <v>0</v>
      </c>
      <c r="E7732" s="68">
        <v>0</v>
      </c>
    </row>
    <row r="7733" spans="1:5" ht="15" x14ac:dyDescent="0.2">
      <c r="A7733" s="48">
        <v>7732</v>
      </c>
      <c r="B7733" s="67">
        <v>10.78</v>
      </c>
      <c r="C7733" s="68">
        <v>0</v>
      </c>
      <c r="D7733" s="83">
        <v>0</v>
      </c>
      <c r="E7733" s="68">
        <v>0</v>
      </c>
    </row>
    <row r="7734" spans="1:5" ht="15" x14ac:dyDescent="0.2">
      <c r="A7734" s="48">
        <v>7733</v>
      </c>
      <c r="B7734" s="67">
        <v>8.9600000000000009</v>
      </c>
      <c r="C7734" s="68">
        <v>0</v>
      </c>
      <c r="D7734" s="83">
        <v>0</v>
      </c>
      <c r="E7734" s="68">
        <v>0</v>
      </c>
    </row>
    <row r="7735" spans="1:5" ht="15" x14ac:dyDescent="0.2">
      <c r="A7735" s="48">
        <v>7734</v>
      </c>
      <c r="B7735" s="67">
        <v>7.17</v>
      </c>
      <c r="C7735" s="67">
        <v>1.7500000000000002E-2</v>
      </c>
      <c r="D7735" s="83">
        <v>0</v>
      </c>
      <c r="E7735" s="69">
        <v>0.20897214285714288</v>
      </c>
    </row>
    <row r="7736" spans="1:5" ht="15" x14ac:dyDescent="0.2">
      <c r="A7736" s="48">
        <v>7735</v>
      </c>
      <c r="B7736" s="67">
        <v>5.88</v>
      </c>
      <c r="C7736" s="67">
        <v>0.37340954022988498</v>
      </c>
      <c r="D7736" s="84">
        <v>2.8971428571428572E-2</v>
      </c>
      <c r="E7736" s="67">
        <v>8.0675501785714285</v>
      </c>
    </row>
    <row r="7737" spans="1:5" ht="15" x14ac:dyDescent="0.2">
      <c r="A7737" s="48">
        <v>7736</v>
      </c>
      <c r="B7737" s="67">
        <v>3.67</v>
      </c>
      <c r="C7737" s="67">
        <v>1.7866851396648047</v>
      </c>
      <c r="D7737" s="84">
        <v>0.34431428571428574</v>
      </c>
      <c r="E7737" s="67">
        <v>26.42724446428571</v>
      </c>
    </row>
    <row r="7738" spans="1:5" ht="15" x14ac:dyDescent="0.2">
      <c r="A7738" s="48">
        <v>7737</v>
      </c>
      <c r="B7738" s="67">
        <v>6.38</v>
      </c>
      <c r="C7738" s="67">
        <v>3.4684230083565448</v>
      </c>
      <c r="D7738" s="84">
        <v>1.3414666666666675</v>
      </c>
      <c r="E7738" s="67">
        <v>38.459507857142853</v>
      </c>
    </row>
    <row r="7739" spans="1:5" ht="15" x14ac:dyDescent="0.2">
      <c r="A7739" s="48">
        <v>7738</v>
      </c>
      <c r="B7739" s="67">
        <v>4.3499999999999996</v>
      </c>
      <c r="C7739" s="67">
        <v>4.84851113888889</v>
      </c>
      <c r="D7739" s="84">
        <v>2.7260072727272728</v>
      </c>
      <c r="E7739" s="67">
        <v>44.371247142857136</v>
      </c>
    </row>
    <row r="7740" spans="1:5" ht="15" x14ac:dyDescent="0.2">
      <c r="A7740" s="48">
        <v>7739</v>
      </c>
      <c r="B7740" s="67">
        <v>7.22</v>
      </c>
      <c r="C7740" s="67">
        <v>5.5659580501392796</v>
      </c>
      <c r="D7740" s="84">
        <v>3.371764285714284</v>
      </c>
      <c r="E7740" s="67">
        <v>47.937899464285714</v>
      </c>
    </row>
    <row r="7741" spans="1:5" ht="15" x14ac:dyDescent="0.2">
      <c r="A7741" s="48">
        <v>7740</v>
      </c>
      <c r="B7741" s="67">
        <v>9.74</v>
      </c>
      <c r="C7741" s="67">
        <v>5.5604566111111096</v>
      </c>
      <c r="D7741" s="84">
        <v>3.6748714285714281</v>
      </c>
      <c r="E7741" s="67">
        <v>48.008893035714273</v>
      </c>
    </row>
    <row r="7742" spans="1:5" ht="15" x14ac:dyDescent="0.2">
      <c r="A7742" s="48">
        <v>7741</v>
      </c>
      <c r="B7742" s="67">
        <v>9.89</v>
      </c>
      <c r="C7742" s="67">
        <v>5.4567020555555583</v>
      </c>
      <c r="D7742" s="84">
        <v>3.6309642857142852</v>
      </c>
      <c r="E7742" s="67">
        <v>47.730091964285705</v>
      </c>
    </row>
    <row r="7743" spans="1:5" ht="15" x14ac:dyDescent="0.2">
      <c r="A7743" s="48">
        <v>7742</v>
      </c>
      <c r="B7743" s="67">
        <v>9.15</v>
      </c>
      <c r="C7743" s="67">
        <v>5.1674466295264612</v>
      </c>
      <c r="D7743" s="84">
        <v>3.3231000000000006</v>
      </c>
      <c r="E7743" s="67">
        <v>45.087336607142866</v>
      </c>
    </row>
    <row r="7744" spans="1:5" ht="15" x14ac:dyDescent="0.2">
      <c r="A7744" s="48">
        <v>7743</v>
      </c>
      <c r="B7744" s="67">
        <v>11.38</v>
      </c>
      <c r="C7744" s="67">
        <v>4.1951484722222245</v>
      </c>
      <c r="D7744" s="84">
        <v>2.5383927272727269</v>
      </c>
      <c r="E7744" s="67">
        <v>43.226276250000012</v>
      </c>
    </row>
    <row r="7745" spans="1:5" ht="15" x14ac:dyDescent="0.2">
      <c r="A7745" s="48">
        <v>7744</v>
      </c>
      <c r="B7745" s="67">
        <v>13.74</v>
      </c>
      <c r="C7745" s="67">
        <v>3.0894752367688039</v>
      </c>
      <c r="D7745" s="84">
        <v>1.5610666666666666</v>
      </c>
      <c r="E7745" s="67">
        <v>37.650419642857145</v>
      </c>
    </row>
    <row r="7746" spans="1:5" ht="15" x14ac:dyDescent="0.2">
      <c r="A7746" s="48">
        <v>7745</v>
      </c>
      <c r="B7746" s="67">
        <v>14.86</v>
      </c>
      <c r="C7746" s="67">
        <v>1.7122515492957744</v>
      </c>
      <c r="D7746" s="84">
        <v>0.68550638297872346</v>
      </c>
      <c r="E7746" s="67">
        <v>20.971178035714285</v>
      </c>
    </row>
    <row r="7747" spans="1:5" ht="15" x14ac:dyDescent="0.2">
      <c r="A7747" s="48">
        <v>7746</v>
      </c>
      <c r="B7747" s="67">
        <v>13.88</v>
      </c>
      <c r="C7747" s="67">
        <v>0.45541219999999999</v>
      </c>
      <c r="D7747" s="84">
        <v>7.3894736842105277E-2</v>
      </c>
      <c r="E7747" s="67">
        <v>3.2750383636363645</v>
      </c>
    </row>
    <row r="7748" spans="1:5" ht="15" x14ac:dyDescent="0.2">
      <c r="A7748" s="48">
        <v>7747</v>
      </c>
      <c r="B7748" s="67">
        <v>13.85</v>
      </c>
      <c r="C7748" s="67">
        <v>3.5197938144329893E-2</v>
      </c>
      <c r="D7748" s="83">
        <v>0</v>
      </c>
      <c r="E7748" s="68">
        <v>0</v>
      </c>
    </row>
    <row r="7749" spans="1:5" ht="15" x14ac:dyDescent="0.2">
      <c r="A7749" s="48">
        <v>7748</v>
      </c>
      <c r="B7749" s="67">
        <v>12.09</v>
      </c>
      <c r="C7749" s="68">
        <v>0</v>
      </c>
      <c r="D7749" s="83">
        <v>0</v>
      </c>
      <c r="E7749" s="68">
        <v>0</v>
      </c>
    </row>
    <row r="7750" spans="1:5" ht="15" x14ac:dyDescent="0.2">
      <c r="A7750" s="48">
        <v>7749</v>
      </c>
      <c r="B7750" s="67">
        <v>11.98</v>
      </c>
      <c r="C7750" s="68">
        <v>0</v>
      </c>
      <c r="D7750" s="83">
        <v>0</v>
      </c>
      <c r="E7750" s="68">
        <v>0</v>
      </c>
    </row>
    <row r="7751" spans="1:5" ht="15" x14ac:dyDescent="0.2">
      <c r="A7751" s="48">
        <v>7750</v>
      </c>
      <c r="B7751" s="67">
        <v>11.79</v>
      </c>
      <c r="C7751" s="68">
        <v>0</v>
      </c>
      <c r="D7751" s="83">
        <v>0</v>
      </c>
      <c r="E7751" s="68">
        <v>0</v>
      </c>
    </row>
    <row r="7752" spans="1:5" ht="15" x14ac:dyDescent="0.2">
      <c r="A7752" s="48">
        <v>7751</v>
      </c>
      <c r="B7752" s="67">
        <v>11.78</v>
      </c>
      <c r="C7752" s="68">
        <v>0</v>
      </c>
      <c r="D7752" s="83">
        <v>0</v>
      </c>
      <c r="E7752" s="68">
        <v>0</v>
      </c>
    </row>
    <row r="7753" spans="1:5" ht="15" x14ac:dyDescent="0.2">
      <c r="A7753" s="48">
        <v>7752</v>
      </c>
      <c r="B7753" s="67">
        <v>12.27</v>
      </c>
      <c r="C7753" s="68">
        <v>0</v>
      </c>
      <c r="D7753" s="83">
        <v>0</v>
      </c>
      <c r="E7753" s="68">
        <v>0</v>
      </c>
    </row>
    <row r="7754" spans="1:5" ht="15" x14ac:dyDescent="0.2">
      <c r="A7754" s="48">
        <v>7753</v>
      </c>
      <c r="B7754" s="67">
        <v>10.97</v>
      </c>
      <c r="C7754" s="68">
        <v>0</v>
      </c>
      <c r="D7754" s="83">
        <v>0</v>
      </c>
      <c r="E7754" s="68">
        <v>0</v>
      </c>
    </row>
    <row r="7755" spans="1:5" ht="15" x14ac:dyDescent="0.2">
      <c r="A7755" s="48">
        <v>7754</v>
      </c>
      <c r="B7755" s="70">
        <v>9.1</v>
      </c>
      <c r="C7755" s="68">
        <v>0</v>
      </c>
      <c r="D7755" s="83">
        <v>0</v>
      </c>
      <c r="E7755" s="68">
        <v>0</v>
      </c>
    </row>
    <row r="7756" spans="1:5" ht="15" x14ac:dyDescent="0.2">
      <c r="A7756" s="48">
        <v>7755</v>
      </c>
      <c r="B7756" s="70">
        <v>11.42</v>
      </c>
      <c r="C7756" s="68">
        <v>0</v>
      </c>
      <c r="D7756" s="83">
        <v>0</v>
      </c>
      <c r="E7756" s="68">
        <v>0</v>
      </c>
    </row>
    <row r="7757" spans="1:5" ht="15" x14ac:dyDescent="0.2">
      <c r="A7757" s="48">
        <v>7756</v>
      </c>
      <c r="B7757" s="70">
        <v>10.78</v>
      </c>
      <c r="C7757" s="68">
        <v>0</v>
      </c>
      <c r="D7757" s="83">
        <v>0</v>
      </c>
      <c r="E7757" s="68">
        <v>0</v>
      </c>
    </row>
    <row r="7758" spans="1:5" ht="15" x14ac:dyDescent="0.2">
      <c r="A7758" s="48">
        <v>7757</v>
      </c>
      <c r="B7758" s="70">
        <v>8.9600000000000009</v>
      </c>
      <c r="C7758" s="68">
        <v>0</v>
      </c>
      <c r="D7758" s="83">
        <v>0</v>
      </c>
      <c r="E7758" s="68">
        <v>0</v>
      </c>
    </row>
    <row r="7759" spans="1:5" ht="15" x14ac:dyDescent="0.2">
      <c r="A7759" s="48">
        <v>7758</v>
      </c>
      <c r="B7759" s="70">
        <v>7.17</v>
      </c>
      <c r="C7759" s="67">
        <v>1.7500000000000002E-2</v>
      </c>
      <c r="D7759" s="83">
        <v>0</v>
      </c>
      <c r="E7759" s="69">
        <v>0.20897214285714288</v>
      </c>
    </row>
    <row r="7760" spans="1:5" ht="15" x14ac:dyDescent="0.2">
      <c r="A7760" s="48">
        <v>7759</v>
      </c>
      <c r="B7760" s="70">
        <v>5.88</v>
      </c>
      <c r="C7760" s="67">
        <v>0.37340954022988498</v>
      </c>
      <c r="D7760" s="84">
        <v>2.8971428571428572E-2</v>
      </c>
      <c r="E7760" s="67">
        <v>8.0675501785714285</v>
      </c>
    </row>
    <row r="7761" spans="1:5" ht="15" x14ac:dyDescent="0.2">
      <c r="A7761" s="48">
        <v>7760</v>
      </c>
      <c r="B7761" s="70">
        <v>3.67</v>
      </c>
      <c r="C7761" s="67">
        <v>1.7866851396648047</v>
      </c>
      <c r="D7761" s="84">
        <v>0.34431428571428574</v>
      </c>
      <c r="E7761" s="67">
        <v>26.42724446428571</v>
      </c>
    </row>
    <row r="7762" spans="1:5" ht="15" x14ac:dyDescent="0.2">
      <c r="A7762" s="48">
        <v>7761</v>
      </c>
      <c r="B7762" s="70">
        <v>6.38</v>
      </c>
      <c r="C7762" s="67">
        <v>3.4684230083565448</v>
      </c>
      <c r="D7762" s="84">
        <v>1.3414666666666675</v>
      </c>
      <c r="E7762" s="67">
        <v>38.459507857142853</v>
      </c>
    </row>
    <row r="7763" spans="1:5" ht="15" x14ac:dyDescent="0.2">
      <c r="A7763" s="48">
        <v>7762</v>
      </c>
      <c r="B7763" s="70">
        <v>4.3499999999999996</v>
      </c>
      <c r="C7763" s="67">
        <v>4.84851113888889</v>
      </c>
      <c r="D7763" s="84">
        <v>2.7260072727272728</v>
      </c>
      <c r="E7763" s="67">
        <v>44.371247142857136</v>
      </c>
    </row>
    <row r="7764" spans="1:5" ht="15" x14ac:dyDescent="0.2">
      <c r="A7764" s="48">
        <v>7763</v>
      </c>
      <c r="B7764" s="70">
        <v>7.22</v>
      </c>
      <c r="C7764" s="67">
        <v>5.5659580501392796</v>
      </c>
      <c r="D7764" s="84">
        <v>3.371764285714284</v>
      </c>
      <c r="E7764" s="67">
        <v>47.937899464285714</v>
      </c>
    </row>
    <row r="7765" spans="1:5" ht="15" x14ac:dyDescent="0.2">
      <c r="A7765" s="48">
        <v>7764</v>
      </c>
      <c r="B7765" s="70">
        <v>9.74</v>
      </c>
      <c r="C7765" s="67">
        <v>5.5604566111111096</v>
      </c>
      <c r="D7765" s="84">
        <v>3.6748714285714281</v>
      </c>
      <c r="E7765" s="67">
        <v>48.008893035714273</v>
      </c>
    </row>
    <row r="7766" spans="1:5" ht="15" x14ac:dyDescent="0.2">
      <c r="A7766" s="48">
        <v>7765</v>
      </c>
      <c r="B7766" s="70">
        <v>9.89</v>
      </c>
      <c r="C7766" s="67">
        <v>5.4567020555555583</v>
      </c>
      <c r="D7766" s="84">
        <v>3.6309642857142852</v>
      </c>
      <c r="E7766" s="67">
        <v>47.730091964285705</v>
      </c>
    </row>
    <row r="7767" spans="1:5" ht="15" x14ac:dyDescent="0.2">
      <c r="A7767" s="48">
        <v>7766</v>
      </c>
      <c r="B7767" s="70">
        <v>9.15</v>
      </c>
      <c r="C7767" s="67">
        <v>5.1674466295264612</v>
      </c>
      <c r="D7767" s="84">
        <v>3.3231000000000006</v>
      </c>
      <c r="E7767" s="67">
        <v>45.087336607142866</v>
      </c>
    </row>
    <row r="7768" spans="1:5" ht="15" x14ac:dyDescent="0.2">
      <c r="A7768" s="48">
        <v>7767</v>
      </c>
      <c r="B7768" s="70">
        <v>11.38</v>
      </c>
      <c r="C7768" s="67">
        <v>4.1951484722222245</v>
      </c>
      <c r="D7768" s="84">
        <v>2.5383927272727269</v>
      </c>
      <c r="E7768" s="67">
        <v>43.226276250000012</v>
      </c>
    </row>
    <row r="7769" spans="1:5" ht="15" x14ac:dyDescent="0.2">
      <c r="A7769" s="48">
        <v>7768</v>
      </c>
      <c r="B7769" s="70">
        <v>13.74</v>
      </c>
      <c r="C7769" s="67">
        <v>3.0894752367688039</v>
      </c>
      <c r="D7769" s="84">
        <v>1.5610666666666666</v>
      </c>
      <c r="E7769" s="67">
        <v>37.650419642857145</v>
      </c>
    </row>
    <row r="7770" spans="1:5" ht="15" x14ac:dyDescent="0.2">
      <c r="A7770" s="48">
        <v>7769</v>
      </c>
      <c r="B7770" s="70">
        <v>14.86</v>
      </c>
      <c r="C7770" s="67">
        <v>1.7122515492957744</v>
      </c>
      <c r="D7770" s="84">
        <v>0.68550638297872346</v>
      </c>
      <c r="E7770" s="67">
        <v>20.971178035714285</v>
      </c>
    </row>
    <row r="7771" spans="1:5" ht="15" x14ac:dyDescent="0.2">
      <c r="A7771" s="48">
        <v>7770</v>
      </c>
      <c r="B7771" s="70">
        <v>13.88</v>
      </c>
      <c r="C7771" s="67">
        <v>0.45541219999999999</v>
      </c>
      <c r="D7771" s="84">
        <v>7.3894736842105277E-2</v>
      </c>
      <c r="E7771" s="67">
        <v>3.2750383636363645</v>
      </c>
    </row>
    <row r="7772" spans="1:5" ht="15" x14ac:dyDescent="0.2">
      <c r="A7772" s="48">
        <v>7771</v>
      </c>
      <c r="B7772" s="70">
        <v>13.85</v>
      </c>
      <c r="C7772" s="67">
        <v>3.5197938144329893E-2</v>
      </c>
      <c r="D7772" s="83">
        <v>0</v>
      </c>
      <c r="E7772" s="68">
        <v>0</v>
      </c>
    </row>
    <row r="7773" spans="1:5" ht="15" x14ac:dyDescent="0.2">
      <c r="A7773" s="48">
        <v>7772</v>
      </c>
      <c r="B7773" s="70">
        <v>12.09</v>
      </c>
      <c r="C7773" s="68">
        <v>0</v>
      </c>
      <c r="D7773" s="83">
        <v>0</v>
      </c>
      <c r="E7773" s="68">
        <v>0</v>
      </c>
    </row>
    <row r="7774" spans="1:5" ht="15" x14ac:dyDescent="0.2">
      <c r="A7774" s="48">
        <v>7773</v>
      </c>
      <c r="B7774" s="70">
        <v>11.98</v>
      </c>
      <c r="C7774" s="68">
        <v>0</v>
      </c>
      <c r="D7774" s="83">
        <v>0</v>
      </c>
      <c r="E7774" s="68">
        <v>0</v>
      </c>
    </row>
    <row r="7775" spans="1:5" ht="15" x14ac:dyDescent="0.2">
      <c r="A7775" s="48">
        <v>7774</v>
      </c>
      <c r="B7775" s="70">
        <v>11.79</v>
      </c>
      <c r="C7775" s="68">
        <v>0</v>
      </c>
      <c r="D7775" s="83">
        <v>0</v>
      </c>
      <c r="E7775" s="68">
        <v>0</v>
      </c>
    </row>
    <row r="7776" spans="1:5" ht="15" x14ac:dyDescent="0.2">
      <c r="A7776" s="48">
        <v>7775</v>
      </c>
      <c r="B7776" s="70">
        <v>11.78</v>
      </c>
      <c r="C7776" s="68">
        <v>0</v>
      </c>
      <c r="D7776" s="83">
        <v>0</v>
      </c>
      <c r="E7776" s="68">
        <v>0</v>
      </c>
    </row>
    <row r="7777" spans="1:5" ht="15" x14ac:dyDescent="0.2">
      <c r="A7777" s="48">
        <v>7776</v>
      </c>
      <c r="B7777" s="70">
        <v>12.27</v>
      </c>
      <c r="C7777" s="68">
        <v>0</v>
      </c>
      <c r="D7777" s="83">
        <v>0</v>
      </c>
      <c r="E7777" s="68">
        <v>0</v>
      </c>
    </row>
    <row r="7778" spans="1:5" ht="15" x14ac:dyDescent="0.2">
      <c r="A7778" s="48">
        <v>7777</v>
      </c>
      <c r="B7778" s="67">
        <v>10.97</v>
      </c>
      <c r="C7778" s="68">
        <v>0</v>
      </c>
      <c r="D7778" s="83">
        <v>0</v>
      </c>
      <c r="E7778" s="68">
        <v>0</v>
      </c>
    </row>
    <row r="7779" spans="1:5" ht="15" x14ac:dyDescent="0.2">
      <c r="A7779" s="48">
        <v>7778</v>
      </c>
      <c r="B7779" s="70">
        <v>9.1</v>
      </c>
      <c r="C7779" s="68">
        <v>0</v>
      </c>
      <c r="D7779" s="83">
        <v>0</v>
      </c>
      <c r="E7779" s="68">
        <v>0</v>
      </c>
    </row>
    <row r="7780" spans="1:5" ht="15" x14ac:dyDescent="0.2">
      <c r="A7780" s="48">
        <v>7779</v>
      </c>
      <c r="B7780" s="70">
        <v>11.42</v>
      </c>
      <c r="C7780" s="68">
        <v>0</v>
      </c>
      <c r="D7780" s="83">
        <v>0</v>
      </c>
      <c r="E7780" s="68">
        <v>0</v>
      </c>
    </row>
    <row r="7781" spans="1:5" ht="15" x14ac:dyDescent="0.2">
      <c r="A7781" s="48">
        <v>7780</v>
      </c>
      <c r="B7781" s="70">
        <v>10.78</v>
      </c>
      <c r="C7781" s="68">
        <v>0</v>
      </c>
      <c r="D7781" s="83">
        <v>0</v>
      </c>
      <c r="E7781" s="68">
        <v>0</v>
      </c>
    </row>
    <row r="7782" spans="1:5" ht="15" x14ac:dyDescent="0.2">
      <c r="A7782" s="48">
        <v>7781</v>
      </c>
      <c r="B7782" s="70">
        <v>8.9600000000000009</v>
      </c>
      <c r="C7782" s="68">
        <v>0</v>
      </c>
      <c r="D7782" s="83">
        <v>0</v>
      </c>
      <c r="E7782" s="68">
        <v>0</v>
      </c>
    </row>
    <row r="7783" spans="1:5" ht="15" x14ac:dyDescent="0.2">
      <c r="A7783" s="48">
        <v>7782</v>
      </c>
      <c r="B7783" s="70">
        <v>7.17</v>
      </c>
      <c r="C7783" s="67">
        <v>1.7500000000000002E-2</v>
      </c>
      <c r="D7783" s="83">
        <v>0</v>
      </c>
      <c r="E7783" s="69">
        <v>0.20897214285714288</v>
      </c>
    </row>
    <row r="7784" spans="1:5" ht="15" x14ac:dyDescent="0.2">
      <c r="A7784" s="48">
        <v>7783</v>
      </c>
      <c r="B7784" s="70">
        <v>5.88</v>
      </c>
      <c r="C7784" s="67">
        <v>0.37340954022988498</v>
      </c>
      <c r="D7784" s="84">
        <v>2.8971428571428572E-2</v>
      </c>
      <c r="E7784" s="67">
        <v>8.0675501785714285</v>
      </c>
    </row>
    <row r="7785" spans="1:5" ht="15" x14ac:dyDescent="0.2">
      <c r="A7785" s="48">
        <v>7784</v>
      </c>
      <c r="B7785" s="70">
        <v>3.67</v>
      </c>
      <c r="C7785" s="67">
        <v>1.7866851396648047</v>
      </c>
      <c r="D7785" s="84">
        <v>0.34431428571428574</v>
      </c>
      <c r="E7785" s="67">
        <v>26.42724446428571</v>
      </c>
    </row>
    <row r="7786" spans="1:5" ht="15" x14ac:dyDescent="0.2">
      <c r="A7786" s="48">
        <v>7785</v>
      </c>
      <c r="B7786" s="70">
        <v>6.38</v>
      </c>
      <c r="C7786" s="67">
        <v>3.4684230083565448</v>
      </c>
      <c r="D7786" s="84">
        <v>1.3414666666666675</v>
      </c>
      <c r="E7786" s="67">
        <v>38.459507857142853</v>
      </c>
    </row>
    <row r="7787" spans="1:5" ht="15" x14ac:dyDescent="0.2">
      <c r="A7787" s="48">
        <v>7786</v>
      </c>
      <c r="B7787" s="70">
        <v>4.3499999999999996</v>
      </c>
      <c r="C7787" s="67">
        <v>4.84851113888889</v>
      </c>
      <c r="D7787" s="84">
        <v>2.7260072727272728</v>
      </c>
      <c r="E7787" s="67">
        <v>44.371247142857136</v>
      </c>
    </row>
    <row r="7788" spans="1:5" ht="15" x14ac:dyDescent="0.2">
      <c r="A7788" s="48">
        <v>7787</v>
      </c>
      <c r="B7788" s="70">
        <v>7.22</v>
      </c>
      <c r="C7788" s="67">
        <v>5.5659580501392796</v>
      </c>
      <c r="D7788" s="84">
        <v>3.371764285714284</v>
      </c>
      <c r="E7788" s="67">
        <v>47.937899464285714</v>
      </c>
    </row>
    <row r="7789" spans="1:5" ht="15" x14ac:dyDescent="0.2">
      <c r="A7789" s="48">
        <v>7788</v>
      </c>
      <c r="B7789" s="70">
        <v>9.74</v>
      </c>
      <c r="C7789" s="67">
        <v>5.5604566111111096</v>
      </c>
      <c r="D7789" s="84">
        <v>3.6748714285714281</v>
      </c>
      <c r="E7789" s="67">
        <v>48.008893035714273</v>
      </c>
    </row>
    <row r="7790" spans="1:5" ht="15" x14ac:dyDescent="0.2">
      <c r="A7790" s="48">
        <v>7789</v>
      </c>
      <c r="B7790" s="70">
        <v>9.89</v>
      </c>
      <c r="C7790" s="67">
        <v>5.4567020555555583</v>
      </c>
      <c r="D7790" s="84">
        <v>3.6309642857142852</v>
      </c>
      <c r="E7790" s="67">
        <v>47.730091964285705</v>
      </c>
    </row>
    <row r="7791" spans="1:5" ht="15" x14ac:dyDescent="0.2">
      <c r="A7791" s="48">
        <v>7790</v>
      </c>
      <c r="B7791" s="70">
        <v>9.15</v>
      </c>
      <c r="C7791" s="67">
        <v>5.1674466295264612</v>
      </c>
      <c r="D7791" s="84">
        <v>3.3231000000000006</v>
      </c>
      <c r="E7791" s="67">
        <v>45.087336607142866</v>
      </c>
    </row>
    <row r="7792" spans="1:5" ht="15" x14ac:dyDescent="0.2">
      <c r="A7792" s="48">
        <v>7791</v>
      </c>
      <c r="B7792" s="70">
        <v>11.38</v>
      </c>
      <c r="C7792" s="67">
        <v>4.1951484722222245</v>
      </c>
      <c r="D7792" s="84">
        <v>2.5383927272727269</v>
      </c>
      <c r="E7792" s="67">
        <v>43.226276250000012</v>
      </c>
    </row>
    <row r="7793" spans="1:5" ht="15" x14ac:dyDescent="0.2">
      <c r="A7793" s="48">
        <v>7792</v>
      </c>
      <c r="B7793" s="70">
        <v>13.74</v>
      </c>
      <c r="C7793" s="67">
        <v>3.0894752367688039</v>
      </c>
      <c r="D7793" s="84">
        <v>1.5610666666666666</v>
      </c>
      <c r="E7793" s="67">
        <v>37.650419642857145</v>
      </c>
    </row>
    <row r="7794" spans="1:5" ht="15" x14ac:dyDescent="0.2">
      <c r="A7794" s="48">
        <v>7793</v>
      </c>
      <c r="B7794" s="70">
        <v>14.86</v>
      </c>
      <c r="C7794" s="67">
        <v>1.7122515492957744</v>
      </c>
      <c r="D7794" s="84">
        <v>0.68550638297872346</v>
      </c>
      <c r="E7794" s="67">
        <v>20.971178035714285</v>
      </c>
    </row>
    <row r="7795" spans="1:5" ht="15" x14ac:dyDescent="0.2">
      <c r="A7795" s="48">
        <v>7794</v>
      </c>
      <c r="B7795" s="70">
        <v>13.88</v>
      </c>
      <c r="C7795" s="67">
        <v>0.45541219999999999</v>
      </c>
      <c r="D7795" s="84">
        <v>7.3894736842105277E-2</v>
      </c>
      <c r="E7795" s="67">
        <v>3.2750383636363645</v>
      </c>
    </row>
    <row r="7796" spans="1:5" ht="15" x14ac:dyDescent="0.2">
      <c r="A7796" s="48">
        <v>7795</v>
      </c>
      <c r="B7796" s="70">
        <v>13.85</v>
      </c>
      <c r="C7796" s="67">
        <v>3.5197938144329893E-2</v>
      </c>
      <c r="D7796" s="83">
        <v>0</v>
      </c>
      <c r="E7796" s="68">
        <v>0</v>
      </c>
    </row>
    <row r="7797" spans="1:5" ht="15" x14ac:dyDescent="0.2">
      <c r="A7797" s="48">
        <v>7796</v>
      </c>
      <c r="B7797" s="70">
        <v>12.09</v>
      </c>
      <c r="C7797" s="68">
        <v>0</v>
      </c>
      <c r="D7797" s="83">
        <v>0</v>
      </c>
      <c r="E7797" s="68">
        <v>0</v>
      </c>
    </row>
    <row r="7798" spans="1:5" ht="15" x14ac:dyDescent="0.2">
      <c r="A7798" s="48">
        <v>7797</v>
      </c>
      <c r="B7798" s="70">
        <v>11.98</v>
      </c>
      <c r="C7798" s="68">
        <v>0</v>
      </c>
      <c r="D7798" s="83">
        <v>0</v>
      </c>
      <c r="E7798" s="68">
        <v>0</v>
      </c>
    </row>
    <row r="7799" spans="1:5" ht="15" x14ac:dyDescent="0.2">
      <c r="A7799" s="48">
        <v>7798</v>
      </c>
      <c r="B7799" s="70">
        <v>11.79</v>
      </c>
      <c r="C7799" s="68">
        <v>0</v>
      </c>
      <c r="D7799" s="83">
        <v>0</v>
      </c>
      <c r="E7799" s="68">
        <v>0</v>
      </c>
    </row>
    <row r="7800" spans="1:5" ht="15" x14ac:dyDescent="0.2">
      <c r="A7800" s="48">
        <v>7799</v>
      </c>
      <c r="B7800" s="70">
        <v>11.78</v>
      </c>
      <c r="C7800" s="68">
        <v>0</v>
      </c>
      <c r="D7800" s="83">
        <v>0</v>
      </c>
      <c r="E7800" s="68">
        <v>0</v>
      </c>
    </row>
    <row r="7801" spans="1:5" ht="15" x14ac:dyDescent="0.2">
      <c r="A7801" s="48">
        <v>7800</v>
      </c>
      <c r="B7801" s="70">
        <v>12.27</v>
      </c>
      <c r="C7801" s="68">
        <v>0</v>
      </c>
      <c r="D7801" s="83">
        <v>0</v>
      </c>
      <c r="E7801" s="68">
        <v>0</v>
      </c>
    </row>
    <row r="7802" spans="1:5" ht="15" x14ac:dyDescent="0.2">
      <c r="A7802" s="48">
        <v>7801</v>
      </c>
      <c r="B7802" s="67">
        <v>10.97</v>
      </c>
      <c r="C7802" s="68">
        <v>0</v>
      </c>
      <c r="D7802" s="83">
        <v>0</v>
      </c>
      <c r="E7802" s="68">
        <v>0</v>
      </c>
    </row>
    <row r="7803" spans="1:5" ht="15" x14ac:dyDescent="0.2">
      <c r="A7803" s="48">
        <v>7802</v>
      </c>
      <c r="B7803" s="67">
        <v>9.1</v>
      </c>
      <c r="C7803" s="68">
        <v>0</v>
      </c>
      <c r="D7803" s="83">
        <v>0</v>
      </c>
      <c r="E7803" s="68">
        <v>0</v>
      </c>
    </row>
    <row r="7804" spans="1:5" ht="15" x14ac:dyDescent="0.2">
      <c r="A7804" s="48">
        <v>7803</v>
      </c>
      <c r="B7804" s="67">
        <v>11.42</v>
      </c>
      <c r="C7804" s="68">
        <v>0</v>
      </c>
      <c r="D7804" s="83">
        <v>0</v>
      </c>
      <c r="E7804" s="68">
        <v>0</v>
      </c>
    </row>
    <row r="7805" spans="1:5" ht="15" x14ac:dyDescent="0.2">
      <c r="A7805" s="48">
        <v>7804</v>
      </c>
      <c r="B7805" s="67">
        <v>10.78</v>
      </c>
      <c r="C7805" s="68">
        <v>0</v>
      </c>
      <c r="D7805" s="83">
        <v>0</v>
      </c>
      <c r="E7805" s="68">
        <v>0</v>
      </c>
    </row>
    <row r="7806" spans="1:5" ht="15" x14ac:dyDescent="0.2">
      <c r="A7806" s="48">
        <v>7805</v>
      </c>
      <c r="B7806" s="67">
        <v>8.9600000000000009</v>
      </c>
      <c r="C7806" s="68">
        <v>0</v>
      </c>
      <c r="D7806" s="83">
        <v>0</v>
      </c>
      <c r="E7806" s="68">
        <v>0</v>
      </c>
    </row>
    <row r="7807" spans="1:5" ht="15" x14ac:dyDescent="0.2">
      <c r="A7807" s="48">
        <v>7806</v>
      </c>
      <c r="B7807" s="67">
        <v>7.17</v>
      </c>
      <c r="C7807" s="67">
        <v>1.7500000000000002E-2</v>
      </c>
      <c r="D7807" s="83">
        <v>0</v>
      </c>
      <c r="E7807" s="69">
        <v>0.20897214285714288</v>
      </c>
    </row>
    <row r="7808" spans="1:5" ht="15" x14ac:dyDescent="0.2">
      <c r="A7808" s="48">
        <v>7807</v>
      </c>
      <c r="B7808" s="67">
        <v>5.88</v>
      </c>
      <c r="C7808" s="67">
        <v>0.37340954022988498</v>
      </c>
      <c r="D7808" s="84">
        <v>2.8971428571428572E-2</v>
      </c>
      <c r="E7808" s="67">
        <v>8.0675501785714285</v>
      </c>
    </row>
    <row r="7809" spans="1:5" ht="15" x14ac:dyDescent="0.2">
      <c r="A7809" s="48">
        <v>7808</v>
      </c>
      <c r="B7809" s="67">
        <v>3.67</v>
      </c>
      <c r="C7809" s="67">
        <v>1.7866851396648047</v>
      </c>
      <c r="D7809" s="84">
        <v>0.34431428571428574</v>
      </c>
      <c r="E7809" s="67">
        <v>26.42724446428571</v>
      </c>
    </row>
    <row r="7810" spans="1:5" ht="15" x14ac:dyDescent="0.2">
      <c r="A7810" s="48">
        <v>7809</v>
      </c>
      <c r="B7810" s="67">
        <v>6.38</v>
      </c>
      <c r="C7810" s="67">
        <v>3.4684230083565448</v>
      </c>
      <c r="D7810" s="84">
        <v>1.3414666666666675</v>
      </c>
      <c r="E7810" s="67">
        <v>38.459507857142853</v>
      </c>
    </row>
    <row r="7811" spans="1:5" ht="15" x14ac:dyDescent="0.2">
      <c r="A7811" s="48">
        <v>7810</v>
      </c>
      <c r="B7811" s="67">
        <v>4.3499999999999996</v>
      </c>
      <c r="C7811" s="67">
        <v>4.84851113888889</v>
      </c>
      <c r="D7811" s="84">
        <v>2.7260072727272728</v>
      </c>
      <c r="E7811" s="67">
        <v>44.371247142857136</v>
      </c>
    </row>
    <row r="7812" spans="1:5" ht="15" x14ac:dyDescent="0.2">
      <c r="A7812" s="48">
        <v>7811</v>
      </c>
      <c r="B7812" s="67">
        <v>7.22</v>
      </c>
      <c r="C7812" s="67">
        <v>5.5659580501392796</v>
      </c>
      <c r="D7812" s="84">
        <v>3.371764285714284</v>
      </c>
      <c r="E7812" s="67">
        <v>47.937899464285714</v>
      </c>
    </row>
    <row r="7813" spans="1:5" ht="15" x14ac:dyDescent="0.2">
      <c r="A7813" s="48">
        <v>7812</v>
      </c>
      <c r="B7813" s="67">
        <v>9.74</v>
      </c>
      <c r="C7813" s="67">
        <v>5.5604566111111096</v>
      </c>
      <c r="D7813" s="84">
        <v>3.6748714285714281</v>
      </c>
      <c r="E7813" s="67">
        <v>48.008893035714273</v>
      </c>
    </row>
    <row r="7814" spans="1:5" ht="15" x14ac:dyDescent="0.2">
      <c r="A7814" s="48">
        <v>7813</v>
      </c>
      <c r="B7814" s="67">
        <v>9.89</v>
      </c>
      <c r="C7814" s="67">
        <v>5.4567020555555583</v>
      </c>
      <c r="D7814" s="84">
        <v>3.6309642857142852</v>
      </c>
      <c r="E7814" s="67">
        <v>47.730091964285705</v>
      </c>
    </row>
    <row r="7815" spans="1:5" ht="15" x14ac:dyDescent="0.2">
      <c r="A7815" s="48">
        <v>7814</v>
      </c>
      <c r="B7815" s="67">
        <v>9.15</v>
      </c>
      <c r="C7815" s="67">
        <v>5.1674466295264612</v>
      </c>
      <c r="D7815" s="84">
        <v>3.3231000000000006</v>
      </c>
      <c r="E7815" s="67">
        <v>45.087336607142866</v>
      </c>
    </row>
    <row r="7816" spans="1:5" ht="15" x14ac:dyDescent="0.2">
      <c r="A7816" s="48">
        <v>7815</v>
      </c>
      <c r="B7816" s="67">
        <v>11.38</v>
      </c>
      <c r="C7816" s="67">
        <v>4.1951484722222245</v>
      </c>
      <c r="D7816" s="84">
        <v>2.5383927272727269</v>
      </c>
      <c r="E7816" s="67">
        <v>43.226276250000012</v>
      </c>
    </row>
    <row r="7817" spans="1:5" ht="15" x14ac:dyDescent="0.2">
      <c r="A7817" s="48">
        <v>7816</v>
      </c>
      <c r="B7817" s="67">
        <v>13.74</v>
      </c>
      <c r="C7817" s="67">
        <v>3.0894752367688039</v>
      </c>
      <c r="D7817" s="84">
        <v>1.5610666666666666</v>
      </c>
      <c r="E7817" s="67">
        <v>37.650419642857145</v>
      </c>
    </row>
    <row r="7818" spans="1:5" ht="15" x14ac:dyDescent="0.2">
      <c r="A7818" s="48">
        <v>7817</v>
      </c>
      <c r="B7818" s="67">
        <v>14.86</v>
      </c>
      <c r="C7818" s="67">
        <v>1.7122515492957744</v>
      </c>
      <c r="D7818" s="84">
        <v>0.68550638297872346</v>
      </c>
      <c r="E7818" s="67">
        <v>20.971178035714285</v>
      </c>
    </row>
    <row r="7819" spans="1:5" ht="15" x14ac:dyDescent="0.2">
      <c r="A7819" s="48">
        <v>7818</v>
      </c>
      <c r="B7819" s="67">
        <v>13.88</v>
      </c>
      <c r="C7819" s="67">
        <v>0.45541219999999999</v>
      </c>
      <c r="D7819" s="84">
        <v>7.3894736842105277E-2</v>
      </c>
      <c r="E7819" s="67">
        <v>3.2750383636363645</v>
      </c>
    </row>
    <row r="7820" spans="1:5" ht="15" x14ac:dyDescent="0.2">
      <c r="A7820" s="48">
        <v>7819</v>
      </c>
      <c r="B7820" s="67">
        <v>13.85</v>
      </c>
      <c r="C7820" s="67">
        <v>3.5197938144329893E-2</v>
      </c>
      <c r="D7820" s="83">
        <v>0</v>
      </c>
      <c r="E7820" s="68">
        <v>0</v>
      </c>
    </row>
    <row r="7821" spans="1:5" ht="15" x14ac:dyDescent="0.2">
      <c r="A7821" s="48">
        <v>7820</v>
      </c>
      <c r="B7821" s="67">
        <v>12.09</v>
      </c>
      <c r="C7821" s="68">
        <v>0</v>
      </c>
      <c r="D7821" s="83">
        <v>0</v>
      </c>
      <c r="E7821" s="68">
        <v>0</v>
      </c>
    </row>
    <row r="7822" spans="1:5" ht="15" x14ac:dyDescent="0.2">
      <c r="A7822" s="48">
        <v>7821</v>
      </c>
      <c r="B7822" s="67">
        <v>11.98</v>
      </c>
      <c r="C7822" s="68">
        <v>0</v>
      </c>
      <c r="D7822" s="83">
        <v>0</v>
      </c>
      <c r="E7822" s="68">
        <v>0</v>
      </c>
    </row>
    <row r="7823" spans="1:5" ht="15" x14ac:dyDescent="0.2">
      <c r="A7823" s="48">
        <v>7822</v>
      </c>
      <c r="B7823" s="67">
        <v>11.79</v>
      </c>
      <c r="C7823" s="68">
        <v>0</v>
      </c>
      <c r="D7823" s="83">
        <v>0</v>
      </c>
      <c r="E7823" s="68">
        <v>0</v>
      </c>
    </row>
    <row r="7824" spans="1:5" ht="15" x14ac:dyDescent="0.2">
      <c r="A7824" s="48">
        <v>7823</v>
      </c>
      <c r="B7824" s="67">
        <v>11.78</v>
      </c>
      <c r="C7824" s="68">
        <v>0</v>
      </c>
      <c r="D7824" s="83">
        <v>0</v>
      </c>
      <c r="E7824" s="68">
        <v>0</v>
      </c>
    </row>
    <row r="7825" spans="1:5" ht="15" x14ac:dyDescent="0.2">
      <c r="A7825" s="48">
        <v>7824</v>
      </c>
      <c r="B7825" s="67">
        <v>12.27</v>
      </c>
      <c r="C7825" s="68">
        <v>0</v>
      </c>
      <c r="D7825" s="83">
        <v>0</v>
      </c>
      <c r="E7825" s="68">
        <v>0</v>
      </c>
    </row>
    <row r="7826" spans="1:5" ht="15" x14ac:dyDescent="0.2">
      <c r="A7826" s="48">
        <v>7825</v>
      </c>
      <c r="B7826" s="67">
        <v>10.97</v>
      </c>
      <c r="C7826" s="68">
        <v>0</v>
      </c>
      <c r="D7826" s="83">
        <v>0</v>
      </c>
      <c r="E7826" s="68">
        <v>0</v>
      </c>
    </row>
    <row r="7827" spans="1:5" ht="15" x14ac:dyDescent="0.2">
      <c r="A7827" s="48">
        <v>7826</v>
      </c>
      <c r="B7827" s="67">
        <v>9.1</v>
      </c>
      <c r="C7827" s="68">
        <v>0</v>
      </c>
      <c r="D7827" s="83">
        <v>0</v>
      </c>
      <c r="E7827" s="68">
        <v>0</v>
      </c>
    </row>
    <row r="7828" spans="1:5" ht="15" x14ac:dyDescent="0.2">
      <c r="A7828" s="48">
        <v>7827</v>
      </c>
      <c r="B7828" s="67">
        <v>11.42</v>
      </c>
      <c r="C7828" s="68">
        <v>0</v>
      </c>
      <c r="D7828" s="83">
        <v>0</v>
      </c>
      <c r="E7828" s="68">
        <v>0</v>
      </c>
    </row>
    <row r="7829" spans="1:5" ht="15" x14ac:dyDescent="0.2">
      <c r="A7829" s="48">
        <v>7828</v>
      </c>
      <c r="B7829" s="67">
        <v>10.78</v>
      </c>
      <c r="C7829" s="68">
        <v>0</v>
      </c>
      <c r="D7829" s="83">
        <v>0</v>
      </c>
      <c r="E7829" s="68">
        <v>0</v>
      </c>
    </row>
    <row r="7830" spans="1:5" ht="15" x14ac:dyDescent="0.2">
      <c r="A7830" s="48">
        <v>7829</v>
      </c>
      <c r="B7830" s="67">
        <v>8.9600000000000009</v>
      </c>
      <c r="C7830" s="68">
        <v>0</v>
      </c>
      <c r="D7830" s="83">
        <v>0</v>
      </c>
      <c r="E7830" s="68">
        <v>0</v>
      </c>
    </row>
    <row r="7831" spans="1:5" ht="15" x14ac:dyDescent="0.2">
      <c r="A7831" s="48">
        <v>7830</v>
      </c>
      <c r="B7831" s="67">
        <v>7.17</v>
      </c>
      <c r="C7831" s="67">
        <v>1.7500000000000002E-2</v>
      </c>
      <c r="D7831" s="83">
        <v>0</v>
      </c>
      <c r="E7831" s="69">
        <v>0.20897214285714288</v>
      </c>
    </row>
    <row r="7832" spans="1:5" ht="15" x14ac:dyDescent="0.2">
      <c r="A7832" s="48">
        <v>7831</v>
      </c>
      <c r="B7832" s="67">
        <v>5.88</v>
      </c>
      <c r="C7832" s="67">
        <v>0.37340954022988498</v>
      </c>
      <c r="D7832" s="84">
        <v>2.8971428571428572E-2</v>
      </c>
      <c r="E7832" s="67">
        <v>8.0675501785714285</v>
      </c>
    </row>
    <row r="7833" spans="1:5" ht="15" x14ac:dyDescent="0.2">
      <c r="A7833" s="48">
        <v>7832</v>
      </c>
      <c r="B7833" s="67">
        <v>3.67</v>
      </c>
      <c r="C7833" s="67">
        <v>1.7866851396648047</v>
      </c>
      <c r="D7833" s="84">
        <v>0.34431428571428574</v>
      </c>
      <c r="E7833" s="67">
        <v>26.42724446428571</v>
      </c>
    </row>
    <row r="7834" spans="1:5" ht="15" x14ac:dyDescent="0.2">
      <c r="A7834" s="48">
        <v>7833</v>
      </c>
      <c r="B7834" s="67">
        <v>6.38</v>
      </c>
      <c r="C7834" s="67">
        <v>3.4684230083565448</v>
      </c>
      <c r="D7834" s="84">
        <v>1.3414666666666675</v>
      </c>
      <c r="E7834" s="67">
        <v>38.459507857142853</v>
      </c>
    </row>
    <row r="7835" spans="1:5" ht="15" x14ac:dyDescent="0.2">
      <c r="A7835" s="48">
        <v>7834</v>
      </c>
      <c r="B7835" s="67">
        <v>4.3499999999999996</v>
      </c>
      <c r="C7835" s="67">
        <v>4.84851113888889</v>
      </c>
      <c r="D7835" s="84">
        <v>2.7260072727272728</v>
      </c>
      <c r="E7835" s="67">
        <v>44.371247142857136</v>
      </c>
    </row>
    <row r="7836" spans="1:5" ht="15" x14ac:dyDescent="0.2">
      <c r="A7836" s="48">
        <v>7835</v>
      </c>
      <c r="B7836" s="67">
        <v>7.22</v>
      </c>
      <c r="C7836" s="67">
        <v>5.5659580501392796</v>
      </c>
      <c r="D7836" s="84">
        <v>3.371764285714284</v>
      </c>
      <c r="E7836" s="67">
        <v>47.937899464285714</v>
      </c>
    </row>
    <row r="7837" spans="1:5" ht="15" x14ac:dyDescent="0.2">
      <c r="A7837" s="48">
        <v>7836</v>
      </c>
      <c r="B7837" s="67">
        <v>9.74</v>
      </c>
      <c r="C7837" s="67">
        <v>5.5604566111111096</v>
      </c>
      <c r="D7837" s="84">
        <v>3.6748714285714281</v>
      </c>
      <c r="E7837" s="67">
        <v>48.008893035714273</v>
      </c>
    </row>
    <row r="7838" spans="1:5" ht="15" x14ac:dyDescent="0.2">
      <c r="A7838" s="48">
        <v>7837</v>
      </c>
      <c r="B7838" s="67">
        <v>9.89</v>
      </c>
      <c r="C7838" s="67">
        <v>5.4567020555555583</v>
      </c>
      <c r="D7838" s="84">
        <v>3.6309642857142852</v>
      </c>
      <c r="E7838" s="67">
        <v>47.730091964285705</v>
      </c>
    </row>
    <row r="7839" spans="1:5" ht="15" x14ac:dyDescent="0.2">
      <c r="A7839" s="48">
        <v>7838</v>
      </c>
      <c r="B7839" s="67">
        <v>9.15</v>
      </c>
      <c r="C7839" s="67">
        <v>5.1674466295264612</v>
      </c>
      <c r="D7839" s="84">
        <v>3.3231000000000006</v>
      </c>
      <c r="E7839" s="67">
        <v>45.087336607142866</v>
      </c>
    </row>
    <row r="7840" spans="1:5" ht="15" x14ac:dyDescent="0.2">
      <c r="A7840" s="48">
        <v>7839</v>
      </c>
      <c r="B7840" s="67">
        <v>11.38</v>
      </c>
      <c r="C7840" s="67">
        <v>4.1951484722222245</v>
      </c>
      <c r="D7840" s="84">
        <v>2.5383927272727269</v>
      </c>
      <c r="E7840" s="67">
        <v>43.226276250000012</v>
      </c>
    </row>
    <row r="7841" spans="1:5" ht="15" x14ac:dyDescent="0.2">
      <c r="A7841" s="48">
        <v>7840</v>
      </c>
      <c r="B7841" s="67">
        <v>13.74</v>
      </c>
      <c r="C7841" s="67">
        <v>3.0894752367688039</v>
      </c>
      <c r="D7841" s="84">
        <v>1.5610666666666666</v>
      </c>
      <c r="E7841" s="67">
        <v>37.650419642857145</v>
      </c>
    </row>
    <row r="7842" spans="1:5" ht="15" x14ac:dyDescent="0.2">
      <c r="A7842" s="48">
        <v>7841</v>
      </c>
      <c r="B7842" s="67">
        <v>14.86</v>
      </c>
      <c r="C7842" s="67">
        <v>1.7122515492957744</v>
      </c>
      <c r="D7842" s="84">
        <v>0.68550638297872346</v>
      </c>
      <c r="E7842" s="67">
        <v>20.971178035714285</v>
      </c>
    </row>
    <row r="7843" spans="1:5" ht="15" x14ac:dyDescent="0.2">
      <c r="A7843" s="48">
        <v>7842</v>
      </c>
      <c r="B7843" s="67">
        <v>13.88</v>
      </c>
      <c r="C7843" s="67">
        <v>0.45541219999999999</v>
      </c>
      <c r="D7843" s="84">
        <v>7.3894736842105277E-2</v>
      </c>
      <c r="E7843" s="67">
        <v>3.2750383636363645</v>
      </c>
    </row>
    <row r="7844" spans="1:5" ht="15" x14ac:dyDescent="0.2">
      <c r="A7844" s="48">
        <v>7843</v>
      </c>
      <c r="B7844" s="67">
        <v>13.85</v>
      </c>
      <c r="C7844" s="67">
        <v>3.5197938144329893E-2</v>
      </c>
      <c r="D7844" s="83">
        <v>0</v>
      </c>
      <c r="E7844" s="68">
        <v>0</v>
      </c>
    </row>
    <row r="7845" spans="1:5" ht="15" x14ac:dyDescent="0.2">
      <c r="A7845" s="48">
        <v>7844</v>
      </c>
      <c r="B7845" s="67">
        <v>12.09</v>
      </c>
      <c r="C7845" s="68">
        <v>0</v>
      </c>
      <c r="D7845" s="83">
        <v>0</v>
      </c>
      <c r="E7845" s="68">
        <v>0</v>
      </c>
    </row>
    <row r="7846" spans="1:5" ht="15" x14ac:dyDescent="0.2">
      <c r="A7846" s="48">
        <v>7845</v>
      </c>
      <c r="B7846" s="67">
        <v>11.98</v>
      </c>
      <c r="C7846" s="68">
        <v>0</v>
      </c>
      <c r="D7846" s="83">
        <v>0</v>
      </c>
      <c r="E7846" s="68">
        <v>0</v>
      </c>
    </row>
    <row r="7847" spans="1:5" ht="15" x14ac:dyDescent="0.2">
      <c r="A7847" s="48">
        <v>7846</v>
      </c>
      <c r="B7847" s="67">
        <v>11.79</v>
      </c>
      <c r="C7847" s="68">
        <v>0</v>
      </c>
      <c r="D7847" s="83">
        <v>0</v>
      </c>
      <c r="E7847" s="68">
        <v>0</v>
      </c>
    </row>
    <row r="7848" spans="1:5" ht="15" x14ac:dyDescent="0.2">
      <c r="A7848" s="48">
        <v>7847</v>
      </c>
      <c r="B7848" s="67">
        <v>11.78</v>
      </c>
      <c r="C7848" s="68">
        <v>0</v>
      </c>
      <c r="D7848" s="83">
        <v>0</v>
      </c>
      <c r="E7848" s="68">
        <v>0</v>
      </c>
    </row>
    <row r="7849" spans="1:5" ht="15" x14ac:dyDescent="0.2">
      <c r="A7849" s="48">
        <v>7848</v>
      </c>
      <c r="B7849" s="67">
        <v>12.27</v>
      </c>
      <c r="C7849" s="68">
        <v>0</v>
      </c>
      <c r="D7849" s="83">
        <v>0</v>
      </c>
      <c r="E7849" s="68">
        <v>0</v>
      </c>
    </row>
    <row r="7850" spans="1:5" ht="15" x14ac:dyDescent="0.2">
      <c r="A7850" s="48">
        <v>7849</v>
      </c>
      <c r="B7850" s="67">
        <v>10.97</v>
      </c>
      <c r="C7850" s="68">
        <v>0</v>
      </c>
      <c r="D7850" s="83">
        <v>0</v>
      </c>
      <c r="E7850" s="68">
        <v>0</v>
      </c>
    </row>
    <row r="7851" spans="1:5" ht="15" x14ac:dyDescent="0.2">
      <c r="A7851" s="48">
        <v>7850</v>
      </c>
      <c r="B7851" s="67">
        <v>9.1</v>
      </c>
      <c r="C7851" s="68">
        <v>0</v>
      </c>
      <c r="D7851" s="83">
        <v>0</v>
      </c>
      <c r="E7851" s="68">
        <v>0</v>
      </c>
    </row>
    <row r="7852" spans="1:5" ht="15" x14ac:dyDescent="0.2">
      <c r="A7852" s="48">
        <v>7851</v>
      </c>
      <c r="B7852" s="67">
        <v>11.42</v>
      </c>
      <c r="C7852" s="68">
        <v>0</v>
      </c>
      <c r="D7852" s="83">
        <v>0</v>
      </c>
      <c r="E7852" s="68">
        <v>0</v>
      </c>
    </row>
    <row r="7853" spans="1:5" ht="15" x14ac:dyDescent="0.2">
      <c r="A7853" s="48">
        <v>7852</v>
      </c>
      <c r="B7853" s="67">
        <v>10.78</v>
      </c>
      <c r="C7853" s="68">
        <v>0</v>
      </c>
      <c r="D7853" s="83">
        <v>0</v>
      </c>
      <c r="E7853" s="68">
        <v>0</v>
      </c>
    </row>
    <row r="7854" spans="1:5" ht="15" x14ac:dyDescent="0.2">
      <c r="A7854" s="48">
        <v>7853</v>
      </c>
      <c r="B7854" s="67">
        <v>8.9600000000000009</v>
      </c>
      <c r="C7854" s="68">
        <v>0</v>
      </c>
      <c r="D7854" s="83">
        <v>0</v>
      </c>
      <c r="E7854" s="68">
        <v>0</v>
      </c>
    </row>
    <row r="7855" spans="1:5" ht="15" x14ac:dyDescent="0.2">
      <c r="A7855" s="48">
        <v>7854</v>
      </c>
      <c r="B7855" s="67">
        <v>7.17</v>
      </c>
      <c r="C7855" s="67">
        <v>1.7500000000000002E-2</v>
      </c>
      <c r="D7855" s="83">
        <v>0</v>
      </c>
      <c r="E7855" s="69">
        <v>0.20897214285714288</v>
      </c>
    </row>
    <row r="7856" spans="1:5" ht="15" x14ac:dyDescent="0.2">
      <c r="A7856" s="48">
        <v>7855</v>
      </c>
      <c r="B7856" s="67">
        <v>5.88</v>
      </c>
      <c r="C7856" s="67">
        <v>0.37340954022988498</v>
      </c>
      <c r="D7856" s="84">
        <v>2.8971428571428572E-2</v>
      </c>
      <c r="E7856" s="67">
        <v>8.0675501785714285</v>
      </c>
    </row>
    <row r="7857" spans="1:5" ht="15" x14ac:dyDescent="0.2">
      <c r="A7857" s="48">
        <v>7856</v>
      </c>
      <c r="B7857" s="67">
        <v>3.67</v>
      </c>
      <c r="C7857" s="67">
        <v>1.7866851396648047</v>
      </c>
      <c r="D7857" s="84">
        <v>0.34431428571428574</v>
      </c>
      <c r="E7857" s="67">
        <v>26.42724446428571</v>
      </c>
    </row>
    <row r="7858" spans="1:5" ht="15" x14ac:dyDescent="0.2">
      <c r="A7858" s="48">
        <v>7857</v>
      </c>
      <c r="B7858" s="67">
        <v>6.38</v>
      </c>
      <c r="C7858" s="67">
        <v>3.4684230083565448</v>
      </c>
      <c r="D7858" s="84">
        <v>1.3414666666666675</v>
      </c>
      <c r="E7858" s="67">
        <v>38.459507857142853</v>
      </c>
    </row>
    <row r="7859" spans="1:5" ht="15" x14ac:dyDescent="0.2">
      <c r="A7859" s="48">
        <v>7858</v>
      </c>
      <c r="B7859" s="67">
        <v>4.3499999999999996</v>
      </c>
      <c r="C7859" s="67">
        <v>4.84851113888889</v>
      </c>
      <c r="D7859" s="84">
        <v>2.7260072727272728</v>
      </c>
      <c r="E7859" s="67">
        <v>44.371247142857136</v>
      </c>
    </row>
    <row r="7860" spans="1:5" ht="15" x14ac:dyDescent="0.2">
      <c r="A7860" s="48">
        <v>7859</v>
      </c>
      <c r="B7860" s="67">
        <v>7.22</v>
      </c>
      <c r="C7860" s="67">
        <v>5.5659580501392796</v>
      </c>
      <c r="D7860" s="84">
        <v>3.371764285714284</v>
      </c>
      <c r="E7860" s="67">
        <v>47.937899464285714</v>
      </c>
    </row>
    <row r="7861" spans="1:5" ht="15" x14ac:dyDescent="0.2">
      <c r="A7861" s="48">
        <v>7860</v>
      </c>
      <c r="B7861" s="67">
        <v>9.74</v>
      </c>
      <c r="C7861" s="67">
        <v>5.5604566111111096</v>
      </c>
      <c r="D7861" s="84">
        <v>3.6748714285714281</v>
      </c>
      <c r="E7861" s="67">
        <v>48.008893035714273</v>
      </c>
    </row>
    <row r="7862" spans="1:5" ht="15" x14ac:dyDescent="0.2">
      <c r="A7862" s="48">
        <v>7861</v>
      </c>
      <c r="B7862" s="67">
        <v>9.89</v>
      </c>
      <c r="C7862" s="67">
        <v>5.4567020555555583</v>
      </c>
      <c r="D7862" s="84">
        <v>3.6309642857142852</v>
      </c>
      <c r="E7862" s="67">
        <v>47.730091964285705</v>
      </c>
    </row>
    <row r="7863" spans="1:5" ht="15" x14ac:dyDescent="0.2">
      <c r="A7863" s="48">
        <v>7862</v>
      </c>
      <c r="B7863" s="67">
        <v>9.15</v>
      </c>
      <c r="C7863" s="67">
        <v>5.1674466295264612</v>
      </c>
      <c r="D7863" s="84">
        <v>3.3231000000000006</v>
      </c>
      <c r="E7863" s="67">
        <v>45.087336607142866</v>
      </c>
    </row>
    <row r="7864" spans="1:5" ht="15" x14ac:dyDescent="0.2">
      <c r="A7864" s="48">
        <v>7863</v>
      </c>
      <c r="B7864" s="67">
        <v>11.38</v>
      </c>
      <c r="C7864" s="67">
        <v>4.1951484722222245</v>
      </c>
      <c r="D7864" s="84">
        <v>2.5383927272727269</v>
      </c>
      <c r="E7864" s="67">
        <v>43.226276250000012</v>
      </c>
    </row>
    <row r="7865" spans="1:5" ht="15" x14ac:dyDescent="0.2">
      <c r="A7865" s="48">
        <v>7864</v>
      </c>
      <c r="B7865" s="67">
        <v>13.74</v>
      </c>
      <c r="C7865" s="67">
        <v>3.0894752367688039</v>
      </c>
      <c r="D7865" s="84">
        <v>1.5610666666666666</v>
      </c>
      <c r="E7865" s="67">
        <v>37.650419642857145</v>
      </c>
    </row>
    <row r="7866" spans="1:5" ht="15" x14ac:dyDescent="0.2">
      <c r="A7866" s="48">
        <v>7865</v>
      </c>
      <c r="B7866" s="67">
        <v>14.86</v>
      </c>
      <c r="C7866" s="67">
        <v>1.7122515492957744</v>
      </c>
      <c r="D7866" s="84">
        <v>0.68550638297872346</v>
      </c>
      <c r="E7866" s="67">
        <v>20.971178035714285</v>
      </c>
    </row>
    <row r="7867" spans="1:5" ht="15" x14ac:dyDescent="0.2">
      <c r="A7867" s="48">
        <v>7866</v>
      </c>
      <c r="B7867" s="67">
        <v>13.88</v>
      </c>
      <c r="C7867" s="67">
        <v>0.45541219999999999</v>
      </c>
      <c r="D7867" s="84">
        <v>7.3894736842105277E-2</v>
      </c>
      <c r="E7867" s="67">
        <v>3.2750383636363645</v>
      </c>
    </row>
    <row r="7868" spans="1:5" ht="15" x14ac:dyDescent="0.2">
      <c r="A7868" s="48">
        <v>7867</v>
      </c>
      <c r="B7868" s="67">
        <v>13.85</v>
      </c>
      <c r="C7868" s="67">
        <v>3.5197938144329893E-2</v>
      </c>
      <c r="D7868" s="83">
        <v>0</v>
      </c>
      <c r="E7868" s="68">
        <v>0</v>
      </c>
    </row>
    <row r="7869" spans="1:5" ht="15" x14ac:dyDescent="0.2">
      <c r="A7869" s="48">
        <v>7868</v>
      </c>
      <c r="B7869" s="67">
        <v>12.09</v>
      </c>
      <c r="C7869" s="68">
        <v>0</v>
      </c>
      <c r="D7869" s="83">
        <v>0</v>
      </c>
      <c r="E7869" s="68">
        <v>0</v>
      </c>
    </row>
    <row r="7870" spans="1:5" ht="15" x14ac:dyDescent="0.2">
      <c r="A7870" s="48">
        <v>7869</v>
      </c>
      <c r="B7870" s="67">
        <v>11.98</v>
      </c>
      <c r="C7870" s="68">
        <v>0</v>
      </c>
      <c r="D7870" s="83">
        <v>0</v>
      </c>
      <c r="E7870" s="68">
        <v>0</v>
      </c>
    </row>
    <row r="7871" spans="1:5" ht="15" x14ac:dyDescent="0.2">
      <c r="A7871" s="48">
        <v>7870</v>
      </c>
      <c r="B7871" s="67">
        <v>11.79</v>
      </c>
      <c r="C7871" s="68">
        <v>0</v>
      </c>
      <c r="D7871" s="83">
        <v>0</v>
      </c>
      <c r="E7871" s="68">
        <v>0</v>
      </c>
    </row>
    <row r="7872" spans="1:5" ht="15" x14ac:dyDescent="0.2">
      <c r="A7872" s="48">
        <v>7871</v>
      </c>
      <c r="B7872" s="67">
        <v>11.78</v>
      </c>
      <c r="C7872" s="68">
        <v>0</v>
      </c>
      <c r="D7872" s="83">
        <v>0</v>
      </c>
      <c r="E7872" s="68">
        <v>0</v>
      </c>
    </row>
    <row r="7873" spans="1:5" ht="15" x14ac:dyDescent="0.2">
      <c r="A7873" s="48">
        <v>7872</v>
      </c>
      <c r="B7873" s="67">
        <v>12.27</v>
      </c>
      <c r="C7873" s="68">
        <v>0</v>
      </c>
      <c r="D7873" s="83">
        <v>0</v>
      </c>
      <c r="E7873" s="68">
        <v>0</v>
      </c>
    </row>
    <row r="7874" spans="1:5" ht="15" x14ac:dyDescent="0.2">
      <c r="A7874" s="48">
        <v>7873</v>
      </c>
      <c r="B7874" s="67">
        <v>10.97</v>
      </c>
      <c r="C7874" s="68">
        <v>0</v>
      </c>
      <c r="D7874" s="83">
        <v>0</v>
      </c>
      <c r="E7874" s="68">
        <v>0</v>
      </c>
    </row>
    <row r="7875" spans="1:5" ht="15" x14ac:dyDescent="0.2">
      <c r="A7875" s="48">
        <v>7874</v>
      </c>
      <c r="B7875" s="70">
        <v>9.1</v>
      </c>
      <c r="C7875" s="68">
        <v>0</v>
      </c>
      <c r="D7875" s="83">
        <v>0</v>
      </c>
      <c r="E7875" s="68">
        <v>0</v>
      </c>
    </row>
    <row r="7876" spans="1:5" ht="15" x14ac:dyDescent="0.2">
      <c r="A7876" s="48">
        <v>7875</v>
      </c>
      <c r="B7876" s="70">
        <v>11.42</v>
      </c>
      <c r="C7876" s="68">
        <v>0</v>
      </c>
      <c r="D7876" s="83">
        <v>0</v>
      </c>
      <c r="E7876" s="68">
        <v>0</v>
      </c>
    </row>
    <row r="7877" spans="1:5" ht="15" x14ac:dyDescent="0.2">
      <c r="A7877" s="48">
        <v>7876</v>
      </c>
      <c r="B7877" s="70">
        <v>10.78</v>
      </c>
      <c r="C7877" s="68">
        <v>0</v>
      </c>
      <c r="D7877" s="83">
        <v>0</v>
      </c>
      <c r="E7877" s="68">
        <v>0</v>
      </c>
    </row>
    <row r="7878" spans="1:5" ht="15" x14ac:dyDescent="0.2">
      <c r="A7878" s="48">
        <v>7877</v>
      </c>
      <c r="B7878" s="70">
        <v>8.9600000000000009</v>
      </c>
      <c r="C7878" s="68">
        <v>0</v>
      </c>
      <c r="D7878" s="83">
        <v>0</v>
      </c>
      <c r="E7878" s="68">
        <v>0</v>
      </c>
    </row>
    <row r="7879" spans="1:5" ht="15" x14ac:dyDescent="0.2">
      <c r="A7879" s="48">
        <v>7878</v>
      </c>
      <c r="B7879" s="70">
        <v>7.17</v>
      </c>
      <c r="C7879" s="67">
        <v>1.7500000000000002E-2</v>
      </c>
      <c r="D7879" s="83">
        <v>0</v>
      </c>
      <c r="E7879" s="69">
        <v>0.20897214285714288</v>
      </c>
    </row>
    <row r="7880" spans="1:5" ht="15" x14ac:dyDescent="0.2">
      <c r="A7880" s="48">
        <v>7879</v>
      </c>
      <c r="B7880" s="70">
        <v>5.88</v>
      </c>
      <c r="C7880" s="67">
        <v>0.37340954022988498</v>
      </c>
      <c r="D7880" s="84">
        <v>2.8971428571428572E-2</v>
      </c>
      <c r="E7880" s="67">
        <v>8.0675501785714285</v>
      </c>
    </row>
    <row r="7881" spans="1:5" ht="15" x14ac:dyDescent="0.2">
      <c r="A7881" s="48">
        <v>7880</v>
      </c>
      <c r="B7881" s="70">
        <v>3.67</v>
      </c>
      <c r="C7881" s="67">
        <v>1.7866851396648047</v>
      </c>
      <c r="D7881" s="84">
        <v>0.34431428571428574</v>
      </c>
      <c r="E7881" s="67">
        <v>26.42724446428571</v>
      </c>
    </row>
    <row r="7882" spans="1:5" ht="15" x14ac:dyDescent="0.2">
      <c r="A7882" s="48">
        <v>7881</v>
      </c>
      <c r="B7882" s="70">
        <v>6.38</v>
      </c>
      <c r="C7882" s="67">
        <v>3.4684230083565448</v>
      </c>
      <c r="D7882" s="84">
        <v>1.3414666666666675</v>
      </c>
      <c r="E7882" s="67">
        <v>38.459507857142853</v>
      </c>
    </row>
    <row r="7883" spans="1:5" ht="15" x14ac:dyDescent="0.2">
      <c r="A7883" s="48">
        <v>7882</v>
      </c>
      <c r="B7883" s="70">
        <v>4.3499999999999996</v>
      </c>
      <c r="C7883" s="67">
        <v>4.84851113888889</v>
      </c>
      <c r="D7883" s="84">
        <v>2.7260072727272728</v>
      </c>
      <c r="E7883" s="67">
        <v>44.371247142857136</v>
      </c>
    </row>
    <row r="7884" spans="1:5" ht="15" x14ac:dyDescent="0.2">
      <c r="A7884" s="48">
        <v>7883</v>
      </c>
      <c r="B7884" s="70">
        <v>7.22</v>
      </c>
      <c r="C7884" s="67">
        <v>5.5659580501392796</v>
      </c>
      <c r="D7884" s="84">
        <v>3.371764285714284</v>
      </c>
      <c r="E7884" s="67">
        <v>47.937899464285714</v>
      </c>
    </row>
    <row r="7885" spans="1:5" ht="15" x14ac:dyDescent="0.2">
      <c r="A7885" s="48">
        <v>7884</v>
      </c>
      <c r="B7885" s="70">
        <v>9.74</v>
      </c>
      <c r="C7885" s="67">
        <v>5.5604566111111096</v>
      </c>
      <c r="D7885" s="84">
        <v>3.6748714285714281</v>
      </c>
      <c r="E7885" s="67">
        <v>48.008893035714273</v>
      </c>
    </row>
    <row r="7886" spans="1:5" ht="15" x14ac:dyDescent="0.2">
      <c r="A7886" s="48">
        <v>7885</v>
      </c>
      <c r="B7886" s="70">
        <v>9.89</v>
      </c>
      <c r="C7886" s="67">
        <v>5.4567020555555583</v>
      </c>
      <c r="D7886" s="84">
        <v>3.6309642857142852</v>
      </c>
      <c r="E7886" s="67">
        <v>47.730091964285705</v>
      </c>
    </row>
    <row r="7887" spans="1:5" ht="15" x14ac:dyDescent="0.2">
      <c r="A7887" s="48">
        <v>7886</v>
      </c>
      <c r="B7887" s="70">
        <v>9.15</v>
      </c>
      <c r="C7887" s="67">
        <v>5.1674466295264612</v>
      </c>
      <c r="D7887" s="84">
        <v>3.3231000000000006</v>
      </c>
      <c r="E7887" s="67">
        <v>45.087336607142866</v>
      </c>
    </row>
    <row r="7888" spans="1:5" ht="15" x14ac:dyDescent="0.2">
      <c r="A7888" s="48">
        <v>7887</v>
      </c>
      <c r="B7888" s="70">
        <v>11.38</v>
      </c>
      <c r="C7888" s="67">
        <v>4.1951484722222245</v>
      </c>
      <c r="D7888" s="84">
        <v>2.5383927272727269</v>
      </c>
      <c r="E7888" s="67">
        <v>43.226276250000012</v>
      </c>
    </row>
    <row r="7889" spans="1:5" ht="15" x14ac:dyDescent="0.2">
      <c r="A7889" s="48">
        <v>7888</v>
      </c>
      <c r="B7889" s="70">
        <v>13.74</v>
      </c>
      <c r="C7889" s="67">
        <v>3.0894752367688039</v>
      </c>
      <c r="D7889" s="84">
        <v>1.5610666666666666</v>
      </c>
      <c r="E7889" s="67">
        <v>37.650419642857145</v>
      </c>
    </row>
    <row r="7890" spans="1:5" ht="15" x14ac:dyDescent="0.2">
      <c r="A7890" s="48">
        <v>7889</v>
      </c>
      <c r="B7890" s="70">
        <v>14.86</v>
      </c>
      <c r="C7890" s="67">
        <v>1.7122515492957744</v>
      </c>
      <c r="D7890" s="84">
        <v>0.68550638297872346</v>
      </c>
      <c r="E7890" s="67">
        <v>20.971178035714285</v>
      </c>
    </row>
    <row r="7891" spans="1:5" ht="15" x14ac:dyDescent="0.2">
      <c r="A7891" s="48">
        <v>7890</v>
      </c>
      <c r="B7891" s="70">
        <v>13.88</v>
      </c>
      <c r="C7891" s="67">
        <v>0.45541219999999999</v>
      </c>
      <c r="D7891" s="84">
        <v>7.3894736842105277E-2</v>
      </c>
      <c r="E7891" s="67">
        <v>3.2750383636363645</v>
      </c>
    </row>
    <row r="7892" spans="1:5" ht="15" x14ac:dyDescent="0.2">
      <c r="A7892" s="48">
        <v>7891</v>
      </c>
      <c r="B7892" s="70">
        <v>13.85</v>
      </c>
      <c r="C7892" s="67">
        <v>3.5197938144329893E-2</v>
      </c>
      <c r="D7892" s="83">
        <v>0</v>
      </c>
      <c r="E7892" s="68">
        <v>0</v>
      </c>
    </row>
    <row r="7893" spans="1:5" ht="15" x14ac:dyDescent="0.2">
      <c r="A7893" s="48">
        <v>7892</v>
      </c>
      <c r="B7893" s="70">
        <v>12.09</v>
      </c>
      <c r="C7893" s="68">
        <v>0</v>
      </c>
      <c r="D7893" s="83">
        <v>0</v>
      </c>
      <c r="E7893" s="68">
        <v>0</v>
      </c>
    </row>
    <row r="7894" spans="1:5" ht="15" x14ac:dyDescent="0.2">
      <c r="A7894" s="48">
        <v>7893</v>
      </c>
      <c r="B7894" s="70">
        <v>11.98</v>
      </c>
      <c r="C7894" s="68">
        <v>0</v>
      </c>
      <c r="D7894" s="83">
        <v>0</v>
      </c>
      <c r="E7894" s="68">
        <v>0</v>
      </c>
    </row>
    <row r="7895" spans="1:5" ht="15" x14ac:dyDescent="0.2">
      <c r="A7895" s="48">
        <v>7894</v>
      </c>
      <c r="B7895" s="70">
        <v>11.79</v>
      </c>
      <c r="C7895" s="68">
        <v>0</v>
      </c>
      <c r="D7895" s="83">
        <v>0</v>
      </c>
      <c r="E7895" s="68">
        <v>0</v>
      </c>
    </row>
    <row r="7896" spans="1:5" ht="15" x14ac:dyDescent="0.2">
      <c r="A7896" s="48">
        <v>7895</v>
      </c>
      <c r="B7896" s="70">
        <v>11.78</v>
      </c>
      <c r="C7896" s="68">
        <v>0</v>
      </c>
      <c r="D7896" s="83">
        <v>0</v>
      </c>
      <c r="E7896" s="68">
        <v>0</v>
      </c>
    </row>
    <row r="7897" spans="1:5" ht="15" x14ac:dyDescent="0.2">
      <c r="A7897" s="48">
        <v>7896</v>
      </c>
      <c r="B7897" s="70">
        <v>12.27</v>
      </c>
      <c r="C7897" s="68">
        <v>0</v>
      </c>
      <c r="D7897" s="83">
        <v>0</v>
      </c>
      <c r="E7897" s="68">
        <v>0</v>
      </c>
    </row>
    <row r="7898" spans="1:5" ht="15" x14ac:dyDescent="0.2">
      <c r="A7898" s="48">
        <v>7897</v>
      </c>
      <c r="B7898" s="67">
        <v>10.97</v>
      </c>
      <c r="C7898" s="68">
        <v>0</v>
      </c>
      <c r="D7898" s="83">
        <v>0</v>
      </c>
      <c r="E7898" s="68">
        <v>0</v>
      </c>
    </row>
    <row r="7899" spans="1:5" ht="15" x14ac:dyDescent="0.2">
      <c r="A7899" s="48">
        <v>7898</v>
      </c>
      <c r="B7899" s="70">
        <v>9.1</v>
      </c>
      <c r="C7899" s="68">
        <v>0</v>
      </c>
      <c r="D7899" s="83">
        <v>0</v>
      </c>
      <c r="E7899" s="68">
        <v>0</v>
      </c>
    </row>
    <row r="7900" spans="1:5" ht="15" x14ac:dyDescent="0.2">
      <c r="A7900" s="48">
        <v>7899</v>
      </c>
      <c r="B7900" s="70">
        <v>11.42</v>
      </c>
      <c r="C7900" s="68">
        <v>0</v>
      </c>
      <c r="D7900" s="83">
        <v>0</v>
      </c>
      <c r="E7900" s="68">
        <v>0</v>
      </c>
    </row>
    <row r="7901" spans="1:5" ht="15" x14ac:dyDescent="0.2">
      <c r="A7901" s="48">
        <v>7900</v>
      </c>
      <c r="B7901" s="70">
        <v>10.78</v>
      </c>
      <c r="C7901" s="68">
        <v>0</v>
      </c>
      <c r="D7901" s="83">
        <v>0</v>
      </c>
      <c r="E7901" s="68">
        <v>0</v>
      </c>
    </row>
    <row r="7902" spans="1:5" ht="15" x14ac:dyDescent="0.2">
      <c r="A7902" s="48">
        <v>7901</v>
      </c>
      <c r="B7902" s="70">
        <v>8.9600000000000009</v>
      </c>
      <c r="C7902" s="68">
        <v>0</v>
      </c>
      <c r="D7902" s="83">
        <v>0</v>
      </c>
      <c r="E7902" s="68">
        <v>0</v>
      </c>
    </row>
    <row r="7903" spans="1:5" ht="15" x14ac:dyDescent="0.2">
      <c r="A7903" s="48">
        <v>7902</v>
      </c>
      <c r="B7903" s="70">
        <v>7.17</v>
      </c>
      <c r="C7903" s="67">
        <v>1.7500000000000002E-2</v>
      </c>
      <c r="D7903" s="83">
        <v>0</v>
      </c>
      <c r="E7903" s="69">
        <v>0.20897214285714288</v>
      </c>
    </row>
    <row r="7904" spans="1:5" ht="15" x14ac:dyDescent="0.2">
      <c r="A7904" s="48">
        <v>7903</v>
      </c>
      <c r="B7904" s="70">
        <v>5.88</v>
      </c>
      <c r="C7904" s="67">
        <v>0.37340954022988498</v>
      </c>
      <c r="D7904" s="84">
        <v>2.8971428571428572E-2</v>
      </c>
      <c r="E7904" s="67">
        <v>8.0675501785714285</v>
      </c>
    </row>
    <row r="7905" spans="1:5" ht="15" x14ac:dyDescent="0.2">
      <c r="A7905" s="48">
        <v>7904</v>
      </c>
      <c r="B7905" s="70">
        <v>3.67</v>
      </c>
      <c r="C7905" s="67">
        <v>1.7866851396648047</v>
      </c>
      <c r="D7905" s="84">
        <v>0.34431428571428574</v>
      </c>
      <c r="E7905" s="67">
        <v>26.42724446428571</v>
      </c>
    </row>
    <row r="7906" spans="1:5" ht="15" x14ac:dyDescent="0.2">
      <c r="A7906" s="48">
        <v>7905</v>
      </c>
      <c r="B7906" s="70">
        <v>6.38</v>
      </c>
      <c r="C7906" s="67">
        <v>3.4684230083565448</v>
      </c>
      <c r="D7906" s="84">
        <v>1.3414666666666675</v>
      </c>
      <c r="E7906" s="67">
        <v>38.459507857142853</v>
      </c>
    </row>
    <row r="7907" spans="1:5" ht="15" x14ac:dyDescent="0.2">
      <c r="A7907" s="48">
        <v>7906</v>
      </c>
      <c r="B7907" s="70">
        <v>4.3499999999999996</v>
      </c>
      <c r="C7907" s="67">
        <v>4.84851113888889</v>
      </c>
      <c r="D7907" s="84">
        <v>2.7260072727272728</v>
      </c>
      <c r="E7907" s="67">
        <v>44.371247142857136</v>
      </c>
    </row>
    <row r="7908" spans="1:5" ht="15" x14ac:dyDescent="0.2">
      <c r="A7908" s="48">
        <v>7907</v>
      </c>
      <c r="B7908" s="70">
        <v>7.22</v>
      </c>
      <c r="C7908" s="67">
        <v>5.5659580501392796</v>
      </c>
      <c r="D7908" s="84">
        <v>3.371764285714284</v>
      </c>
      <c r="E7908" s="67">
        <v>47.937899464285714</v>
      </c>
    </row>
    <row r="7909" spans="1:5" ht="15" x14ac:dyDescent="0.2">
      <c r="A7909" s="48">
        <v>7908</v>
      </c>
      <c r="B7909" s="70">
        <v>9.74</v>
      </c>
      <c r="C7909" s="67">
        <v>5.5604566111111096</v>
      </c>
      <c r="D7909" s="84">
        <v>3.6748714285714281</v>
      </c>
      <c r="E7909" s="67">
        <v>48.008893035714273</v>
      </c>
    </row>
    <row r="7910" spans="1:5" ht="15" x14ac:dyDescent="0.2">
      <c r="A7910" s="48">
        <v>7909</v>
      </c>
      <c r="B7910" s="70">
        <v>9.89</v>
      </c>
      <c r="C7910" s="67">
        <v>5.4567020555555583</v>
      </c>
      <c r="D7910" s="84">
        <v>3.6309642857142852</v>
      </c>
      <c r="E7910" s="67">
        <v>47.730091964285705</v>
      </c>
    </row>
    <row r="7911" spans="1:5" ht="15" x14ac:dyDescent="0.2">
      <c r="A7911" s="48">
        <v>7910</v>
      </c>
      <c r="B7911" s="70">
        <v>9.15</v>
      </c>
      <c r="C7911" s="67">
        <v>5.1674466295264612</v>
      </c>
      <c r="D7911" s="84">
        <v>3.3231000000000006</v>
      </c>
      <c r="E7911" s="67">
        <v>45.087336607142866</v>
      </c>
    </row>
    <row r="7912" spans="1:5" ht="15" x14ac:dyDescent="0.2">
      <c r="A7912" s="48">
        <v>7911</v>
      </c>
      <c r="B7912" s="70">
        <v>11.38</v>
      </c>
      <c r="C7912" s="67">
        <v>4.1951484722222245</v>
      </c>
      <c r="D7912" s="84">
        <v>2.5383927272727269</v>
      </c>
      <c r="E7912" s="67">
        <v>43.226276250000012</v>
      </c>
    </row>
    <row r="7913" spans="1:5" ht="15" x14ac:dyDescent="0.2">
      <c r="A7913" s="48">
        <v>7912</v>
      </c>
      <c r="B7913" s="70">
        <v>13.74</v>
      </c>
      <c r="C7913" s="67">
        <v>3.0894752367688039</v>
      </c>
      <c r="D7913" s="84">
        <v>1.5610666666666666</v>
      </c>
      <c r="E7913" s="67">
        <v>37.650419642857145</v>
      </c>
    </row>
    <row r="7914" spans="1:5" ht="15" x14ac:dyDescent="0.2">
      <c r="A7914" s="48">
        <v>7913</v>
      </c>
      <c r="B7914" s="70">
        <v>14.86</v>
      </c>
      <c r="C7914" s="67">
        <v>1.7122515492957744</v>
      </c>
      <c r="D7914" s="84">
        <v>0.68550638297872346</v>
      </c>
      <c r="E7914" s="67">
        <v>20.971178035714285</v>
      </c>
    </row>
    <row r="7915" spans="1:5" ht="15" x14ac:dyDescent="0.2">
      <c r="A7915" s="48">
        <v>7914</v>
      </c>
      <c r="B7915" s="70">
        <v>13.88</v>
      </c>
      <c r="C7915" s="67">
        <v>0.45541219999999999</v>
      </c>
      <c r="D7915" s="84">
        <v>7.3894736842105277E-2</v>
      </c>
      <c r="E7915" s="67">
        <v>3.2750383636363645</v>
      </c>
    </row>
    <row r="7916" spans="1:5" ht="15" x14ac:dyDescent="0.2">
      <c r="A7916" s="48">
        <v>7915</v>
      </c>
      <c r="B7916" s="70">
        <v>13.85</v>
      </c>
      <c r="C7916" s="67">
        <v>3.5197938144329893E-2</v>
      </c>
      <c r="D7916" s="83">
        <v>0</v>
      </c>
      <c r="E7916" s="68">
        <v>0</v>
      </c>
    </row>
    <row r="7917" spans="1:5" ht="15" x14ac:dyDescent="0.2">
      <c r="A7917" s="48">
        <v>7916</v>
      </c>
      <c r="B7917" s="70">
        <v>12.09</v>
      </c>
      <c r="C7917" s="68">
        <v>0</v>
      </c>
      <c r="D7917" s="83">
        <v>0</v>
      </c>
      <c r="E7917" s="68">
        <v>0</v>
      </c>
    </row>
    <row r="7918" spans="1:5" ht="15" x14ac:dyDescent="0.2">
      <c r="A7918" s="48">
        <v>7917</v>
      </c>
      <c r="B7918" s="70">
        <v>11.98</v>
      </c>
      <c r="C7918" s="68">
        <v>0</v>
      </c>
      <c r="D7918" s="83">
        <v>0</v>
      </c>
      <c r="E7918" s="68">
        <v>0</v>
      </c>
    </row>
    <row r="7919" spans="1:5" ht="15" x14ac:dyDescent="0.2">
      <c r="A7919" s="48">
        <v>7918</v>
      </c>
      <c r="B7919" s="70">
        <v>11.79</v>
      </c>
      <c r="C7919" s="68">
        <v>0</v>
      </c>
      <c r="D7919" s="83">
        <v>0</v>
      </c>
      <c r="E7919" s="68">
        <v>0</v>
      </c>
    </row>
    <row r="7920" spans="1:5" ht="15" x14ac:dyDescent="0.2">
      <c r="A7920" s="48">
        <v>7919</v>
      </c>
      <c r="B7920" s="70">
        <v>11.78</v>
      </c>
      <c r="C7920" s="68">
        <v>0</v>
      </c>
      <c r="D7920" s="83">
        <v>0</v>
      </c>
      <c r="E7920" s="68">
        <v>0</v>
      </c>
    </row>
    <row r="7921" spans="1:5" ht="15" x14ac:dyDescent="0.2">
      <c r="A7921" s="48">
        <v>7920</v>
      </c>
      <c r="B7921" s="70">
        <v>12.27</v>
      </c>
      <c r="C7921" s="68">
        <v>0</v>
      </c>
      <c r="D7921" s="83">
        <v>0</v>
      </c>
      <c r="E7921" s="68">
        <v>0</v>
      </c>
    </row>
    <row r="7922" spans="1:5" ht="15" x14ac:dyDescent="0.2">
      <c r="A7922" s="48">
        <v>7921</v>
      </c>
      <c r="B7922" s="67">
        <v>10.97</v>
      </c>
      <c r="C7922" s="68">
        <v>0</v>
      </c>
      <c r="D7922" s="83">
        <v>0</v>
      </c>
      <c r="E7922" s="68">
        <v>0</v>
      </c>
    </row>
    <row r="7923" spans="1:5" ht="15" x14ac:dyDescent="0.2">
      <c r="A7923" s="48">
        <v>7922</v>
      </c>
      <c r="B7923" s="67">
        <v>9.1</v>
      </c>
      <c r="C7923" s="68">
        <v>0</v>
      </c>
      <c r="D7923" s="83">
        <v>0</v>
      </c>
      <c r="E7923" s="68">
        <v>0</v>
      </c>
    </row>
    <row r="7924" spans="1:5" ht="15" x14ac:dyDescent="0.2">
      <c r="A7924" s="48">
        <v>7923</v>
      </c>
      <c r="B7924" s="67">
        <v>11.42</v>
      </c>
      <c r="C7924" s="68">
        <v>0</v>
      </c>
      <c r="D7924" s="83">
        <v>0</v>
      </c>
      <c r="E7924" s="68">
        <v>0</v>
      </c>
    </row>
    <row r="7925" spans="1:5" ht="15" x14ac:dyDescent="0.2">
      <c r="A7925" s="48">
        <v>7924</v>
      </c>
      <c r="B7925" s="67">
        <v>10.78</v>
      </c>
      <c r="C7925" s="68">
        <v>0</v>
      </c>
      <c r="D7925" s="83">
        <v>0</v>
      </c>
      <c r="E7925" s="68">
        <v>0</v>
      </c>
    </row>
    <row r="7926" spans="1:5" ht="15" x14ac:dyDescent="0.2">
      <c r="A7926" s="48">
        <v>7925</v>
      </c>
      <c r="B7926" s="67">
        <v>8.9600000000000009</v>
      </c>
      <c r="C7926" s="68">
        <v>0</v>
      </c>
      <c r="D7926" s="83">
        <v>0</v>
      </c>
      <c r="E7926" s="68">
        <v>0</v>
      </c>
    </row>
    <row r="7927" spans="1:5" ht="15" x14ac:dyDescent="0.2">
      <c r="A7927" s="48">
        <v>7926</v>
      </c>
      <c r="B7927" s="67">
        <v>7.17</v>
      </c>
      <c r="C7927" s="67">
        <v>1.7500000000000002E-2</v>
      </c>
      <c r="D7927" s="83">
        <v>0</v>
      </c>
      <c r="E7927" s="69">
        <v>0.20897214285714288</v>
      </c>
    </row>
    <row r="7928" spans="1:5" ht="15" x14ac:dyDescent="0.2">
      <c r="A7928" s="48">
        <v>7927</v>
      </c>
      <c r="B7928" s="67">
        <v>5.88</v>
      </c>
      <c r="C7928" s="67">
        <v>0.37340954022988498</v>
      </c>
      <c r="D7928" s="84">
        <v>2.8971428571428572E-2</v>
      </c>
      <c r="E7928" s="67">
        <v>8.0675501785714285</v>
      </c>
    </row>
    <row r="7929" spans="1:5" ht="15" x14ac:dyDescent="0.2">
      <c r="A7929" s="48">
        <v>7928</v>
      </c>
      <c r="B7929" s="67">
        <v>3.67</v>
      </c>
      <c r="C7929" s="67">
        <v>1.7866851396648047</v>
      </c>
      <c r="D7929" s="84">
        <v>0.34431428571428574</v>
      </c>
      <c r="E7929" s="67">
        <v>26.42724446428571</v>
      </c>
    </row>
    <row r="7930" spans="1:5" ht="15" x14ac:dyDescent="0.2">
      <c r="A7930" s="48">
        <v>7929</v>
      </c>
      <c r="B7930" s="67">
        <v>6.38</v>
      </c>
      <c r="C7930" s="67">
        <v>3.4684230083565448</v>
      </c>
      <c r="D7930" s="84">
        <v>1.3414666666666675</v>
      </c>
      <c r="E7930" s="67">
        <v>38.459507857142853</v>
      </c>
    </row>
    <row r="7931" spans="1:5" ht="15" x14ac:dyDescent="0.2">
      <c r="A7931" s="48">
        <v>7930</v>
      </c>
      <c r="B7931" s="67">
        <v>4.3499999999999996</v>
      </c>
      <c r="C7931" s="67">
        <v>4.84851113888889</v>
      </c>
      <c r="D7931" s="84">
        <v>2.7260072727272728</v>
      </c>
      <c r="E7931" s="67">
        <v>44.371247142857136</v>
      </c>
    </row>
    <row r="7932" spans="1:5" ht="15" x14ac:dyDescent="0.2">
      <c r="A7932" s="48">
        <v>7931</v>
      </c>
      <c r="B7932" s="67">
        <v>7.22</v>
      </c>
      <c r="C7932" s="67">
        <v>5.5659580501392796</v>
      </c>
      <c r="D7932" s="84">
        <v>3.371764285714284</v>
      </c>
      <c r="E7932" s="67">
        <v>47.937899464285714</v>
      </c>
    </row>
    <row r="7933" spans="1:5" ht="15" x14ac:dyDescent="0.2">
      <c r="A7933" s="48">
        <v>7932</v>
      </c>
      <c r="B7933" s="67">
        <v>9.74</v>
      </c>
      <c r="C7933" s="67">
        <v>5.5604566111111096</v>
      </c>
      <c r="D7933" s="84">
        <v>3.6748714285714281</v>
      </c>
      <c r="E7933" s="67">
        <v>48.008893035714273</v>
      </c>
    </row>
    <row r="7934" spans="1:5" ht="15" x14ac:dyDescent="0.2">
      <c r="A7934" s="48">
        <v>7933</v>
      </c>
      <c r="B7934" s="67">
        <v>9.89</v>
      </c>
      <c r="C7934" s="67">
        <v>5.4567020555555583</v>
      </c>
      <c r="D7934" s="84">
        <v>3.6309642857142852</v>
      </c>
      <c r="E7934" s="67">
        <v>47.730091964285705</v>
      </c>
    </row>
    <row r="7935" spans="1:5" ht="15" x14ac:dyDescent="0.2">
      <c r="A7935" s="48">
        <v>7934</v>
      </c>
      <c r="B7935" s="67">
        <v>9.15</v>
      </c>
      <c r="C7935" s="67">
        <v>5.1674466295264612</v>
      </c>
      <c r="D7935" s="84">
        <v>3.3231000000000006</v>
      </c>
      <c r="E7935" s="67">
        <v>45.087336607142866</v>
      </c>
    </row>
    <row r="7936" spans="1:5" ht="15" x14ac:dyDescent="0.2">
      <c r="A7936" s="48">
        <v>7935</v>
      </c>
      <c r="B7936" s="67">
        <v>11.38</v>
      </c>
      <c r="C7936" s="67">
        <v>4.1951484722222245</v>
      </c>
      <c r="D7936" s="84">
        <v>2.5383927272727269</v>
      </c>
      <c r="E7936" s="67">
        <v>43.226276250000012</v>
      </c>
    </row>
    <row r="7937" spans="1:5" ht="15" x14ac:dyDescent="0.2">
      <c r="A7937" s="48">
        <v>7936</v>
      </c>
      <c r="B7937" s="67">
        <v>13.74</v>
      </c>
      <c r="C7937" s="67">
        <v>3.0894752367688039</v>
      </c>
      <c r="D7937" s="84">
        <v>1.5610666666666666</v>
      </c>
      <c r="E7937" s="67">
        <v>37.650419642857145</v>
      </c>
    </row>
    <row r="7938" spans="1:5" ht="15" x14ac:dyDescent="0.2">
      <c r="A7938" s="48">
        <v>7937</v>
      </c>
      <c r="B7938" s="67">
        <v>14.86</v>
      </c>
      <c r="C7938" s="67">
        <v>1.7122515492957744</v>
      </c>
      <c r="D7938" s="84">
        <v>0.68550638297872346</v>
      </c>
      <c r="E7938" s="67">
        <v>20.971178035714285</v>
      </c>
    </row>
    <row r="7939" spans="1:5" ht="15" x14ac:dyDescent="0.2">
      <c r="A7939" s="48">
        <v>7938</v>
      </c>
      <c r="B7939" s="67">
        <v>13.88</v>
      </c>
      <c r="C7939" s="67">
        <v>0.45541219999999999</v>
      </c>
      <c r="D7939" s="84">
        <v>7.3894736842105277E-2</v>
      </c>
      <c r="E7939" s="67">
        <v>3.2750383636363645</v>
      </c>
    </row>
    <row r="7940" spans="1:5" ht="15" x14ac:dyDescent="0.2">
      <c r="A7940" s="48">
        <v>7939</v>
      </c>
      <c r="B7940" s="67">
        <v>13.85</v>
      </c>
      <c r="C7940" s="67">
        <v>3.5197938144329893E-2</v>
      </c>
      <c r="D7940" s="83">
        <v>0</v>
      </c>
      <c r="E7940" s="68">
        <v>0</v>
      </c>
    </row>
    <row r="7941" spans="1:5" ht="15" x14ac:dyDescent="0.2">
      <c r="A7941" s="48">
        <v>7940</v>
      </c>
      <c r="B7941" s="67">
        <v>12.09</v>
      </c>
      <c r="C7941" s="68">
        <v>0</v>
      </c>
      <c r="D7941" s="83">
        <v>0</v>
      </c>
      <c r="E7941" s="68">
        <v>0</v>
      </c>
    </row>
    <row r="7942" spans="1:5" ht="15" x14ac:dyDescent="0.2">
      <c r="A7942" s="48">
        <v>7941</v>
      </c>
      <c r="B7942" s="67">
        <v>11.98</v>
      </c>
      <c r="C7942" s="68">
        <v>0</v>
      </c>
      <c r="D7942" s="83">
        <v>0</v>
      </c>
      <c r="E7942" s="68">
        <v>0</v>
      </c>
    </row>
    <row r="7943" spans="1:5" ht="15" x14ac:dyDescent="0.2">
      <c r="A7943" s="48">
        <v>7942</v>
      </c>
      <c r="B7943" s="67">
        <v>11.79</v>
      </c>
      <c r="C7943" s="68">
        <v>0</v>
      </c>
      <c r="D7943" s="83">
        <v>0</v>
      </c>
      <c r="E7943" s="68">
        <v>0</v>
      </c>
    </row>
    <row r="7944" spans="1:5" ht="15" x14ac:dyDescent="0.2">
      <c r="A7944" s="48">
        <v>7943</v>
      </c>
      <c r="B7944" s="67">
        <v>11.78</v>
      </c>
      <c r="C7944" s="68">
        <v>0</v>
      </c>
      <c r="D7944" s="83">
        <v>0</v>
      </c>
      <c r="E7944" s="68">
        <v>0</v>
      </c>
    </row>
    <row r="7945" spans="1:5" ht="15" x14ac:dyDescent="0.2">
      <c r="A7945" s="48">
        <v>7944</v>
      </c>
      <c r="B7945" s="67">
        <v>12.27</v>
      </c>
      <c r="C7945" s="68">
        <v>0</v>
      </c>
      <c r="D7945" s="83">
        <v>0</v>
      </c>
      <c r="E7945" s="68">
        <v>0</v>
      </c>
    </row>
    <row r="7946" spans="1:5" ht="15" x14ac:dyDescent="0.2">
      <c r="A7946" s="48">
        <v>7945</v>
      </c>
      <c r="B7946" s="67">
        <v>10.97</v>
      </c>
      <c r="C7946" s="68">
        <v>0</v>
      </c>
      <c r="D7946" s="83">
        <v>0</v>
      </c>
      <c r="E7946" s="68">
        <v>0</v>
      </c>
    </row>
    <row r="7947" spans="1:5" ht="15" x14ac:dyDescent="0.2">
      <c r="A7947" s="48">
        <v>7946</v>
      </c>
      <c r="B7947" s="67">
        <v>9.1</v>
      </c>
      <c r="C7947" s="68">
        <v>0</v>
      </c>
      <c r="D7947" s="83">
        <v>0</v>
      </c>
      <c r="E7947" s="68">
        <v>0</v>
      </c>
    </row>
    <row r="7948" spans="1:5" ht="15" x14ac:dyDescent="0.2">
      <c r="A7948" s="48">
        <v>7947</v>
      </c>
      <c r="B7948" s="67">
        <v>11.42</v>
      </c>
      <c r="C7948" s="68">
        <v>0</v>
      </c>
      <c r="D7948" s="83">
        <v>0</v>
      </c>
      <c r="E7948" s="68">
        <v>0</v>
      </c>
    </row>
    <row r="7949" spans="1:5" ht="15" x14ac:dyDescent="0.2">
      <c r="A7949" s="48">
        <v>7948</v>
      </c>
      <c r="B7949" s="67">
        <v>10.78</v>
      </c>
      <c r="C7949" s="68">
        <v>0</v>
      </c>
      <c r="D7949" s="83">
        <v>0</v>
      </c>
      <c r="E7949" s="68">
        <v>0</v>
      </c>
    </row>
    <row r="7950" spans="1:5" ht="15" x14ac:dyDescent="0.2">
      <c r="A7950" s="48">
        <v>7949</v>
      </c>
      <c r="B7950" s="67">
        <v>8.9600000000000009</v>
      </c>
      <c r="C7950" s="68">
        <v>0</v>
      </c>
      <c r="D7950" s="83">
        <v>0</v>
      </c>
      <c r="E7950" s="68">
        <v>0</v>
      </c>
    </row>
    <row r="7951" spans="1:5" ht="15" x14ac:dyDescent="0.2">
      <c r="A7951" s="48">
        <v>7950</v>
      </c>
      <c r="B7951" s="67">
        <v>7.17</v>
      </c>
      <c r="C7951" s="67">
        <v>1.7500000000000002E-2</v>
      </c>
      <c r="D7951" s="83">
        <v>0</v>
      </c>
      <c r="E7951" s="69">
        <v>0.20897214285714288</v>
      </c>
    </row>
    <row r="7952" spans="1:5" ht="15" x14ac:dyDescent="0.2">
      <c r="A7952" s="48">
        <v>7951</v>
      </c>
      <c r="B7952" s="67">
        <v>5.88</v>
      </c>
      <c r="C7952" s="67">
        <v>0.37340954022988498</v>
      </c>
      <c r="D7952" s="84">
        <v>2.8971428571428572E-2</v>
      </c>
      <c r="E7952" s="67">
        <v>8.0675501785714285</v>
      </c>
    </row>
    <row r="7953" spans="1:5" ht="15" x14ac:dyDescent="0.2">
      <c r="A7953" s="48">
        <v>7952</v>
      </c>
      <c r="B7953" s="67">
        <v>3.67</v>
      </c>
      <c r="C7953" s="67">
        <v>1.7866851396648047</v>
      </c>
      <c r="D7953" s="84">
        <v>0.34431428571428574</v>
      </c>
      <c r="E7953" s="67">
        <v>26.42724446428571</v>
      </c>
    </row>
    <row r="7954" spans="1:5" ht="15" x14ac:dyDescent="0.2">
      <c r="A7954" s="48">
        <v>7953</v>
      </c>
      <c r="B7954" s="67">
        <v>6.38</v>
      </c>
      <c r="C7954" s="67">
        <v>3.4684230083565448</v>
      </c>
      <c r="D7954" s="84">
        <v>1.3414666666666675</v>
      </c>
      <c r="E7954" s="67">
        <v>38.459507857142853</v>
      </c>
    </row>
    <row r="7955" spans="1:5" ht="15" x14ac:dyDescent="0.2">
      <c r="A7955" s="48">
        <v>7954</v>
      </c>
      <c r="B7955" s="67">
        <v>4.3499999999999996</v>
      </c>
      <c r="C7955" s="67">
        <v>4.84851113888889</v>
      </c>
      <c r="D7955" s="84">
        <v>2.7260072727272728</v>
      </c>
      <c r="E7955" s="67">
        <v>44.371247142857136</v>
      </c>
    </row>
    <row r="7956" spans="1:5" ht="15" x14ac:dyDescent="0.2">
      <c r="A7956" s="48">
        <v>7955</v>
      </c>
      <c r="B7956" s="67">
        <v>7.22</v>
      </c>
      <c r="C7956" s="67">
        <v>5.5659580501392796</v>
      </c>
      <c r="D7956" s="84">
        <v>3.371764285714284</v>
      </c>
      <c r="E7956" s="67">
        <v>47.937899464285714</v>
      </c>
    </row>
    <row r="7957" spans="1:5" ht="15" x14ac:dyDescent="0.2">
      <c r="A7957" s="48">
        <v>7956</v>
      </c>
      <c r="B7957" s="67">
        <v>9.74</v>
      </c>
      <c r="C7957" s="67">
        <v>5.5604566111111096</v>
      </c>
      <c r="D7957" s="84">
        <v>3.6748714285714281</v>
      </c>
      <c r="E7957" s="67">
        <v>48.008893035714273</v>
      </c>
    </row>
    <row r="7958" spans="1:5" ht="15" x14ac:dyDescent="0.2">
      <c r="A7958" s="48">
        <v>7957</v>
      </c>
      <c r="B7958" s="67">
        <v>9.89</v>
      </c>
      <c r="C7958" s="67">
        <v>5.4567020555555583</v>
      </c>
      <c r="D7958" s="84">
        <v>3.6309642857142852</v>
      </c>
      <c r="E7958" s="67">
        <v>47.730091964285705</v>
      </c>
    </row>
    <row r="7959" spans="1:5" ht="15" x14ac:dyDescent="0.2">
      <c r="A7959" s="48">
        <v>7958</v>
      </c>
      <c r="B7959" s="67">
        <v>9.15</v>
      </c>
      <c r="C7959" s="67">
        <v>5.1674466295264612</v>
      </c>
      <c r="D7959" s="84">
        <v>3.3231000000000006</v>
      </c>
      <c r="E7959" s="67">
        <v>45.087336607142866</v>
      </c>
    </row>
    <row r="7960" spans="1:5" ht="15" x14ac:dyDescent="0.2">
      <c r="A7960" s="48">
        <v>7959</v>
      </c>
      <c r="B7960" s="67">
        <v>11.38</v>
      </c>
      <c r="C7960" s="67">
        <v>4.1951484722222245</v>
      </c>
      <c r="D7960" s="84">
        <v>2.5383927272727269</v>
      </c>
      <c r="E7960" s="67">
        <v>43.226276250000012</v>
      </c>
    </row>
    <row r="7961" spans="1:5" ht="15" x14ac:dyDescent="0.2">
      <c r="A7961" s="48">
        <v>7960</v>
      </c>
      <c r="B7961" s="67">
        <v>13.74</v>
      </c>
      <c r="C7961" s="67">
        <v>3.0894752367688039</v>
      </c>
      <c r="D7961" s="84">
        <v>1.5610666666666666</v>
      </c>
      <c r="E7961" s="67">
        <v>37.650419642857145</v>
      </c>
    </row>
    <row r="7962" spans="1:5" ht="15" x14ac:dyDescent="0.2">
      <c r="A7962" s="48">
        <v>7961</v>
      </c>
      <c r="B7962" s="67">
        <v>14.86</v>
      </c>
      <c r="C7962" s="67">
        <v>1.7122515492957744</v>
      </c>
      <c r="D7962" s="84">
        <v>0.68550638297872346</v>
      </c>
      <c r="E7962" s="67">
        <v>20.971178035714285</v>
      </c>
    </row>
    <row r="7963" spans="1:5" ht="15" x14ac:dyDescent="0.2">
      <c r="A7963" s="48">
        <v>7962</v>
      </c>
      <c r="B7963" s="67">
        <v>13.88</v>
      </c>
      <c r="C7963" s="67">
        <v>0.45541219999999999</v>
      </c>
      <c r="D7963" s="84">
        <v>7.3894736842105277E-2</v>
      </c>
      <c r="E7963" s="67">
        <v>3.2750383636363645</v>
      </c>
    </row>
    <row r="7964" spans="1:5" ht="15" x14ac:dyDescent="0.2">
      <c r="A7964" s="48">
        <v>7963</v>
      </c>
      <c r="B7964" s="67">
        <v>13.85</v>
      </c>
      <c r="C7964" s="67">
        <v>3.5197938144329893E-2</v>
      </c>
      <c r="D7964" s="83">
        <v>0</v>
      </c>
      <c r="E7964" s="68">
        <v>0</v>
      </c>
    </row>
    <row r="7965" spans="1:5" ht="15" x14ac:dyDescent="0.2">
      <c r="A7965" s="48">
        <v>7964</v>
      </c>
      <c r="B7965" s="67">
        <v>12.09</v>
      </c>
      <c r="C7965" s="68">
        <v>0</v>
      </c>
      <c r="D7965" s="83">
        <v>0</v>
      </c>
      <c r="E7965" s="68">
        <v>0</v>
      </c>
    </row>
    <row r="7966" spans="1:5" ht="15" x14ac:dyDescent="0.2">
      <c r="A7966" s="48">
        <v>7965</v>
      </c>
      <c r="B7966" s="67">
        <v>11.98</v>
      </c>
      <c r="C7966" s="68">
        <v>0</v>
      </c>
      <c r="D7966" s="83">
        <v>0</v>
      </c>
      <c r="E7966" s="68">
        <v>0</v>
      </c>
    </row>
    <row r="7967" spans="1:5" ht="15" x14ac:dyDescent="0.2">
      <c r="A7967" s="48">
        <v>7966</v>
      </c>
      <c r="B7967" s="67">
        <v>11.79</v>
      </c>
      <c r="C7967" s="68">
        <v>0</v>
      </c>
      <c r="D7967" s="83">
        <v>0</v>
      </c>
      <c r="E7967" s="68">
        <v>0</v>
      </c>
    </row>
    <row r="7968" spans="1:5" ht="15" x14ac:dyDescent="0.2">
      <c r="A7968" s="48">
        <v>7967</v>
      </c>
      <c r="B7968" s="67">
        <v>11.78</v>
      </c>
      <c r="C7968" s="68">
        <v>0</v>
      </c>
      <c r="D7968" s="83">
        <v>0</v>
      </c>
      <c r="E7968" s="68">
        <v>0</v>
      </c>
    </row>
    <row r="7969" spans="1:5" ht="15" x14ac:dyDescent="0.2">
      <c r="A7969" s="48">
        <v>7968</v>
      </c>
      <c r="B7969" s="67">
        <v>12.27</v>
      </c>
      <c r="C7969" s="68">
        <v>0</v>
      </c>
      <c r="D7969" s="83">
        <v>0</v>
      </c>
      <c r="E7969" s="68">
        <v>0</v>
      </c>
    </row>
    <row r="7970" spans="1:5" ht="15" x14ac:dyDescent="0.2">
      <c r="A7970" s="48">
        <v>7969</v>
      </c>
      <c r="B7970" s="67">
        <v>10.97</v>
      </c>
      <c r="C7970" s="68">
        <v>0</v>
      </c>
      <c r="D7970" s="83">
        <v>0</v>
      </c>
      <c r="E7970" s="68">
        <v>0</v>
      </c>
    </row>
    <row r="7971" spans="1:5" ht="15" x14ac:dyDescent="0.2">
      <c r="A7971" s="48">
        <v>7970</v>
      </c>
      <c r="B7971" s="67">
        <v>9.1</v>
      </c>
      <c r="C7971" s="68">
        <v>0</v>
      </c>
      <c r="D7971" s="83">
        <v>0</v>
      </c>
      <c r="E7971" s="68">
        <v>0</v>
      </c>
    </row>
    <row r="7972" spans="1:5" ht="15" x14ac:dyDescent="0.2">
      <c r="A7972" s="48">
        <v>7971</v>
      </c>
      <c r="B7972" s="67">
        <v>11.42</v>
      </c>
      <c r="C7972" s="68">
        <v>0</v>
      </c>
      <c r="D7972" s="83">
        <v>0</v>
      </c>
      <c r="E7972" s="68">
        <v>0</v>
      </c>
    </row>
    <row r="7973" spans="1:5" ht="15" x14ac:dyDescent="0.2">
      <c r="A7973" s="48">
        <v>7972</v>
      </c>
      <c r="B7973" s="67">
        <v>10.78</v>
      </c>
      <c r="C7973" s="68">
        <v>0</v>
      </c>
      <c r="D7973" s="83">
        <v>0</v>
      </c>
      <c r="E7973" s="68">
        <v>0</v>
      </c>
    </row>
    <row r="7974" spans="1:5" ht="15" x14ac:dyDescent="0.2">
      <c r="A7974" s="48">
        <v>7973</v>
      </c>
      <c r="B7974" s="67">
        <v>8.9600000000000009</v>
      </c>
      <c r="C7974" s="68">
        <v>0</v>
      </c>
      <c r="D7974" s="83">
        <v>0</v>
      </c>
      <c r="E7974" s="68">
        <v>0</v>
      </c>
    </row>
    <row r="7975" spans="1:5" ht="15" x14ac:dyDescent="0.2">
      <c r="A7975" s="48">
        <v>7974</v>
      </c>
      <c r="B7975" s="67">
        <v>7.17</v>
      </c>
      <c r="C7975" s="67">
        <v>1.7500000000000002E-2</v>
      </c>
      <c r="D7975" s="83">
        <v>0</v>
      </c>
      <c r="E7975" s="69">
        <v>0.20897214285714288</v>
      </c>
    </row>
    <row r="7976" spans="1:5" ht="15" x14ac:dyDescent="0.2">
      <c r="A7976" s="48">
        <v>7975</v>
      </c>
      <c r="B7976" s="67">
        <v>5.88</v>
      </c>
      <c r="C7976" s="67">
        <v>0.37340954022988498</v>
      </c>
      <c r="D7976" s="84">
        <v>2.8971428571428572E-2</v>
      </c>
      <c r="E7976" s="67">
        <v>8.0675501785714285</v>
      </c>
    </row>
    <row r="7977" spans="1:5" ht="15" x14ac:dyDescent="0.2">
      <c r="A7977" s="48">
        <v>7976</v>
      </c>
      <c r="B7977" s="67">
        <v>3.67</v>
      </c>
      <c r="C7977" s="67">
        <v>1.7866851396648047</v>
      </c>
      <c r="D7977" s="84">
        <v>0.34431428571428574</v>
      </c>
      <c r="E7977" s="67">
        <v>26.42724446428571</v>
      </c>
    </row>
    <row r="7978" spans="1:5" ht="15" x14ac:dyDescent="0.2">
      <c r="A7978" s="48">
        <v>7977</v>
      </c>
      <c r="B7978" s="67">
        <v>6.38</v>
      </c>
      <c r="C7978" s="67">
        <v>3.4684230083565448</v>
      </c>
      <c r="D7978" s="84">
        <v>1.3414666666666675</v>
      </c>
      <c r="E7978" s="67">
        <v>38.459507857142853</v>
      </c>
    </row>
    <row r="7979" spans="1:5" ht="15" x14ac:dyDescent="0.2">
      <c r="A7979" s="48">
        <v>7978</v>
      </c>
      <c r="B7979" s="67">
        <v>4.3499999999999996</v>
      </c>
      <c r="C7979" s="67">
        <v>4.84851113888889</v>
      </c>
      <c r="D7979" s="84">
        <v>2.7260072727272728</v>
      </c>
      <c r="E7979" s="67">
        <v>44.371247142857136</v>
      </c>
    </row>
    <row r="7980" spans="1:5" ht="15" x14ac:dyDescent="0.2">
      <c r="A7980" s="48">
        <v>7979</v>
      </c>
      <c r="B7980" s="67">
        <v>7.22</v>
      </c>
      <c r="C7980" s="67">
        <v>5.5659580501392796</v>
      </c>
      <c r="D7980" s="84">
        <v>3.371764285714284</v>
      </c>
      <c r="E7980" s="67">
        <v>47.937899464285714</v>
      </c>
    </row>
    <row r="7981" spans="1:5" ht="15" x14ac:dyDescent="0.2">
      <c r="A7981" s="48">
        <v>7980</v>
      </c>
      <c r="B7981" s="67">
        <v>9.74</v>
      </c>
      <c r="C7981" s="67">
        <v>5.5604566111111096</v>
      </c>
      <c r="D7981" s="84">
        <v>3.6748714285714281</v>
      </c>
      <c r="E7981" s="67">
        <v>48.008893035714273</v>
      </c>
    </row>
    <row r="7982" spans="1:5" ht="15" x14ac:dyDescent="0.2">
      <c r="A7982" s="48">
        <v>7981</v>
      </c>
      <c r="B7982" s="67">
        <v>9.89</v>
      </c>
      <c r="C7982" s="67">
        <v>5.4567020555555583</v>
      </c>
      <c r="D7982" s="84">
        <v>3.6309642857142852</v>
      </c>
      <c r="E7982" s="67">
        <v>47.730091964285705</v>
      </c>
    </row>
    <row r="7983" spans="1:5" ht="15" x14ac:dyDescent="0.2">
      <c r="A7983" s="48">
        <v>7982</v>
      </c>
      <c r="B7983" s="67">
        <v>9.15</v>
      </c>
      <c r="C7983" s="67">
        <v>5.1674466295264612</v>
      </c>
      <c r="D7983" s="84">
        <v>3.3231000000000006</v>
      </c>
      <c r="E7983" s="67">
        <v>45.087336607142866</v>
      </c>
    </row>
    <row r="7984" spans="1:5" ht="15" x14ac:dyDescent="0.2">
      <c r="A7984" s="48">
        <v>7983</v>
      </c>
      <c r="B7984" s="67">
        <v>11.38</v>
      </c>
      <c r="C7984" s="67">
        <v>4.1951484722222245</v>
      </c>
      <c r="D7984" s="84">
        <v>2.5383927272727269</v>
      </c>
      <c r="E7984" s="67">
        <v>43.226276250000012</v>
      </c>
    </row>
    <row r="7985" spans="1:5" ht="15" x14ac:dyDescent="0.2">
      <c r="A7985" s="48">
        <v>7984</v>
      </c>
      <c r="B7985" s="67">
        <v>13.74</v>
      </c>
      <c r="C7985" s="67">
        <v>3.0894752367688039</v>
      </c>
      <c r="D7985" s="84">
        <v>1.5610666666666666</v>
      </c>
      <c r="E7985" s="67">
        <v>37.650419642857145</v>
      </c>
    </row>
    <row r="7986" spans="1:5" ht="15" x14ac:dyDescent="0.2">
      <c r="A7986" s="48">
        <v>7985</v>
      </c>
      <c r="B7986" s="67">
        <v>14.86</v>
      </c>
      <c r="C7986" s="67">
        <v>1.7122515492957744</v>
      </c>
      <c r="D7986" s="84">
        <v>0.68550638297872346</v>
      </c>
      <c r="E7986" s="67">
        <v>20.971178035714285</v>
      </c>
    </row>
    <row r="7987" spans="1:5" ht="15" x14ac:dyDescent="0.2">
      <c r="A7987" s="48">
        <v>7986</v>
      </c>
      <c r="B7987" s="67">
        <v>13.88</v>
      </c>
      <c r="C7987" s="67">
        <v>0.45541219999999999</v>
      </c>
      <c r="D7987" s="84">
        <v>7.3894736842105277E-2</v>
      </c>
      <c r="E7987" s="67">
        <v>3.2750383636363645</v>
      </c>
    </row>
    <row r="7988" spans="1:5" ht="15" x14ac:dyDescent="0.2">
      <c r="A7988" s="48">
        <v>7987</v>
      </c>
      <c r="B7988" s="67">
        <v>13.85</v>
      </c>
      <c r="C7988" s="67">
        <v>3.5197938144329893E-2</v>
      </c>
      <c r="D7988" s="83">
        <v>0</v>
      </c>
      <c r="E7988" s="68">
        <v>0</v>
      </c>
    </row>
    <row r="7989" spans="1:5" ht="15" x14ac:dyDescent="0.2">
      <c r="A7989" s="48">
        <v>7988</v>
      </c>
      <c r="B7989" s="67">
        <v>12.09</v>
      </c>
      <c r="C7989" s="68">
        <v>0</v>
      </c>
      <c r="D7989" s="83">
        <v>0</v>
      </c>
      <c r="E7989" s="68">
        <v>0</v>
      </c>
    </row>
    <row r="7990" spans="1:5" ht="15" x14ac:dyDescent="0.2">
      <c r="A7990" s="48">
        <v>7989</v>
      </c>
      <c r="B7990" s="67">
        <v>11.98</v>
      </c>
      <c r="C7990" s="68">
        <v>0</v>
      </c>
      <c r="D7990" s="83">
        <v>0</v>
      </c>
      <c r="E7990" s="68">
        <v>0</v>
      </c>
    </row>
    <row r="7991" spans="1:5" ht="15" x14ac:dyDescent="0.2">
      <c r="A7991" s="48">
        <v>7990</v>
      </c>
      <c r="B7991" s="67">
        <v>11.79</v>
      </c>
      <c r="C7991" s="68">
        <v>0</v>
      </c>
      <c r="D7991" s="83">
        <v>0</v>
      </c>
      <c r="E7991" s="68">
        <v>0</v>
      </c>
    </row>
    <row r="7992" spans="1:5" ht="15" x14ac:dyDescent="0.2">
      <c r="A7992" s="48">
        <v>7991</v>
      </c>
      <c r="B7992" s="67">
        <v>11.78</v>
      </c>
      <c r="C7992" s="68">
        <v>0</v>
      </c>
      <c r="D7992" s="83">
        <v>0</v>
      </c>
      <c r="E7992" s="68">
        <v>0</v>
      </c>
    </row>
    <row r="7993" spans="1:5" ht="15" x14ac:dyDescent="0.2">
      <c r="A7993" s="48">
        <v>7992</v>
      </c>
      <c r="B7993" s="67">
        <v>12.27</v>
      </c>
      <c r="C7993" s="68">
        <v>0</v>
      </c>
      <c r="D7993" s="83">
        <v>0</v>
      </c>
      <c r="E7993" s="68">
        <v>0</v>
      </c>
    </row>
    <row r="7994" spans="1:5" ht="15" x14ac:dyDescent="0.2">
      <c r="A7994" s="48">
        <v>7993</v>
      </c>
      <c r="B7994" s="67">
        <v>10.97</v>
      </c>
      <c r="C7994" s="68">
        <v>0</v>
      </c>
      <c r="D7994" s="83">
        <v>0</v>
      </c>
      <c r="E7994" s="68">
        <v>0</v>
      </c>
    </row>
    <row r="7995" spans="1:5" ht="15" x14ac:dyDescent="0.2">
      <c r="A7995" s="48">
        <v>7994</v>
      </c>
      <c r="B7995" s="70">
        <v>9.1</v>
      </c>
      <c r="C7995" s="68">
        <v>0</v>
      </c>
      <c r="D7995" s="83">
        <v>0</v>
      </c>
      <c r="E7995" s="68">
        <v>0</v>
      </c>
    </row>
    <row r="7996" spans="1:5" ht="15" x14ac:dyDescent="0.2">
      <c r="A7996" s="48">
        <v>7995</v>
      </c>
      <c r="B7996" s="70">
        <v>11.42</v>
      </c>
      <c r="C7996" s="68">
        <v>0</v>
      </c>
      <c r="D7996" s="83">
        <v>0</v>
      </c>
      <c r="E7996" s="68">
        <v>0</v>
      </c>
    </row>
    <row r="7997" spans="1:5" ht="15" x14ac:dyDescent="0.2">
      <c r="A7997" s="48">
        <v>7996</v>
      </c>
      <c r="B7997" s="70">
        <v>10.78</v>
      </c>
      <c r="C7997" s="68">
        <v>0</v>
      </c>
      <c r="D7997" s="83">
        <v>0</v>
      </c>
      <c r="E7997" s="68">
        <v>0</v>
      </c>
    </row>
    <row r="7998" spans="1:5" ht="15" x14ac:dyDescent="0.2">
      <c r="A7998" s="48">
        <v>7997</v>
      </c>
      <c r="B7998" s="70">
        <v>8.9600000000000009</v>
      </c>
      <c r="C7998" s="68">
        <v>0</v>
      </c>
      <c r="D7998" s="83">
        <v>0</v>
      </c>
      <c r="E7998" s="68">
        <v>0</v>
      </c>
    </row>
    <row r="7999" spans="1:5" ht="15" x14ac:dyDescent="0.2">
      <c r="A7999" s="48">
        <v>7998</v>
      </c>
      <c r="B7999" s="70">
        <v>7.17</v>
      </c>
      <c r="C7999" s="67">
        <v>1.7500000000000002E-2</v>
      </c>
      <c r="D7999" s="83">
        <v>0</v>
      </c>
      <c r="E7999" s="69">
        <v>0.20897214285714288</v>
      </c>
    </row>
    <row r="8000" spans="1:5" ht="15" x14ac:dyDescent="0.2">
      <c r="A8000" s="48">
        <v>7999</v>
      </c>
      <c r="B8000" s="70">
        <v>5.88</v>
      </c>
      <c r="C8000" s="67">
        <v>0.37340954022988498</v>
      </c>
      <c r="D8000" s="84">
        <v>2.8971428571428572E-2</v>
      </c>
      <c r="E8000" s="67">
        <v>8.0675501785714285</v>
      </c>
    </row>
    <row r="8001" spans="1:5" ht="15" x14ac:dyDescent="0.2">
      <c r="A8001" s="48">
        <v>8000</v>
      </c>
      <c r="B8001" s="70">
        <v>3.67</v>
      </c>
      <c r="C8001" s="67">
        <v>1.7866851396648047</v>
      </c>
      <c r="D8001" s="84">
        <v>0.34431428571428574</v>
      </c>
      <c r="E8001" s="67">
        <v>26.42724446428571</v>
      </c>
    </row>
    <row r="8002" spans="1:5" ht="15" x14ac:dyDescent="0.2">
      <c r="A8002" s="48">
        <v>8001</v>
      </c>
      <c r="B8002" s="70">
        <v>6.38</v>
      </c>
      <c r="C8002" s="67">
        <v>3.4684230083565448</v>
      </c>
      <c r="D8002" s="84">
        <v>1.3414666666666675</v>
      </c>
      <c r="E8002" s="67">
        <v>38.459507857142853</v>
      </c>
    </row>
    <row r="8003" spans="1:5" ht="15" x14ac:dyDescent="0.2">
      <c r="A8003" s="48">
        <v>8002</v>
      </c>
      <c r="B8003" s="70">
        <v>4.3499999999999996</v>
      </c>
      <c r="C8003" s="67">
        <v>4.84851113888889</v>
      </c>
      <c r="D8003" s="84">
        <v>2.7260072727272728</v>
      </c>
      <c r="E8003" s="67">
        <v>44.371247142857136</v>
      </c>
    </row>
    <row r="8004" spans="1:5" ht="15" x14ac:dyDescent="0.2">
      <c r="A8004" s="48">
        <v>8003</v>
      </c>
      <c r="B8004" s="70">
        <v>7.22</v>
      </c>
      <c r="C8004" s="67">
        <v>5.5659580501392796</v>
      </c>
      <c r="D8004" s="84">
        <v>3.371764285714284</v>
      </c>
      <c r="E8004" s="67">
        <v>47.937899464285714</v>
      </c>
    </row>
    <row r="8005" spans="1:5" ht="15" x14ac:dyDescent="0.2">
      <c r="A8005" s="48">
        <v>8004</v>
      </c>
      <c r="B8005" s="70">
        <v>9.74</v>
      </c>
      <c r="C8005" s="67">
        <v>5.5604566111111096</v>
      </c>
      <c r="D8005" s="84">
        <v>3.6748714285714281</v>
      </c>
      <c r="E8005" s="67">
        <v>48.008893035714273</v>
      </c>
    </row>
    <row r="8006" spans="1:5" ht="15" x14ac:dyDescent="0.2">
      <c r="A8006" s="48">
        <v>8005</v>
      </c>
      <c r="B8006" s="70">
        <v>9.89</v>
      </c>
      <c r="C8006" s="67">
        <v>5.4567020555555583</v>
      </c>
      <c r="D8006" s="84">
        <v>3.6309642857142852</v>
      </c>
      <c r="E8006" s="67">
        <v>47.730091964285705</v>
      </c>
    </row>
    <row r="8007" spans="1:5" ht="15" x14ac:dyDescent="0.2">
      <c r="A8007" s="48">
        <v>8006</v>
      </c>
      <c r="B8007" s="70">
        <v>9.15</v>
      </c>
      <c r="C8007" s="67">
        <v>5.1674466295264612</v>
      </c>
      <c r="D8007" s="84">
        <v>3.3231000000000006</v>
      </c>
      <c r="E8007" s="67">
        <v>45.087336607142866</v>
      </c>
    </row>
    <row r="8008" spans="1:5" ht="15" x14ac:dyDescent="0.2">
      <c r="A8008" s="48">
        <v>8007</v>
      </c>
      <c r="B8008" s="70">
        <v>11.38</v>
      </c>
      <c r="C8008" s="67">
        <v>4.1951484722222245</v>
      </c>
      <c r="D8008" s="84">
        <v>2.5383927272727269</v>
      </c>
      <c r="E8008" s="67">
        <v>43.226276250000012</v>
      </c>
    </row>
    <row r="8009" spans="1:5" ht="15" x14ac:dyDescent="0.2">
      <c r="A8009" s="48">
        <v>8008</v>
      </c>
      <c r="B8009" s="70">
        <v>13.74</v>
      </c>
      <c r="C8009" s="67">
        <v>3.0894752367688039</v>
      </c>
      <c r="D8009" s="84">
        <v>1.5610666666666666</v>
      </c>
      <c r="E8009" s="67">
        <v>37.650419642857145</v>
      </c>
    </row>
    <row r="8010" spans="1:5" ht="15" x14ac:dyDescent="0.2">
      <c r="A8010" s="48">
        <v>8009</v>
      </c>
      <c r="B8010" s="70">
        <v>14.86</v>
      </c>
      <c r="C8010" s="67">
        <v>1.7122515492957744</v>
      </c>
      <c r="D8010" s="84">
        <v>0.68550638297872346</v>
      </c>
      <c r="E8010" s="67">
        <v>20.971178035714285</v>
      </c>
    </row>
    <row r="8011" spans="1:5" ht="15" x14ac:dyDescent="0.2">
      <c r="A8011" s="48">
        <v>8010</v>
      </c>
      <c r="B8011" s="70">
        <v>13.88</v>
      </c>
      <c r="C8011" s="67">
        <v>0.45541219999999999</v>
      </c>
      <c r="D8011" s="84">
        <v>7.3894736842105277E-2</v>
      </c>
      <c r="E8011" s="67">
        <v>3.2750383636363645</v>
      </c>
    </row>
    <row r="8012" spans="1:5" ht="15" x14ac:dyDescent="0.2">
      <c r="A8012" s="48">
        <v>8011</v>
      </c>
      <c r="B8012" s="70">
        <v>13.85</v>
      </c>
      <c r="C8012" s="67">
        <v>3.5197938144329893E-2</v>
      </c>
      <c r="D8012" s="83">
        <v>0</v>
      </c>
      <c r="E8012" s="68">
        <v>0</v>
      </c>
    </row>
    <row r="8013" spans="1:5" ht="15" x14ac:dyDescent="0.2">
      <c r="A8013" s="48">
        <v>8012</v>
      </c>
      <c r="B8013" s="70">
        <v>12.09</v>
      </c>
      <c r="C8013" s="68">
        <v>0</v>
      </c>
      <c r="D8013" s="83">
        <v>0</v>
      </c>
      <c r="E8013" s="68">
        <v>0</v>
      </c>
    </row>
    <row r="8014" spans="1:5" ht="15" x14ac:dyDescent="0.2">
      <c r="A8014" s="48">
        <v>8013</v>
      </c>
      <c r="B8014" s="70">
        <v>11.98</v>
      </c>
      <c r="C8014" s="68">
        <v>0</v>
      </c>
      <c r="D8014" s="83">
        <v>0</v>
      </c>
      <c r="E8014" s="68">
        <v>0</v>
      </c>
    </row>
    <row r="8015" spans="1:5" ht="15" x14ac:dyDescent="0.2">
      <c r="A8015" s="48">
        <v>8014</v>
      </c>
      <c r="B8015" s="70">
        <v>11.79</v>
      </c>
      <c r="C8015" s="68">
        <v>0</v>
      </c>
      <c r="D8015" s="83">
        <v>0</v>
      </c>
      <c r="E8015" s="68">
        <v>0</v>
      </c>
    </row>
    <row r="8016" spans="1:5" ht="15" x14ac:dyDescent="0.2">
      <c r="A8016" s="48">
        <v>8015</v>
      </c>
      <c r="B8016" s="70">
        <v>11.78</v>
      </c>
      <c r="C8016" s="68">
        <v>0</v>
      </c>
      <c r="D8016" s="83">
        <v>0</v>
      </c>
      <c r="E8016" s="68">
        <v>0</v>
      </c>
    </row>
    <row r="8017" spans="1:5" ht="15" x14ac:dyDescent="0.2">
      <c r="A8017" s="48">
        <v>8016</v>
      </c>
      <c r="B8017" s="70">
        <v>12.27</v>
      </c>
      <c r="C8017" s="68">
        <v>0</v>
      </c>
      <c r="D8017" s="83">
        <v>0</v>
      </c>
      <c r="E8017" s="68">
        <v>0</v>
      </c>
    </row>
    <row r="8018" spans="1:5" ht="15" x14ac:dyDescent="0.2">
      <c r="A8018" s="48">
        <v>8017</v>
      </c>
      <c r="B8018" s="67">
        <v>10.97</v>
      </c>
      <c r="C8018" s="68">
        <v>0</v>
      </c>
      <c r="D8018" s="83">
        <v>0</v>
      </c>
      <c r="E8018" s="68">
        <v>0</v>
      </c>
    </row>
    <row r="8019" spans="1:5" ht="15" x14ac:dyDescent="0.2">
      <c r="A8019" s="48">
        <v>8018</v>
      </c>
      <c r="B8019" s="70">
        <v>9.1</v>
      </c>
      <c r="C8019" s="68">
        <v>0</v>
      </c>
      <c r="D8019" s="83">
        <v>0</v>
      </c>
      <c r="E8019" s="68">
        <v>0</v>
      </c>
    </row>
    <row r="8020" spans="1:5" ht="15" x14ac:dyDescent="0.2">
      <c r="A8020" s="48">
        <v>8019</v>
      </c>
      <c r="B8020" s="70">
        <v>11.42</v>
      </c>
      <c r="C8020" s="68">
        <v>0</v>
      </c>
      <c r="D8020" s="83">
        <v>0</v>
      </c>
      <c r="E8020" s="68">
        <v>0</v>
      </c>
    </row>
    <row r="8021" spans="1:5" ht="15" x14ac:dyDescent="0.2">
      <c r="A8021" s="48">
        <v>8020</v>
      </c>
      <c r="B8021" s="70">
        <v>10.78</v>
      </c>
      <c r="C8021" s="68">
        <v>0</v>
      </c>
      <c r="D8021" s="83">
        <v>0</v>
      </c>
      <c r="E8021" s="68">
        <v>0</v>
      </c>
    </row>
    <row r="8022" spans="1:5" ht="15" x14ac:dyDescent="0.2">
      <c r="A8022" s="48">
        <v>8021</v>
      </c>
      <c r="B8022" s="70">
        <v>8.9600000000000009</v>
      </c>
      <c r="C8022" s="68">
        <v>0</v>
      </c>
      <c r="D8022" s="83">
        <v>0</v>
      </c>
      <c r="E8022" s="68">
        <v>0</v>
      </c>
    </row>
    <row r="8023" spans="1:5" ht="15" x14ac:dyDescent="0.2">
      <c r="A8023" s="48">
        <v>8022</v>
      </c>
      <c r="B8023" s="70">
        <v>7.17</v>
      </c>
      <c r="C8023" s="67">
        <v>1.7500000000000002E-2</v>
      </c>
      <c r="D8023" s="83">
        <v>0</v>
      </c>
      <c r="E8023" s="69">
        <v>0.20897214285714288</v>
      </c>
    </row>
    <row r="8024" spans="1:5" ht="15" x14ac:dyDescent="0.2">
      <c r="A8024" s="48">
        <v>8023</v>
      </c>
      <c r="B8024" s="70">
        <v>5.88</v>
      </c>
      <c r="C8024" s="67">
        <v>0.37340954022988498</v>
      </c>
      <c r="D8024" s="84">
        <v>2.8971428571428572E-2</v>
      </c>
      <c r="E8024" s="67">
        <v>8.0675501785714285</v>
      </c>
    </row>
    <row r="8025" spans="1:5" ht="15" x14ac:dyDescent="0.2">
      <c r="A8025" s="48">
        <v>8024</v>
      </c>
      <c r="B8025" s="70">
        <v>3.67</v>
      </c>
      <c r="C8025" s="67">
        <v>1.7866851396648047</v>
      </c>
      <c r="D8025" s="84">
        <v>0.34431428571428574</v>
      </c>
      <c r="E8025" s="67">
        <v>26.42724446428571</v>
      </c>
    </row>
    <row r="8026" spans="1:5" ht="15" x14ac:dyDescent="0.2">
      <c r="A8026" s="48">
        <v>8025</v>
      </c>
      <c r="B8026" s="70">
        <v>6.38</v>
      </c>
      <c r="C8026" s="67">
        <v>3.4684230083565448</v>
      </c>
      <c r="D8026" s="84">
        <v>1.3414666666666675</v>
      </c>
      <c r="E8026" s="67">
        <v>38.459507857142853</v>
      </c>
    </row>
    <row r="8027" spans="1:5" ht="15" x14ac:dyDescent="0.2">
      <c r="A8027" s="48">
        <v>8026</v>
      </c>
      <c r="B8027" s="70">
        <v>4.3499999999999996</v>
      </c>
      <c r="C8027" s="67">
        <v>4.84851113888889</v>
      </c>
      <c r="D8027" s="84">
        <v>2.7260072727272728</v>
      </c>
      <c r="E8027" s="67">
        <v>44.371247142857136</v>
      </c>
    </row>
    <row r="8028" spans="1:5" ht="15" x14ac:dyDescent="0.2">
      <c r="A8028" s="48">
        <v>8027</v>
      </c>
      <c r="B8028" s="70">
        <v>7.22</v>
      </c>
      <c r="C8028" s="67">
        <v>5.5659580501392796</v>
      </c>
      <c r="D8028" s="84">
        <v>3.371764285714284</v>
      </c>
      <c r="E8028" s="67">
        <v>47.937899464285714</v>
      </c>
    </row>
    <row r="8029" spans="1:5" ht="15" x14ac:dyDescent="0.2">
      <c r="A8029" s="48">
        <v>8028</v>
      </c>
      <c r="B8029" s="70">
        <v>9.74</v>
      </c>
      <c r="C8029" s="67">
        <v>5.5604566111111096</v>
      </c>
      <c r="D8029" s="84">
        <v>3.6748714285714281</v>
      </c>
      <c r="E8029" s="67">
        <v>48.008893035714273</v>
      </c>
    </row>
    <row r="8030" spans="1:5" ht="15" x14ac:dyDescent="0.2">
      <c r="A8030" s="48">
        <v>8029</v>
      </c>
      <c r="B8030" s="70">
        <v>9.89</v>
      </c>
      <c r="C8030" s="67">
        <v>5.4567020555555583</v>
      </c>
      <c r="D8030" s="84">
        <v>3.6309642857142852</v>
      </c>
      <c r="E8030" s="67">
        <v>47.730091964285705</v>
      </c>
    </row>
    <row r="8031" spans="1:5" ht="15" x14ac:dyDescent="0.2">
      <c r="A8031" s="48">
        <v>8030</v>
      </c>
      <c r="B8031" s="70">
        <v>9.15</v>
      </c>
      <c r="C8031" s="67">
        <v>5.1674466295264612</v>
      </c>
      <c r="D8031" s="84">
        <v>3.3231000000000006</v>
      </c>
      <c r="E8031" s="67">
        <v>45.087336607142866</v>
      </c>
    </row>
    <row r="8032" spans="1:5" ht="15" x14ac:dyDescent="0.2">
      <c r="A8032" s="48">
        <v>8031</v>
      </c>
      <c r="B8032" s="70">
        <v>11.38</v>
      </c>
      <c r="C8032" s="67">
        <v>4.1951484722222245</v>
      </c>
      <c r="D8032" s="84">
        <v>2.5383927272727269</v>
      </c>
      <c r="E8032" s="67">
        <v>43.226276250000012</v>
      </c>
    </row>
    <row r="8033" spans="1:5" ht="15" x14ac:dyDescent="0.2">
      <c r="A8033" s="48">
        <v>8032</v>
      </c>
      <c r="B8033" s="70">
        <v>13.74</v>
      </c>
      <c r="C8033" s="67">
        <v>3.0894752367688039</v>
      </c>
      <c r="D8033" s="84">
        <v>1.5610666666666666</v>
      </c>
      <c r="E8033" s="67">
        <v>37.650419642857145</v>
      </c>
    </row>
    <row r="8034" spans="1:5" ht="15" x14ac:dyDescent="0.2">
      <c r="A8034" s="48">
        <v>8033</v>
      </c>
      <c r="B8034" s="70">
        <v>14.86</v>
      </c>
      <c r="C8034" s="67">
        <v>1.7122515492957744</v>
      </c>
      <c r="D8034" s="84">
        <v>0.68550638297872346</v>
      </c>
      <c r="E8034" s="67">
        <v>20.971178035714285</v>
      </c>
    </row>
    <row r="8035" spans="1:5" ht="15" x14ac:dyDescent="0.2">
      <c r="A8035" s="48">
        <v>8034</v>
      </c>
      <c r="B8035" s="70">
        <v>13.88</v>
      </c>
      <c r="C8035" s="67">
        <v>0.45541219999999999</v>
      </c>
      <c r="D8035" s="84">
        <v>7.3894736842105277E-2</v>
      </c>
      <c r="E8035" s="67">
        <v>3.2750383636363645</v>
      </c>
    </row>
    <row r="8036" spans="1:5" ht="15" x14ac:dyDescent="0.2">
      <c r="A8036" s="48">
        <v>8035</v>
      </c>
      <c r="B8036" s="70">
        <v>13.85</v>
      </c>
      <c r="C8036" s="67">
        <v>3.5197938144329893E-2</v>
      </c>
      <c r="D8036" s="83">
        <v>0</v>
      </c>
      <c r="E8036" s="68">
        <v>0</v>
      </c>
    </row>
    <row r="8037" spans="1:5" ht="15" x14ac:dyDescent="0.2">
      <c r="A8037" s="48">
        <v>8036</v>
      </c>
      <c r="B8037" s="70">
        <v>12.09</v>
      </c>
      <c r="C8037" s="68">
        <v>0</v>
      </c>
      <c r="D8037" s="83">
        <v>0</v>
      </c>
      <c r="E8037" s="68">
        <v>0</v>
      </c>
    </row>
    <row r="8038" spans="1:5" ht="15" x14ac:dyDescent="0.2">
      <c r="A8038" s="48">
        <v>8037</v>
      </c>
      <c r="B8038" s="70">
        <v>11.98</v>
      </c>
      <c r="C8038" s="68">
        <v>0</v>
      </c>
      <c r="D8038" s="83">
        <v>0</v>
      </c>
      <c r="E8038" s="68">
        <v>0</v>
      </c>
    </row>
    <row r="8039" spans="1:5" ht="15" x14ac:dyDescent="0.2">
      <c r="A8039" s="48">
        <v>8038</v>
      </c>
      <c r="B8039" s="70">
        <v>11.79</v>
      </c>
      <c r="C8039" s="68">
        <v>0</v>
      </c>
      <c r="D8039" s="83">
        <v>0</v>
      </c>
      <c r="E8039" s="68">
        <v>0</v>
      </c>
    </row>
    <row r="8040" spans="1:5" ht="15" x14ac:dyDescent="0.2">
      <c r="A8040" s="48">
        <v>8039</v>
      </c>
      <c r="B8040" s="70">
        <v>11.78</v>
      </c>
      <c r="C8040" s="68">
        <v>0</v>
      </c>
      <c r="D8040" s="83">
        <v>0</v>
      </c>
      <c r="E8040" s="68">
        <v>0</v>
      </c>
    </row>
    <row r="8041" spans="1:5" ht="15" x14ac:dyDescent="0.2">
      <c r="A8041" s="48">
        <v>8040</v>
      </c>
      <c r="B8041" s="70">
        <v>12.27</v>
      </c>
      <c r="C8041" s="68">
        <v>0</v>
      </c>
      <c r="D8041" s="83">
        <v>0</v>
      </c>
      <c r="E8041" s="68">
        <v>0</v>
      </c>
    </row>
    <row r="8042" spans="1:5" ht="15" x14ac:dyDescent="0.2">
      <c r="A8042" s="48">
        <v>8041</v>
      </c>
      <c r="B8042" s="67">
        <v>10.97</v>
      </c>
      <c r="C8042" s="68">
        <v>0</v>
      </c>
      <c r="D8042" s="83">
        <v>0</v>
      </c>
      <c r="E8042" s="68">
        <v>0</v>
      </c>
    </row>
    <row r="8043" spans="1:5" ht="15" x14ac:dyDescent="0.2">
      <c r="A8043" s="48">
        <v>8042</v>
      </c>
      <c r="B8043" s="67">
        <v>9.1</v>
      </c>
      <c r="C8043" s="68">
        <v>0</v>
      </c>
      <c r="D8043" s="83">
        <v>0</v>
      </c>
      <c r="E8043" s="68">
        <v>0</v>
      </c>
    </row>
    <row r="8044" spans="1:5" ht="15" x14ac:dyDescent="0.2">
      <c r="A8044" s="48">
        <v>8043</v>
      </c>
      <c r="B8044" s="67">
        <v>11.42</v>
      </c>
      <c r="C8044" s="68">
        <v>0</v>
      </c>
      <c r="D8044" s="83">
        <v>0</v>
      </c>
      <c r="E8044" s="68">
        <v>0</v>
      </c>
    </row>
    <row r="8045" spans="1:5" ht="15" x14ac:dyDescent="0.2">
      <c r="A8045" s="48">
        <v>8044</v>
      </c>
      <c r="B8045" s="67">
        <v>10.78</v>
      </c>
      <c r="C8045" s="68">
        <v>0</v>
      </c>
      <c r="D8045" s="83">
        <v>0</v>
      </c>
      <c r="E8045" s="68">
        <v>0</v>
      </c>
    </row>
    <row r="8046" spans="1:5" ht="15" x14ac:dyDescent="0.2">
      <c r="A8046" s="48">
        <v>8045</v>
      </c>
      <c r="B8046" s="67">
        <v>8.9600000000000009</v>
      </c>
      <c r="C8046" s="68">
        <v>0</v>
      </c>
      <c r="D8046" s="83">
        <v>0</v>
      </c>
      <c r="E8046" s="68">
        <v>0</v>
      </c>
    </row>
    <row r="8047" spans="1:5" ht="15" x14ac:dyDescent="0.2">
      <c r="A8047" s="48">
        <v>8046</v>
      </c>
      <c r="B8047" s="67">
        <v>7.17</v>
      </c>
      <c r="C8047" s="67">
        <v>1.7500000000000002E-2</v>
      </c>
      <c r="D8047" s="83">
        <v>0</v>
      </c>
      <c r="E8047" s="69">
        <v>0.20897214285714288</v>
      </c>
    </row>
    <row r="8048" spans="1:5" ht="15" x14ac:dyDescent="0.2">
      <c r="A8048" s="48">
        <v>8047</v>
      </c>
      <c r="B8048" s="67">
        <v>5.88</v>
      </c>
      <c r="C8048" s="67">
        <v>0.37340954022988498</v>
      </c>
      <c r="D8048" s="84">
        <v>2.8971428571428572E-2</v>
      </c>
      <c r="E8048" s="67">
        <v>8.0675501785714285</v>
      </c>
    </row>
    <row r="8049" spans="1:5" ht="15" x14ac:dyDescent="0.2">
      <c r="A8049" s="48">
        <v>8048</v>
      </c>
      <c r="B8049" s="67">
        <v>3.67</v>
      </c>
      <c r="C8049" s="67">
        <v>1.7866851396648047</v>
      </c>
      <c r="D8049" s="84">
        <v>0.34431428571428574</v>
      </c>
      <c r="E8049" s="67">
        <v>26.42724446428571</v>
      </c>
    </row>
    <row r="8050" spans="1:5" ht="15" x14ac:dyDescent="0.2">
      <c r="A8050" s="48">
        <v>8049</v>
      </c>
      <c r="B8050" s="67">
        <v>6.38</v>
      </c>
      <c r="C8050" s="67">
        <v>3.4684230083565448</v>
      </c>
      <c r="D8050" s="84">
        <v>1.3414666666666675</v>
      </c>
      <c r="E8050" s="67">
        <v>38.459507857142853</v>
      </c>
    </row>
    <row r="8051" spans="1:5" ht="15" x14ac:dyDescent="0.2">
      <c r="A8051" s="48">
        <v>8050</v>
      </c>
      <c r="B8051" s="67">
        <v>4.3499999999999996</v>
      </c>
      <c r="C8051" s="67">
        <v>4.84851113888889</v>
      </c>
      <c r="D8051" s="84">
        <v>2.7260072727272728</v>
      </c>
      <c r="E8051" s="67">
        <v>44.371247142857136</v>
      </c>
    </row>
    <row r="8052" spans="1:5" ht="15" x14ac:dyDescent="0.2">
      <c r="A8052" s="48">
        <v>8051</v>
      </c>
      <c r="B8052" s="67">
        <v>7.22</v>
      </c>
      <c r="C8052" s="67">
        <v>5.5659580501392796</v>
      </c>
      <c r="D8052" s="84">
        <v>3.371764285714284</v>
      </c>
      <c r="E8052" s="67">
        <v>47.937899464285714</v>
      </c>
    </row>
    <row r="8053" spans="1:5" ht="15" x14ac:dyDescent="0.2">
      <c r="A8053" s="48">
        <v>8052</v>
      </c>
      <c r="B8053" s="67">
        <v>9.74</v>
      </c>
      <c r="C8053" s="67">
        <v>5.5604566111111096</v>
      </c>
      <c r="D8053" s="84">
        <v>3.6748714285714281</v>
      </c>
      <c r="E8053" s="67">
        <v>48.008893035714273</v>
      </c>
    </row>
    <row r="8054" spans="1:5" ht="15" x14ac:dyDescent="0.2">
      <c r="A8054" s="48">
        <v>8053</v>
      </c>
      <c r="B8054" s="67">
        <v>9.89</v>
      </c>
      <c r="C8054" s="67">
        <v>5.4567020555555583</v>
      </c>
      <c r="D8054" s="84">
        <v>3.6309642857142852</v>
      </c>
      <c r="E8054" s="67">
        <v>47.730091964285705</v>
      </c>
    </row>
    <row r="8055" spans="1:5" ht="15" x14ac:dyDescent="0.2">
      <c r="A8055" s="48">
        <v>8054</v>
      </c>
      <c r="B8055" s="67">
        <v>9.15</v>
      </c>
      <c r="C8055" s="67">
        <v>5.1674466295264612</v>
      </c>
      <c r="D8055" s="84">
        <v>3.3231000000000006</v>
      </c>
      <c r="E8055" s="67">
        <v>45.087336607142866</v>
      </c>
    </row>
    <row r="8056" spans="1:5" ht="15" x14ac:dyDescent="0.2">
      <c r="A8056" s="48">
        <v>8055</v>
      </c>
      <c r="B8056" s="67">
        <v>11.38</v>
      </c>
      <c r="C8056" s="67">
        <v>4.1951484722222245</v>
      </c>
      <c r="D8056" s="84">
        <v>2.5383927272727269</v>
      </c>
      <c r="E8056" s="67">
        <v>43.226276250000012</v>
      </c>
    </row>
    <row r="8057" spans="1:5" ht="15" x14ac:dyDescent="0.2">
      <c r="A8057" s="48">
        <v>8056</v>
      </c>
      <c r="B8057" s="67">
        <v>13.74</v>
      </c>
      <c r="C8057" s="67">
        <v>3.0894752367688039</v>
      </c>
      <c r="D8057" s="84">
        <v>1.5610666666666666</v>
      </c>
      <c r="E8057" s="67">
        <v>37.650419642857145</v>
      </c>
    </row>
    <row r="8058" spans="1:5" ht="15" x14ac:dyDescent="0.2">
      <c r="A8058" s="48">
        <v>8057</v>
      </c>
      <c r="B8058" s="67">
        <v>14.86</v>
      </c>
      <c r="C8058" s="67">
        <v>1.7122515492957744</v>
      </c>
      <c r="D8058" s="84">
        <v>0.68550638297872346</v>
      </c>
      <c r="E8058" s="67">
        <v>20.971178035714285</v>
      </c>
    </row>
    <row r="8059" spans="1:5" ht="15" x14ac:dyDescent="0.2">
      <c r="A8059" s="48">
        <v>8058</v>
      </c>
      <c r="B8059" s="67">
        <v>13.88</v>
      </c>
      <c r="C8059" s="67">
        <v>0.45541219999999999</v>
      </c>
      <c r="D8059" s="84">
        <v>7.3894736842105277E-2</v>
      </c>
      <c r="E8059" s="67">
        <v>3.2750383636363645</v>
      </c>
    </row>
    <row r="8060" spans="1:5" ht="15" x14ac:dyDescent="0.2">
      <c r="A8060" s="48">
        <v>8059</v>
      </c>
      <c r="B8060" s="67">
        <v>13.85</v>
      </c>
      <c r="C8060" s="67">
        <v>3.5197938144329893E-2</v>
      </c>
      <c r="D8060" s="83">
        <v>0</v>
      </c>
      <c r="E8060" s="68">
        <v>0</v>
      </c>
    </row>
    <row r="8061" spans="1:5" ht="15" x14ac:dyDescent="0.2">
      <c r="A8061" s="48">
        <v>8060</v>
      </c>
      <c r="B8061" s="67">
        <v>12.09</v>
      </c>
      <c r="C8061" s="68">
        <v>0</v>
      </c>
      <c r="D8061" s="83">
        <v>0</v>
      </c>
      <c r="E8061" s="68">
        <v>0</v>
      </c>
    </row>
    <row r="8062" spans="1:5" ht="15" x14ac:dyDescent="0.2">
      <c r="A8062" s="48">
        <v>8061</v>
      </c>
      <c r="B8062" s="67">
        <v>11.98</v>
      </c>
      <c r="C8062" s="68">
        <v>0</v>
      </c>
      <c r="D8062" s="83">
        <v>0</v>
      </c>
      <c r="E8062" s="68">
        <v>0</v>
      </c>
    </row>
    <row r="8063" spans="1:5" ht="15" x14ac:dyDescent="0.2">
      <c r="A8063" s="48">
        <v>8062</v>
      </c>
      <c r="B8063" s="67">
        <v>11.79</v>
      </c>
      <c r="C8063" s="68">
        <v>0</v>
      </c>
      <c r="D8063" s="83">
        <v>0</v>
      </c>
      <c r="E8063" s="68">
        <v>0</v>
      </c>
    </row>
    <row r="8064" spans="1:5" ht="15" x14ac:dyDescent="0.2">
      <c r="A8064" s="48">
        <v>8063</v>
      </c>
      <c r="B8064" s="67">
        <v>11.78</v>
      </c>
      <c r="C8064" s="68">
        <v>0</v>
      </c>
      <c r="D8064" s="83">
        <v>0</v>
      </c>
      <c r="E8064" s="68">
        <v>0</v>
      </c>
    </row>
    <row r="8065" spans="1:5" ht="15" x14ac:dyDescent="0.2">
      <c r="A8065" s="48">
        <v>8064</v>
      </c>
      <c r="B8065" s="67">
        <v>12.27</v>
      </c>
      <c r="C8065" s="68">
        <v>0</v>
      </c>
      <c r="D8065" s="83">
        <v>0</v>
      </c>
      <c r="E8065" s="68">
        <v>0</v>
      </c>
    </row>
    <row r="8066" spans="1:5" ht="15" x14ac:dyDescent="0.2">
      <c r="A8066" s="48">
        <v>8065</v>
      </c>
      <c r="B8066" s="67">
        <v>10.97</v>
      </c>
      <c r="C8066" s="68">
        <v>0</v>
      </c>
      <c r="D8066" s="83">
        <v>0</v>
      </c>
      <c r="E8066" s="68">
        <v>0</v>
      </c>
    </row>
    <row r="8067" spans="1:5" ht="15" x14ac:dyDescent="0.2">
      <c r="A8067" s="48">
        <v>8066</v>
      </c>
      <c r="B8067" s="67">
        <v>9.1</v>
      </c>
      <c r="C8067" s="68">
        <v>0</v>
      </c>
      <c r="D8067" s="83">
        <v>0</v>
      </c>
      <c r="E8067" s="68">
        <v>0</v>
      </c>
    </row>
    <row r="8068" spans="1:5" ht="15" x14ac:dyDescent="0.2">
      <c r="A8068" s="48">
        <v>8067</v>
      </c>
      <c r="B8068" s="67">
        <v>11.42</v>
      </c>
      <c r="C8068" s="68">
        <v>0</v>
      </c>
      <c r="D8068" s="83">
        <v>0</v>
      </c>
      <c r="E8068" s="68">
        <v>0</v>
      </c>
    </row>
    <row r="8069" spans="1:5" ht="15" x14ac:dyDescent="0.2">
      <c r="A8069" s="48">
        <v>8068</v>
      </c>
      <c r="B8069" s="67">
        <v>10.78</v>
      </c>
      <c r="C8069" s="68">
        <v>0</v>
      </c>
      <c r="D8069" s="83">
        <v>0</v>
      </c>
      <c r="E8069" s="68">
        <v>0</v>
      </c>
    </row>
    <row r="8070" spans="1:5" ht="15" x14ac:dyDescent="0.2">
      <c r="A8070" s="48">
        <v>8069</v>
      </c>
      <c r="B8070" s="67">
        <v>8.9600000000000009</v>
      </c>
      <c r="C8070" s="68">
        <v>0</v>
      </c>
      <c r="D8070" s="83">
        <v>0</v>
      </c>
      <c r="E8070" s="68">
        <v>0</v>
      </c>
    </row>
    <row r="8071" spans="1:5" ht="15" x14ac:dyDescent="0.2">
      <c r="A8071" s="48">
        <v>8070</v>
      </c>
      <c r="B8071" s="67">
        <v>7.17</v>
      </c>
      <c r="C8071" s="67">
        <v>1.7500000000000002E-2</v>
      </c>
      <c r="D8071" s="83">
        <v>0</v>
      </c>
      <c r="E8071" s="69">
        <v>0.20897214285714288</v>
      </c>
    </row>
    <row r="8072" spans="1:5" ht="15" x14ac:dyDescent="0.2">
      <c r="A8072" s="48">
        <v>8071</v>
      </c>
      <c r="B8072" s="67">
        <v>5.88</v>
      </c>
      <c r="C8072" s="67">
        <v>0.37340954022988498</v>
      </c>
      <c r="D8072" s="84">
        <v>2.8971428571428572E-2</v>
      </c>
      <c r="E8072" s="67">
        <v>8.0675501785714285</v>
      </c>
    </row>
    <row r="8073" spans="1:5" ht="15" x14ac:dyDescent="0.2">
      <c r="A8073" s="48">
        <v>8072</v>
      </c>
      <c r="B8073" s="67">
        <v>3.67</v>
      </c>
      <c r="C8073" s="67">
        <v>1.7866851396648047</v>
      </c>
      <c r="D8073" s="84">
        <v>0.34431428571428574</v>
      </c>
      <c r="E8073" s="67">
        <v>26.42724446428571</v>
      </c>
    </row>
    <row r="8074" spans="1:5" ht="15" x14ac:dyDescent="0.2">
      <c r="A8074" s="48">
        <v>8073</v>
      </c>
      <c r="B8074" s="67">
        <v>6.38</v>
      </c>
      <c r="C8074" s="67">
        <v>3.4684230083565448</v>
      </c>
      <c r="D8074" s="84">
        <v>1.3414666666666675</v>
      </c>
      <c r="E8074" s="67">
        <v>38.459507857142853</v>
      </c>
    </row>
    <row r="8075" spans="1:5" ht="15" x14ac:dyDescent="0.2">
      <c r="A8075" s="48">
        <v>8074</v>
      </c>
      <c r="B8075" s="67">
        <v>4.3499999999999996</v>
      </c>
      <c r="C8075" s="67">
        <v>4.84851113888889</v>
      </c>
      <c r="D8075" s="84">
        <v>2.7260072727272728</v>
      </c>
      <c r="E8075" s="67">
        <v>44.371247142857136</v>
      </c>
    </row>
    <row r="8076" spans="1:5" ht="15" x14ac:dyDescent="0.2">
      <c r="A8076" s="48">
        <v>8075</v>
      </c>
      <c r="B8076" s="67">
        <v>7.22</v>
      </c>
      <c r="C8076" s="67">
        <v>5.5659580501392796</v>
      </c>
      <c r="D8076" s="84">
        <v>3.371764285714284</v>
      </c>
      <c r="E8076" s="67">
        <v>47.937899464285714</v>
      </c>
    </row>
    <row r="8077" spans="1:5" ht="15" x14ac:dyDescent="0.2">
      <c r="A8077" s="48">
        <v>8076</v>
      </c>
      <c r="B8077" s="67">
        <v>9.74</v>
      </c>
      <c r="C8077" s="67">
        <v>5.5604566111111096</v>
      </c>
      <c r="D8077" s="84">
        <v>3.6748714285714281</v>
      </c>
      <c r="E8077" s="67">
        <v>48.008893035714273</v>
      </c>
    </row>
    <row r="8078" spans="1:5" ht="15" x14ac:dyDescent="0.2">
      <c r="A8078" s="48">
        <v>8077</v>
      </c>
      <c r="B8078" s="67">
        <v>9.89</v>
      </c>
      <c r="C8078" s="67">
        <v>5.4567020555555583</v>
      </c>
      <c r="D8078" s="84">
        <v>3.6309642857142852</v>
      </c>
      <c r="E8078" s="67">
        <v>47.730091964285705</v>
      </c>
    </row>
    <row r="8079" spans="1:5" ht="15" x14ac:dyDescent="0.2">
      <c r="A8079" s="48">
        <v>8078</v>
      </c>
      <c r="B8079" s="67">
        <v>9.15</v>
      </c>
      <c r="C8079" s="67">
        <v>5.1674466295264612</v>
      </c>
      <c r="D8079" s="84">
        <v>3.3231000000000006</v>
      </c>
      <c r="E8079" s="67">
        <v>45.087336607142866</v>
      </c>
    </row>
    <row r="8080" spans="1:5" ht="15" x14ac:dyDescent="0.2">
      <c r="A8080" s="48">
        <v>8079</v>
      </c>
      <c r="B8080" s="67">
        <v>11.38</v>
      </c>
      <c r="C8080" s="67">
        <v>4.1951484722222245</v>
      </c>
      <c r="D8080" s="84">
        <v>2.5383927272727269</v>
      </c>
      <c r="E8080" s="67">
        <v>43.226276250000012</v>
      </c>
    </row>
    <row r="8081" spans="1:5" ht="15" x14ac:dyDescent="0.2">
      <c r="A8081" s="48">
        <v>8080</v>
      </c>
      <c r="B8081" s="67">
        <v>13.74</v>
      </c>
      <c r="C8081" s="67">
        <v>3.0894752367688039</v>
      </c>
      <c r="D8081" s="84">
        <v>1.5610666666666666</v>
      </c>
      <c r="E8081" s="67">
        <v>37.650419642857145</v>
      </c>
    </row>
    <row r="8082" spans="1:5" ht="15" x14ac:dyDescent="0.2">
      <c r="A8082" s="48">
        <v>8081</v>
      </c>
      <c r="B8082" s="67">
        <v>14.86</v>
      </c>
      <c r="C8082" s="67">
        <v>1.7122515492957744</v>
      </c>
      <c r="D8082" s="84">
        <v>0.68550638297872346</v>
      </c>
      <c r="E8082" s="67">
        <v>20.971178035714285</v>
      </c>
    </row>
    <row r="8083" spans="1:5" ht="15" x14ac:dyDescent="0.2">
      <c r="A8083" s="48">
        <v>8082</v>
      </c>
      <c r="B8083" s="67">
        <v>13.88</v>
      </c>
      <c r="C8083" s="67">
        <v>0.45541219999999999</v>
      </c>
      <c r="D8083" s="84">
        <v>7.3894736842105277E-2</v>
      </c>
      <c r="E8083" s="67">
        <v>3.2750383636363645</v>
      </c>
    </row>
    <row r="8084" spans="1:5" ht="15" x14ac:dyDescent="0.2">
      <c r="A8084" s="48">
        <v>8083</v>
      </c>
      <c r="B8084" s="67">
        <v>13.85</v>
      </c>
      <c r="C8084" s="67">
        <v>3.5197938144329893E-2</v>
      </c>
      <c r="D8084" s="83">
        <v>0</v>
      </c>
      <c r="E8084" s="68">
        <v>0</v>
      </c>
    </row>
    <row r="8085" spans="1:5" ht="15" x14ac:dyDescent="0.2">
      <c r="A8085" s="48">
        <v>8084</v>
      </c>
      <c r="B8085" s="67">
        <v>12.09</v>
      </c>
      <c r="C8085" s="68">
        <v>0</v>
      </c>
      <c r="D8085" s="83">
        <v>0</v>
      </c>
      <c r="E8085" s="68">
        <v>0</v>
      </c>
    </row>
    <row r="8086" spans="1:5" ht="15" x14ac:dyDescent="0.2">
      <c r="A8086" s="48">
        <v>8085</v>
      </c>
      <c r="B8086" s="67">
        <v>11.98</v>
      </c>
      <c r="C8086" s="68">
        <v>0</v>
      </c>
      <c r="D8086" s="83">
        <v>0</v>
      </c>
      <c r="E8086" s="68">
        <v>0</v>
      </c>
    </row>
    <row r="8087" spans="1:5" ht="15" x14ac:dyDescent="0.2">
      <c r="A8087" s="48">
        <v>8086</v>
      </c>
      <c r="B8087" s="67">
        <v>11.79</v>
      </c>
      <c r="C8087" s="68">
        <v>0</v>
      </c>
      <c r="D8087" s="83">
        <v>0</v>
      </c>
      <c r="E8087" s="68">
        <v>0</v>
      </c>
    </row>
    <row r="8088" spans="1:5" ht="15" x14ac:dyDescent="0.2">
      <c r="A8088" s="48">
        <v>8087</v>
      </c>
      <c r="B8088" s="67">
        <v>11.78</v>
      </c>
      <c r="C8088" s="68">
        <v>0</v>
      </c>
      <c r="D8088" s="83">
        <v>0</v>
      </c>
      <c r="E8088" s="68">
        <v>0</v>
      </c>
    </row>
    <row r="8089" spans="1:5" ht="15" x14ac:dyDescent="0.2">
      <c r="A8089" s="48">
        <v>8088</v>
      </c>
      <c r="B8089" s="67">
        <v>12.27</v>
      </c>
      <c r="C8089" s="68">
        <v>0</v>
      </c>
      <c r="D8089" s="83">
        <v>0</v>
      </c>
      <c r="E8089" s="68">
        <v>0</v>
      </c>
    </row>
    <row r="8090" spans="1:5" ht="15" x14ac:dyDescent="0.2">
      <c r="A8090" s="48">
        <v>8089</v>
      </c>
      <c r="B8090" s="67">
        <v>10.97</v>
      </c>
      <c r="C8090" s="68">
        <v>0</v>
      </c>
      <c r="D8090" s="83">
        <v>0</v>
      </c>
      <c r="E8090" s="68">
        <v>0</v>
      </c>
    </row>
    <row r="8091" spans="1:5" ht="15" x14ac:dyDescent="0.2">
      <c r="A8091" s="48">
        <v>8090</v>
      </c>
      <c r="B8091" s="67">
        <v>9.1</v>
      </c>
      <c r="C8091" s="68">
        <v>0</v>
      </c>
      <c r="D8091" s="83">
        <v>0</v>
      </c>
      <c r="E8091" s="68">
        <v>0</v>
      </c>
    </row>
    <row r="8092" spans="1:5" ht="15" x14ac:dyDescent="0.2">
      <c r="A8092" s="48">
        <v>8091</v>
      </c>
      <c r="B8092" s="67">
        <v>11.42</v>
      </c>
      <c r="C8092" s="68">
        <v>0</v>
      </c>
      <c r="D8092" s="83">
        <v>0</v>
      </c>
      <c r="E8092" s="68">
        <v>0</v>
      </c>
    </row>
    <row r="8093" spans="1:5" ht="15" x14ac:dyDescent="0.2">
      <c r="A8093" s="48">
        <v>8092</v>
      </c>
      <c r="B8093" s="67">
        <v>10.78</v>
      </c>
      <c r="C8093" s="68">
        <v>0</v>
      </c>
      <c r="D8093" s="83">
        <v>0</v>
      </c>
      <c r="E8093" s="68">
        <v>0</v>
      </c>
    </row>
    <row r="8094" spans="1:5" ht="15" x14ac:dyDescent="0.2">
      <c r="A8094" s="48">
        <v>8093</v>
      </c>
      <c r="B8094" s="67">
        <v>8.9600000000000009</v>
      </c>
      <c r="C8094" s="68">
        <v>0</v>
      </c>
      <c r="D8094" s="83">
        <v>0</v>
      </c>
      <c r="E8094" s="68">
        <v>0</v>
      </c>
    </row>
    <row r="8095" spans="1:5" ht="15" x14ac:dyDescent="0.2">
      <c r="A8095" s="48">
        <v>8094</v>
      </c>
      <c r="B8095" s="67">
        <v>7.17</v>
      </c>
      <c r="C8095" s="67">
        <v>1.7500000000000002E-2</v>
      </c>
      <c r="D8095" s="83">
        <v>0</v>
      </c>
      <c r="E8095" s="69">
        <v>0.20897214285714288</v>
      </c>
    </row>
    <row r="8096" spans="1:5" ht="15" x14ac:dyDescent="0.2">
      <c r="A8096" s="48">
        <v>8095</v>
      </c>
      <c r="B8096" s="67">
        <v>5.88</v>
      </c>
      <c r="C8096" s="67">
        <v>0.37340954022988498</v>
      </c>
      <c r="D8096" s="84">
        <v>2.8971428571428572E-2</v>
      </c>
      <c r="E8096" s="67">
        <v>8.0675501785714285</v>
      </c>
    </row>
    <row r="8097" spans="1:5" ht="15" x14ac:dyDescent="0.2">
      <c r="A8097" s="48">
        <v>8096</v>
      </c>
      <c r="B8097" s="67">
        <v>3.67</v>
      </c>
      <c r="C8097" s="67">
        <v>1.7866851396648047</v>
      </c>
      <c r="D8097" s="84">
        <v>0.34431428571428574</v>
      </c>
      <c r="E8097" s="67">
        <v>26.42724446428571</v>
      </c>
    </row>
    <row r="8098" spans="1:5" ht="15" x14ac:dyDescent="0.2">
      <c r="A8098" s="48">
        <v>8097</v>
      </c>
      <c r="B8098" s="67">
        <v>6.38</v>
      </c>
      <c r="C8098" s="67">
        <v>3.4684230083565448</v>
      </c>
      <c r="D8098" s="84">
        <v>1.3414666666666675</v>
      </c>
      <c r="E8098" s="67">
        <v>38.459507857142853</v>
      </c>
    </row>
    <row r="8099" spans="1:5" ht="15" x14ac:dyDescent="0.2">
      <c r="A8099" s="48">
        <v>8098</v>
      </c>
      <c r="B8099" s="67">
        <v>4.3499999999999996</v>
      </c>
      <c r="C8099" s="67">
        <v>4.84851113888889</v>
      </c>
      <c r="D8099" s="84">
        <v>2.7260072727272728</v>
      </c>
      <c r="E8099" s="67">
        <v>44.371247142857136</v>
      </c>
    </row>
    <row r="8100" spans="1:5" ht="15" x14ac:dyDescent="0.2">
      <c r="A8100" s="48">
        <v>8099</v>
      </c>
      <c r="B8100" s="67">
        <v>7.22</v>
      </c>
      <c r="C8100" s="67">
        <v>5.5659580501392796</v>
      </c>
      <c r="D8100" s="84">
        <v>3.371764285714284</v>
      </c>
      <c r="E8100" s="67">
        <v>47.937899464285714</v>
      </c>
    </row>
    <row r="8101" spans="1:5" ht="15" x14ac:dyDescent="0.2">
      <c r="A8101" s="48">
        <v>8100</v>
      </c>
      <c r="B8101" s="67">
        <v>9.74</v>
      </c>
      <c r="C8101" s="67">
        <v>5.5604566111111096</v>
      </c>
      <c r="D8101" s="84">
        <v>3.6748714285714281</v>
      </c>
      <c r="E8101" s="67">
        <v>48.008893035714273</v>
      </c>
    </row>
    <row r="8102" spans="1:5" ht="15" x14ac:dyDescent="0.2">
      <c r="A8102" s="48">
        <v>8101</v>
      </c>
      <c r="B8102" s="67">
        <v>9.89</v>
      </c>
      <c r="C8102" s="67">
        <v>5.4567020555555583</v>
      </c>
      <c r="D8102" s="84">
        <v>3.6309642857142852</v>
      </c>
      <c r="E8102" s="67">
        <v>47.730091964285705</v>
      </c>
    </row>
    <row r="8103" spans="1:5" ht="15" x14ac:dyDescent="0.2">
      <c r="A8103" s="48">
        <v>8102</v>
      </c>
      <c r="B8103" s="67">
        <v>9.15</v>
      </c>
      <c r="C8103" s="67">
        <v>5.1674466295264612</v>
      </c>
      <c r="D8103" s="84">
        <v>3.3231000000000006</v>
      </c>
      <c r="E8103" s="67">
        <v>45.087336607142866</v>
      </c>
    </row>
    <row r="8104" spans="1:5" ht="15" x14ac:dyDescent="0.2">
      <c r="A8104" s="48">
        <v>8103</v>
      </c>
      <c r="B8104" s="67">
        <v>11.38</v>
      </c>
      <c r="C8104" s="67">
        <v>4.1951484722222245</v>
      </c>
      <c r="D8104" s="84">
        <v>2.5383927272727269</v>
      </c>
      <c r="E8104" s="67">
        <v>43.226276250000012</v>
      </c>
    </row>
    <row r="8105" spans="1:5" ht="15" x14ac:dyDescent="0.2">
      <c r="A8105" s="48">
        <v>8104</v>
      </c>
      <c r="B8105" s="67">
        <v>13.74</v>
      </c>
      <c r="C8105" s="67">
        <v>3.0894752367688039</v>
      </c>
      <c r="D8105" s="84">
        <v>1.5610666666666666</v>
      </c>
      <c r="E8105" s="67">
        <v>37.650419642857145</v>
      </c>
    </row>
    <row r="8106" spans="1:5" ht="15" x14ac:dyDescent="0.2">
      <c r="A8106" s="48">
        <v>8105</v>
      </c>
      <c r="B8106" s="67">
        <v>14.86</v>
      </c>
      <c r="C8106" s="67">
        <v>1.7122515492957744</v>
      </c>
      <c r="D8106" s="84">
        <v>0.68550638297872346</v>
      </c>
      <c r="E8106" s="67">
        <v>20.971178035714285</v>
      </c>
    </row>
    <row r="8107" spans="1:5" ht="15" x14ac:dyDescent="0.2">
      <c r="A8107" s="48">
        <v>8106</v>
      </c>
      <c r="B8107" s="67">
        <v>13.88</v>
      </c>
      <c r="C8107" s="67">
        <v>0.45541219999999999</v>
      </c>
      <c r="D8107" s="84">
        <v>7.3894736842105277E-2</v>
      </c>
      <c r="E8107" s="67">
        <v>3.2750383636363645</v>
      </c>
    </row>
    <row r="8108" spans="1:5" ht="15" x14ac:dyDescent="0.2">
      <c r="A8108" s="48">
        <v>8107</v>
      </c>
      <c r="B8108" s="67">
        <v>13.85</v>
      </c>
      <c r="C8108" s="67">
        <v>3.5197938144329893E-2</v>
      </c>
      <c r="D8108" s="83">
        <v>0</v>
      </c>
      <c r="E8108" s="68">
        <v>0</v>
      </c>
    </row>
    <row r="8109" spans="1:5" ht="15" x14ac:dyDescent="0.2">
      <c r="A8109" s="48">
        <v>8108</v>
      </c>
      <c r="B8109" s="67">
        <v>12.09</v>
      </c>
      <c r="C8109" s="68">
        <v>0</v>
      </c>
      <c r="D8109" s="83">
        <v>0</v>
      </c>
      <c r="E8109" s="68">
        <v>0</v>
      </c>
    </row>
    <row r="8110" spans="1:5" ht="15" x14ac:dyDescent="0.2">
      <c r="A8110" s="48">
        <v>8109</v>
      </c>
      <c r="B8110" s="67">
        <v>11.98</v>
      </c>
      <c r="C8110" s="68">
        <v>0</v>
      </c>
      <c r="D8110" s="83">
        <v>0</v>
      </c>
      <c r="E8110" s="68">
        <v>0</v>
      </c>
    </row>
    <row r="8111" spans="1:5" ht="15" x14ac:dyDescent="0.2">
      <c r="A8111" s="48">
        <v>8110</v>
      </c>
      <c r="B8111" s="67">
        <v>11.79</v>
      </c>
      <c r="C8111" s="68">
        <v>0</v>
      </c>
      <c r="D8111" s="83">
        <v>0</v>
      </c>
      <c r="E8111" s="68">
        <v>0</v>
      </c>
    </row>
    <row r="8112" spans="1:5" ht="15" x14ac:dyDescent="0.2">
      <c r="A8112" s="48">
        <v>8111</v>
      </c>
      <c r="B8112" s="67">
        <v>11.78</v>
      </c>
      <c r="C8112" s="68">
        <v>0</v>
      </c>
      <c r="D8112" s="83">
        <v>0</v>
      </c>
      <c r="E8112" s="68">
        <v>0</v>
      </c>
    </row>
    <row r="8113" spans="1:5" ht="15" x14ac:dyDescent="0.2">
      <c r="A8113" s="48">
        <v>8112</v>
      </c>
      <c r="B8113" s="67">
        <v>12.27</v>
      </c>
      <c r="C8113" s="68">
        <v>0</v>
      </c>
      <c r="D8113" s="83">
        <v>0</v>
      </c>
      <c r="E8113" s="68">
        <v>0</v>
      </c>
    </row>
    <row r="8114" spans="1:5" ht="15" x14ac:dyDescent="0.2">
      <c r="A8114" s="48">
        <v>8113</v>
      </c>
      <c r="B8114" s="67">
        <v>10.97</v>
      </c>
      <c r="C8114" s="68">
        <v>0</v>
      </c>
      <c r="D8114" s="83">
        <v>0</v>
      </c>
      <c r="E8114" s="68">
        <v>0</v>
      </c>
    </row>
    <row r="8115" spans="1:5" ht="15" x14ac:dyDescent="0.2">
      <c r="A8115" s="48">
        <v>8114</v>
      </c>
      <c r="B8115" s="70">
        <v>9.1</v>
      </c>
      <c r="C8115" s="68">
        <v>0</v>
      </c>
      <c r="D8115" s="83">
        <v>0</v>
      </c>
      <c r="E8115" s="68">
        <v>0</v>
      </c>
    </row>
    <row r="8116" spans="1:5" ht="15" x14ac:dyDescent="0.2">
      <c r="A8116" s="48">
        <v>8115</v>
      </c>
      <c r="B8116" s="70">
        <v>11.42</v>
      </c>
      <c r="C8116" s="68">
        <v>0</v>
      </c>
      <c r="D8116" s="83">
        <v>0</v>
      </c>
      <c r="E8116" s="68">
        <v>0</v>
      </c>
    </row>
    <row r="8117" spans="1:5" ht="15" x14ac:dyDescent="0.2">
      <c r="A8117" s="48">
        <v>8116</v>
      </c>
      <c r="B8117" s="70">
        <v>10.78</v>
      </c>
      <c r="C8117" s="68">
        <v>0</v>
      </c>
      <c r="D8117" s="83">
        <v>0</v>
      </c>
      <c r="E8117" s="68">
        <v>0</v>
      </c>
    </row>
    <row r="8118" spans="1:5" ht="15" x14ac:dyDescent="0.2">
      <c r="A8118" s="48">
        <v>8117</v>
      </c>
      <c r="B8118" s="70">
        <v>8.9600000000000009</v>
      </c>
      <c r="C8118" s="68">
        <v>0</v>
      </c>
      <c r="D8118" s="83">
        <v>0</v>
      </c>
      <c r="E8118" s="68">
        <v>0</v>
      </c>
    </row>
    <row r="8119" spans="1:5" ht="15" x14ac:dyDescent="0.2">
      <c r="A8119" s="48">
        <v>8118</v>
      </c>
      <c r="B8119" s="70">
        <v>7.17</v>
      </c>
      <c r="C8119" s="67">
        <v>1.7500000000000002E-2</v>
      </c>
      <c r="D8119" s="83">
        <v>0</v>
      </c>
      <c r="E8119" s="69">
        <v>0.20897214285714288</v>
      </c>
    </row>
    <row r="8120" spans="1:5" ht="15" x14ac:dyDescent="0.2">
      <c r="A8120" s="48">
        <v>8119</v>
      </c>
      <c r="B8120" s="70">
        <v>5.88</v>
      </c>
      <c r="C8120" s="67">
        <v>0.37340954022988498</v>
      </c>
      <c r="D8120" s="84">
        <v>2.8971428571428572E-2</v>
      </c>
      <c r="E8120" s="67">
        <v>8.0675501785714285</v>
      </c>
    </row>
    <row r="8121" spans="1:5" ht="15" x14ac:dyDescent="0.2">
      <c r="A8121" s="48">
        <v>8120</v>
      </c>
      <c r="B8121" s="70">
        <v>3.67</v>
      </c>
      <c r="C8121" s="67">
        <v>1.7866851396648047</v>
      </c>
      <c r="D8121" s="84">
        <v>0.34431428571428574</v>
      </c>
      <c r="E8121" s="67">
        <v>26.42724446428571</v>
      </c>
    </row>
    <row r="8122" spans="1:5" ht="15" x14ac:dyDescent="0.2">
      <c r="A8122" s="48">
        <v>8121</v>
      </c>
      <c r="B8122" s="70">
        <v>6.38</v>
      </c>
      <c r="C8122" s="67">
        <v>3.4684230083565448</v>
      </c>
      <c r="D8122" s="84">
        <v>1.3414666666666675</v>
      </c>
      <c r="E8122" s="67">
        <v>38.459507857142853</v>
      </c>
    </row>
    <row r="8123" spans="1:5" ht="15" x14ac:dyDescent="0.2">
      <c r="A8123" s="48">
        <v>8122</v>
      </c>
      <c r="B8123" s="70">
        <v>4.3499999999999996</v>
      </c>
      <c r="C8123" s="67">
        <v>4.84851113888889</v>
      </c>
      <c r="D8123" s="84">
        <v>2.7260072727272728</v>
      </c>
      <c r="E8123" s="67">
        <v>44.371247142857136</v>
      </c>
    </row>
    <row r="8124" spans="1:5" ht="15" x14ac:dyDescent="0.2">
      <c r="A8124" s="48">
        <v>8123</v>
      </c>
      <c r="B8124" s="70">
        <v>7.22</v>
      </c>
      <c r="C8124" s="67">
        <v>5.5659580501392796</v>
      </c>
      <c r="D8124" s="84">
        <v>3.371764285714284</v>
      </c>
      <c r="E8124" s="67">
        <v>47.937899464285714</v>
      </c>
    </row>
    <row r="8125" spans="1:5" ht="15" x14ac:dyDescent="0.2">
      <c r="A8125" s="48">
        <v>8124</v>
      </c>
      <c r="B8125" s="70">
        <v>9.74</v>
      </c>
      <c r="C8125" s="67">
        <v>5.5604566111111096</v>
      </c>
      <c r="D8125" s="84">
        <v>3.6748714285714281</v>
      </c>
      <c r="E8125" s="67">
        <v>48.008893035714273</v>
      </c>
    </row>
    <row r="8126" spans="1:5" ht="15" x14ac:dyDescent="0.2">
      <c r="A8126" s="48">
        <v>8125</v>
      </c>
      <c r="B8126" s="70">
        <v>9.89</v>
      </c>
      <c r="C8126" s="67">
        <v>5.4567020555555583</v>
      </c>
      <c r="D8126" s="84">
        <v>3.6309642857142852</v>
      </c>
      <c r="E8126" s="67">
        <v>47.730091964285705</v>
      </c>
    </row>
    <row r="8127" spans="1:5" ht="15" x14ac:dyDescent="0.2">
      <c r="A8127" s="48">
        <v>8126</v>
      </c>
      <c r="B8127" s="70">
        <v>9.15</v>
      </c>
      <c r="C8127" s="67">
        <v>5.1674466295264612</v>
      </c>
      <c r="D8127" s="84">
        <v>3.3231000000000006</v>
      </c>
      <c r="E8127" s="67">
        <v>45.087336607142866</v>
      </c>
    </row>
    <row r="8128" spans="1:5" ht="15" x14ac:dyDescent="0.2">
      <c r="A8128" s="48">
        <v>8127</v>
      </c>
      <c r="B8128" s="70">
        <v>11.38</v>
      </c>
      <c r="C8128" s="67">
        <v>4.1951484722222245</v>
      </c>
      <c r="D8128" s="84">
        <v>2.5383927272727269</v>
      </c>
      <c r="E8128" s="67">
        <v>43.226276250000012</v>
      </c>
    </row>
    <row r="8129" spans="1:5" ht="15" x14ac:dyDescent="0.2">
      <c r="A8129" s="48">
        <v>8128</v>
      </c>
      <c r="B8129" s="70">
        <v>13.74</v>
      </c>
      <c r="C8129" s="67">
        <v>3.0894752367688039</v>
      </c>
      <c r="D8129" s="84">
        <v>1.5610666666666666</v>
      </c>
      <c r="E8129" s="67">
        <v>37.650419642857145</v>
      </c>
    </row>
    <row r="8130" spans="1:5" ht="15" x14ac:dyDescent="0.2">
      <c r="A8130" s="48">
        <v>8129</v>
      </c>
      <c r="B8130" s="70">
        <v>14.86</v>
      </c>
      <c r="C8130" s="67">
        <v>1.7122515492957744</v>
      </c>
      <c r="D8130" s="84">
        <v>0.68550638297872346</v>
      </c>
      <c r="E8130" s="67">
        <v>20.971178035714285</v>
      </c>
    </row>
    <row r="8131" spans="1:5" ht="15" x14ac:dyDescent="0.2">
      <c r="A8131" s="48">
        <v>8130</v>
      </c>
      <c r="B8131" s="70">
        <v>13.88</v>
      </c>
      <c r="C8131" s="67">
        <v>0.45541219999999999</v>
      </c>
      <c r="D8131" s="84">
        <v>7.3894736842105277E-2</v>
      </c>
      <c r="E8131" s="67">
        <v>3.2750383636363645</v>
      </c>
    </row>
    <row r="8132" spans="1:5" ht="15" x14ac:dyDescent="0.2">
      <c r="A8132" s="48">
        <v>8131</v>
      </c>
      <c r="B8132" s="70">
        <v>13.85</v>
      </c>
      <c r="C8132" s="67">
        <v>3.5197938144329893E-2</v>
      </c>
      <c r="D8132" s="83">
        <v>0</v>
      </c>
      <c r="E8132" s="68">
        <v>0</v>
      </c>
    </row>
    <row r="8133" spans="1:5" ht="15" x14ac:dyDescent="0.2">
      <c r="A8133" s="48">
        <v>8132</v>
      </c>
      <c r="B8133" s="70">
        <v>12.09</v>
      </c>
      <c r="C8133" s="68">
        <v>0</v>
      </c>
      <c r="D8133" s="83">
        <v>0</v>
      </c>
      <c r="E8133" s="68">
        <v>0</v>
      </c>
    </row>
    <row r="8134" spans="1:5" ht="15" x14ac:dyDescent="0.2">
      <c r="A8134" s="48">
        <v>8133</v>
      </c>
      <c r="B8134" s="70">
        <v>11.98</v>
      </c>
      <c r="C8134" s="68">
        <v>0</v>
      </c>
      <c r="D8134" s="83">
        <v>0</v>
      </c>
      <c r="E8134" s="68">
        <v>0</v>
      </c>
    </row>
    <row r="8135" spans="1:5" ht="15" x14ac:dyDescent="0.2">
      <c r="A8135" s="48">
        <v>8134</v>
      </c>
      <c r="B8135" s="70">
        <v>11.79</v>
      </c>
      <c r="C8135" s="68">
        <v>0</v>
      </c>
      <c r="D8135" s="83">
        <v>0</v>
      </c>
      <c r="E8135" s="68">
        <v>0</v>
      </c>
    </row>
    <row r="8136" spans="1:5" ht="15" x14ac:dyDescent="0.2">
      <c r="A8136" s="48">
        <v>8135</v>
      </c>
      <c r="B8136" s="70">
        <v>11.78</v>
      </c>
      <c r="C8136" s="68">
        <v>0</v>
      </c>
      <c r="D8136" s="83">
        <v>0</v>
      </c>
      <c r="E8136" s="68">
        <v>0</v>
      </c>
    </row>
    <row r="8137" spans="1:5" ht="15" x14ac:dyDescent="0.2">
      <c r="A8137" s="48">
        <v>8136</v>
      </c>
      <c r="B8137" s="70">
        <v>12.27</v>
      </c>
      <c r="C8137" s="68">
        <v>0</v>
      </c>
      <c r="D8137" s="83">
        <v>0</v>
      </c>
      <c r="E8137" s="68">
        <v>0</v>
      </c>
    </row>
    <row r="8138" spans="1:5" ht="15" x14ac:dyDescent="0.2">
      <c r="A8138" s="48">
        <v>8137</v>
      </c>
      <c r="B8138" s="67">
        <v>10.97</v>
      </c>
      <c r="C8138" s="68">
        <v>0</v>
      </c>
      <c r="D8138" s="83">
        <v>0</v>
      </c>
      <c r="E8138" s="68">
        <v>0</v>
      </c>
    </row>
    <row r="8139" spans="1:5" ht="15" x14ac:dyDescent="0.2">
      <c r="A8139" s="48">
        <v>8138</v>
      </c>
      <c r="B8139" s="70">
        <v>9.1</v>
      </c>
      <c r="C8139" s="68">
        <v>0</v>
      </c>
      <c r="D8139" s="83">
        <v>0</v>
      </c>
      <c r="E8139" s="68">
        <v>0</v>
      </c>
    </row>
    <row r="8140" spans="1:5" ht="15" x14ac:dyDescent="0.2">
      <c r="A8140" s="48">
        <v>8139</v>
      </c>
      <c r="B8140" s="70">
        <v>11.42</v>
      </c>
      <c r="C8140" s="68">
        <v>0</v>
      </c>
      <c r="D8140" s="83">
        <v>0</v>
      </c>
      <c r="E8140" s="68">
        <v>0</v>
      </c>
    </row>
    <row r="8141" spans="1:5" ht="15" x14ac:dyDescent="0.2">
      <c r="A8141" s="48">
        <v>8140</v>
      </c>
      <c r="B8141" s="70">
        <v>10.78</v>
      </c>
      <c r="C8141" s="68">
        <v>0</v>
      </c>
      <c r="D8141" s="83">
        <v>0</v>
      </c>
      <c r="E8141" s="68">
        <v>0</v>
      </c>
    </row>
    <row r="8142" spans="1:5" ht="15" x14ac:dyDescent="0.2">
      <c r="A8142" s="48">
        <v>8141</v>
      </c>
      <c r="B8142" s="70">
        <v>8.9600000000000009</v>
      </c>
      <c r="C8142" s="68">
        <v>0</v>
      </c>
      <c r="D8142" s="83">
        <v>0</v>
      </c>
      <c r="E8142" s="68">
        <v>0</v>
      </c>
    </row>
    <row r="8143" spans="1:5" ht="15" x14ac:dyDescent="0.2">
      <c r="A8143" s="48">
        <v>8142</v>
      </c>
      <c r="B8143" s="70">
        <v>7.17</v>
      </c>
      <c r="C8143" s="67">
        <v>1.7500000000000002E-2</v>
      </c>
      <c r="D8143" s="83">
        <v>0</v>
      </c>
      <c r="E8143" s="69">
        <v>0.20897214285714288</v>
      </c>
    </row>
    <row r="8144" spans="1:5" ht="15" x14ac:dyDescent="0.2">
      <c r="A8144" s="48">
        <v>8143</v>
      </c>
      <c r="B8144" s="70">
        <v>5.88</v>
      </c>
      <c r="C8144" s="67">
        <v>0.37340954022988498</v>
      </c>
      <c r="D8144" s="84">
        <v>2.8971428571428572E-2</v>
      </c>
      <c r="E8144" s="67">
        <v>8.0675501785714285</v>
      </c>
    </row>
    <row r="8145" spans="1:5" ht="15" x14ac:dyDescent="0.2">
      <c r="A8145" s="48">
        <v>8144</v>
      </c>
      <c r="B8145" s="70">
        <v>3.67</v>
      </c>
      <c r="C8145" s="67">
        <v>1.7866851396648047</v>
      </c>
      <c r="D8145" s="84">
        <v>0.34431428571428574</v>
      </c>
      <c r="E8145" s="67">
        <v>26.42724446428571</v>
      </c>
    </row>
    <row r="8146" spans="1:5" ht="15" x14ac:dyDescent="0.2">
      <c r="A8146" s="48">
        <v>8145</v>
      </c>
      <c r="B8146" s="70">
        <v>6.38</v>
      </c>
      <c r="C8146" s="67">
        <v>3.4684230083565448</v>
      </c>
      <c r="D8146" s="84">
        <v>1.3414666666666675</v>
      </c>
      <c r="E8146" s="67">
        <v>38.459507857142853</v>
      </c>
    </row>
    <row r="8147" spans="1:5" ht="15" x14ac:dyDescent="0.2">
      <c r="A8147" s="48">
        <v>8146</v>
      </c>
      <c r="B8147" s="70">
        <v>4.3499999999999996</v>
      </c>
      <c r="C8147" s="67">
        <v>4.84851113888889</v>
      </c>
      <c r="D8147" s="84">
        <v>2.7260072727272728</v>
      </c>
      <c r="E8147" s="67">
        <v>44.371247142857136</v>
      </c>
    </row>
    <row r="8148" spans="1:5" ht="15" x14ac:dyDescent="0.2">
      <c r="A8148" s="48">
        <v>8147</v>
      </c>
      <c r="B8148" s="70">
        <v>7.22</v>
      </c>
      <c r="C8148" s="67">
        <v>5.5659580501392796</v>
      </c>
      <c r="D8148" s="84">
        <v>3.371764285714284</v>
      </c>
      <c r="E8148" s="67">
        <v>47.937899464285714</v>
      </c>
    </row>
    <row r="8149" spans="1:5" ht="15" x14ac:dyDescent="0.2">
      <c r="A8149" s="48">
        <v>8148</v>
      </c>
      <c r="B8149" s="70">
        <v>9.74</v>
      </c>
      <c r="C8149" s="67">
        <v>5.5604566111111096</v>
      </c>
      <c r="D8149" s="84">
        <v>3.6748714285714281</v>
      </c>
      <c r="E8149" s="67">
        <v>48.008893035714273</v>
      </c>
    </row>
    <row r="8150" spans="1:5" ht="15" x14ac:dyDescent="0.2">
      <c r="A8150" s="48">
        <v>8149</v>
      </c>
      <c r="B8150" s="70">
        <v>9.89</v>
      </c>
      <c r="C8150" s="67">
        <v>5.4567020555555583</v>
      </c>
      <c r="D8150" s="84">
        <v>3.6309642857142852</v>
      </c>
      <c r="E8150" s="67">
        <v>47.730091964285705</v>
      </c>
    </row>
    <row r="8151" spans="1:5" ht="15" x14ac:dyDescent="0.2">
      <c r="A8151" s="48">
        <v>8150</v>
      </c>
      <c r="B8151" s="70">
        <v>9.15</v>
      </c>
      <c r="C8151" s="67">
        <v>5.1674466295264612</v>
      </c>
      <c r="D8151" s="84">
        <v>3.3231000000000006</v>
      </c>
      <c r="E8151" s="67">
        <v>45.087336607142866</v>
      </c>
    </row>
    <row r="8152" spans="1:5" ht="15" x14ac:dyDescent="0.2">
      <c r="A8152" s="48">
        <v>8151</v>
      </c>
      <c r="B8152" s="70">
        <v>11.38</v>
      </c>
      <c r="C8152" s="67">
        <v>4.1951484722222245</v>
      </c>
      <c r="D8152" s="84">
        <v>2.5383927272727269</v>
      </c>
      <c r="E8152" s="67">
        <v>43.226276250000012</v>
      </c>
    </row>
    <row r="8153" spans="1:5" ht="15" x14ac:dyDescent="0.2">
      <c r="A8153" s="48">
        <v>8152</v>
      </c>
      <c r="B8153" s="70">
        <v>13.74</v>
      </c>
      <c r="C8153" s="67">
        <v>3.0894752367688039</v>
      </c>
      <c r="D8153" s="84">
        <v>1.5610666666666666</v>
      </c>
      <c r="E8153" s="67">
        <v>37.650419642857145</v>
      </c>
    </row>
    <row r="8154" spans="1:5" ht="15" x14ac:dyDescent="0.2">
      <c r="A8154" s="48">
        <v>8153</v>
      </c>
      <c r="B8154" s="70">
        <v>14.86</v>
      </c>
      <c r="C8154" s="67">
        <v>1.7122515492957744</v>
      </c>
      <c r="D8154" s="84">
        <v>0.68550638297872346</v>
      </c>
      <c r="E8154" s="67">
        <v>20.971178035714285</v>
      </c>
    </row>
    <row r="8155" spans="1:5" ht="15" x14ac:dyDescent="0.2">
      <c r="A8155" s="48">
        <v>8154</v>
      </c>
      <c r="B8155" s="70">
        <v>13.88</v>
      </c>
      <c r="C8155" s="67">
        <v>0.45541219999999999</v>
      </c>
      <c r="D8155" s="84">
        <v>7.3894736842105277E-2</v>
      </c>
      <c r="E8155" s="67">
        <v>3.2750383636363645</v>
      </c>
    </row>
    <row r="8156" spans="1:5" ht="15" x14ac:dyDescent="0.2">
      <c r="A8156" s="48">
        <v>8155</v>
      </c>
      <c r="B8156" s="70">
        <v>13.85</v>
      </c>
      <c r="C8156" s="67">
        <v>3.5197938144329893E-2</v>
      </c>
      <c r="D8156" s="83">
        <v>0</v>
      </c>
      <c r="E8156" s="68">
        <v>0</v>
      </c>
    </row>
    <row r="8157" spans="1:5" ht="15" x14ac:dyDescent="0.2">
      <c r="A8157" s="48">
        <v>8156</v>
      </c>
      <c r="B8157" s="70">
        <v>12.09</v>
      </c>
      <c r="C8157" s="68">
        <v>0</v>
      </c>
      <c r="D8157" s="83">
        <v>0</v>
      </c>
      <c r="E8157" s="68">
        <v>0</v>
      </c>
    </row>
    <row r="8158" spans="1:5" ht="15" x14ac:dyDescent="0.2">
      <c r="A8158" s="48">
        <v>8157</v>
      </c>
      <c r="B8158" s="70">
        <v>11.98</v>
      </c>
      <c r="C8158" s="68">
        <v>0</v>
      </c>
      <c r="D8158" s="83">
        <v>0</v>
      </c>
      <c r="E8158" s="68">
        <v>0</v>
      </c>
    </row>
    <row r="8159" spans="1:5" ht="15" x14ac:dyDescent="0.2">
      <c r="A8159" s="48">
        <v>8158</v>
      </c>
      <c r="B8159" s="70">
        <v>11.79</v>
      </c>
      <c r="C8159" s="68">
        <v>0</v>
      </c>
      <c r="D8159" s="83">
        <v>0</v>
      </c>
      <c r="E8159" s="68">
        <v>0</v>
      </c>
    </row>
    <row r="8160" spans="1:5" ht="15" x14ac:dyDescent="0.2">
      <c r="A8160" s="48">
        <v>8159</v>
      </c>
      <c r="B8160" s="70">
        <v>11.78</v>
      </c>
      <c r="C8160" s="68">
        <v>0</v>
      </c>
      <c r="D8160" s="83">
        <v>0</v>
      </c>
      <c r="E8160" s="68">
        <v>0</v>
      </c>
    </row>
    <row r="8161" spans="1:5" ht="15" x14ac:dyDescent="0.2">
      <c r="A8161" s="48">
        <v>8160</v>
      </c>
      <c r="B8161" s="70">
        <v>12.27</v>
      </c>
      <c r="C8161" s="68">
        <v>0</v>
      </c>
      <c r="D8161" s="83">
        <v>0</v>
      </c>
      <c r="E8161" s="68">
        <v>0</v>
      </c>
    </row>
    <row r="8162" spans="1:5" ht="15" x14ac:dyDescent="0.2">
      <c r="A8162" s="48">
        <v>8161</v>
      </c>
      <c r="B8162" s="67">
        <v>10.97</v>
      </c>
      <c r="C8162" s="68">
        <v>0</v>
      </c>
      <c r="D8162" s="83">
        <v>0</v>
      </c>
      <c r="E8162" s="68">
        <v>0</v>
      </c>
    </row>
    <row r="8163" spans="1:5" ht="15" x14ac:dyDescent="0.2">
      <c r="A8163" s="48">
        <v>8162</v>
      </c>
      <c r="B8163" s="67">
        <v>9.1</v>
      </c>
      <c r="C8163" s="68">
        <v>0</v>
      </c>
      <c r="D8163" s="83">
        <v>0</v>
      </c>
      <c r="E8163" s="68">
        <v>0</v>
      </c>
    </row>
    <row r="8164" spans="1:5" ht="15" x14ac:dyDescent="0.2">
      <c r="A8164" s="48">
        <v>8163</v>
      </c>
      <c r="B8164" s="67">
        <v>11.42</v>
      </c>
      <c r="C8164" s="68">
        <v>0</v>
      </c>
      <c r="D8164" s="83">
        <v>0</v>
      </c>
      <c r="E8164" s="68">
        <v>0</v>
      </c>
    </row>
    <row r="8165" spans="1:5" ht="15" x14ac:dyDescent="0.2">
      <c r="A8165" s="48">
        <v>8164</v>
      </c>
      <c r="B8165" s="67">
        <v>10.78</v>
      </c>
      <c r="C8165" s="68">
        <v>0</v>
      </c>
      <c r="D8165" s="83">
        <v>0</v>
      </c>
      <c r="E8165" s="68">
        <v>0</v>
      </c>
    </row>
    <row r="8166" spans="1:5" ht="15" x14ac:dyDescent="0.2">
      <c r="A8166" s="48">
        <v>8165</v>
      </c>
      <c r="B8166" s="67">
        <v>8.9600000000000009</v>
      </c>
      <c r="C8166" s="68">
        <v>0</v>
      </c>
      <c r="D8166" s="83">
        <v>0</v>
      </c>
      <c r="E8166" s="68">
        <v>0</v>
      </c>
    </row>
    <row r="8167" spans="1:5" ht="15" x14ac:dyDescent="0.2">
      <c r="A8167" s="48">
        <v>8166</v>
      </c>
      <c r="B8167" s="67">
        <v>7.17</v>
      </c>
      <c r="C8167" s="67">
        <v>1.7500000000000002E-2</v>
      </c>
      <c r="D8167" s="83">
        <v>0</v>
      </c>
      <c r="E8167" s="69">
        <v>0.20897214285714288</v>
      </c>
    </row>
    <row r="8168" spans="1:5" ht="15" x14ac:dyDescent="0.2">
      <c r="A8168" s="48">
        <v>8167</v>
      </c>
      <c r="B8168" s="67">
        <v>5.88</v>
      </c>
      <c r="C8168" s="67">
        <v>0.37340954022988498</v>
      </c>
      <c r="D8168" s="84">
        <v>2.8971428571428572E-2</v>
      </c>
      <c r="E8168" s="67">
        <v>8.0675501785714285</v>
      </c>
    </row>
    <row r="8169" spans="1:5" ht="15" x14ac:dyDescent="0.2">
      <c r="A8169" s="48">
        <v>8168</v>
      </c>
      <c r="B8169" s="67">
        <v>3.67</v>
      </c>
      <c r="C8169" s="67">
        <v>1.7866851396648047</v>
      </c>
      <c r="D8169" s="84">
        <v>0.34431428571428574</v>
      </c>
      <c r="E8169" s="67">
        <v>26.42724446428571</v>
      </c>
    </row>
    <row r="8170" spans="1:5" ht="15" x14ac:dyDescent="0.2">
      <c r="A8170" s="48">
        <v>8169</v>
      </c>
      <c r="B8170" s="67">
        <v>6.38</v>
      </c>
      <c r="C8170" s="67">
        <v>3.4684230083565448</v>
      </c>
      <c r="D8170" s="84">
        <v>1.3414666666666675</v>
      </c>
      <c r="E8170" s="67">
        <v>38.459507857142853</v>
      </c>
    </row>
    <row r="8171" spans="1:5" ht="15" x14ac:dyDescent="0.2">
      <c r="A8171" s="48">
        <v>8170</v>
      </c>
      <c r="B8171" s="67">
        <v>4.3499999999999996</v>
      </c>
      <c r="C8171" s="67">
        <v>4.84851113888889</v>
      </c>
      <c r="D8171" s="84">
        <v>2.7260072727272728</v>
      </c>
      <c r="E8171" s="67">
        <v>44.371247142857136</v>
      </c>
    </row>
    <row r="8172" spans="1:5" ht="15" x14ac:dyDescent="0.2">
      <c r="A8172" s="48">
        <v>8171</v>
      </c>
      <c r="B8172" s="67">
        <v>7.22</v>
      </c>
      <c r="C8172" s="67">
        <v>5.5659580501392796</v>
      </c>
      <c r="D8172" s="84">
        <v>3.371764285714284</v>
      </c>
      <c r="E8172" s="67">
        <v>47.937899464285714</v>
      </c>
    </row>
    <row r="8173" spans="1:5" ht="15" x14ac:dyDescent="0.2">
      <c r="A8173" s="48">
        <v>8172</v>
      </c>
      <c r="B8173" s="67">
        <v>9.74</v>
      </c>
      <c r="C8173" s="67">
        <v>5.5604566111111096</v>
      </c>
      <c r="D8173" s="84">
        <v>3.6748714285714281</v>
      </c>
      <c r="E8173" s="67">
        <v>48.008893035714273</v>
      </c>
    </row>
    <row r="8174" spans="1:5" ht="15" x14ac:dyDescent="0.2">
      <c r="A8174" s="48">
        <v>8173</v>
      </c>
      <c r="B8174" s="67">
        <v>9.89</v>
      </c>
      <c r="C8174" s="67">
        <v>5.4567020555555583</v>
      </c>
      <c r="D8174" s="84">
        <v>3.6309642857142852</v>
      </c>
      <c r="E8174" s="67">
        <v>47.730091964285705</v>
      </c>
    </row>
    <row r="8175" spans="1:5" ht="15" x14ac:dyDescent="0.2">
      <c r="A8175" s="48">
        <v>8174</v>
      </c>
      <c r="B8175" s="67">
        <v>9.15</v>
      </c>
      <c r="C8175" s="67">
        <v>5.1674466295264612</v>
      </c>
      <c r="D8175" s="84">
        <v>3.3231000000000006</v>
      </c>
      <c r="E8175" s="67">
        <v>45.087336607142866</v>
      </c>
    </row>
    <row r="8176" spans="1:5" ht="15" x14ac:dyDescent="0.2">
      <c r="A8176" s="48">
        <v>8175</v>
      </c>
      <c r="B8176" s="67">
        <v>11.38</v>
      </c>
      <c r="C8176" s="67">
        <v>4.1951484722222245</v>
      </c>
      <c r="D8176" s="84">
        <v>2.5383927272727269</v>
      </c>
      <c r="E8176" s="67">
        <v>43.226276250000012</v>
      </c>
    </row>
    <row r="8177" spans="1:5" ht="15" x14ac:dyDescent="0.2">
      <c r="A8177" s="48">
        <v>8176</v>
      </c>
      <c r="B8177" s="67">
        <v>13.74</v>
      </c>
      <c r="C8177" s="67">
        <v>3.0894752367688039</v>
      </c>
      <c r="D8177" s="84">
        <v>1.5610666666666666</v>
      </c>
      <c r="E8177" s="67">
        <v>37.650419642857145</v>
      </c>
    </row>
    <row r="8178" spans="1:5" ht="15" x14ac:dyDescent="0.2">
      <c r="A8178" s="48">
        <v>8177</v>
      </c>
      <c r="B8178" s="67">
        <v>14.86</v>
      </c>
      <c r="C8178" s="67">
        <v>1.7122515492957744</v>
      </c>
      <c r="D8178" s="84">
        <v>0.68550638297872346</v>
      </c>
      <c r="E8178" s="67">
        <v>20.971178035714285</v>
      </c>
    </row>
    <row r="8179" spans="1:5" ht="15" x14ac:dyDescent="0.2">
      <c r="A8179" s="48">
        <v>8178</v>
      </c>
      <c r="B8179" s="67">
        <v>13.88</v>
      </c>
      <c r="C8179" s="67">
        <v>0.45541219999999999</v>
      </c>
      <c r="D8179" s="84">
        <v>7.3894736842105277E-2</v>
      </c>
      <c r="E8179" s="67">
        <v>3.2750383636363645</v>
      </c>
    </row>
    <row r="8180" spans="1:5" ht="15" x14ac:dyDescent="0.2">
      <c r="A8180" s="48">
        <v>8179</v>
      </c>
      <c r="B8180" s="67">
        <v>13.85</v>
      </c>
      <c r="C8180" s="67">
        <v>3.5197938144329893E-2</v>
      </c>
      <c r="D8180" s="83">
        <v>0</v>
      </c>
      <c r="E8180" s="68">
        <v>0</v>
      </c>
    </row>
    <row r="8181" spans="1:5" ht="15" x14ac:dyDescent="0.2">
      <c r="A8181" s="48">
        <v>8180</v>
      </c>
      <c r="B8181" s="67">
        <v>12.09</v>
      </c>
      <c r="C8181" s="68">
        <v>0</v>
      </c>
      <c r="D8181" s="83">
        <v>0</v>
      </c>
      <c r="E8181" s="68">
        <v>0</v>
      </c>
    </row>
    <row r="8182" spans="1:5" ht="15" x14ac:dyDescent="0.2">
      <c r="A8182" s="48">
        <v>8181</v>
      </c>
      <c r="B8182" s="67">
        <v>11.98</v>
      </c>
      <c r="C8182" s="68">
        <v>0</v>
      </c>
      <c r="D8182" s="83">
        <v>0</v>
      </c>
      <c r="E8182" s="68">
        <v>0</v>
      </c>
    </row>
    <row r="8183" spans="1:5" ht="15" x14ac:dyDescent="0.2">
      <c r="A8183" s="48">
        <v>8182</v>
      </c>
      <c r="B8183" s="67">
        <v>11.79</v>
      </c>
      <c r="C8183" s="68">
        <v>0</v>
      </c>
      <c r="D8183" s="83">
        <v>0</v>
      </c>
      <c r="E8183" s="68">
        <v>0</v>
      </c>
    </row>
    <row r="8184" spans="1:5" ht="15" x14ac:dyDescent="0.2">
      <c r="A8184" s="48">
        <v>8183</v>
      </c>
      <c r="B8184" s="67">
        <v>11.78</v>
      </c>
      <c r="C8184" s="68">
        <v>0</v>
      </c>
      <c r="D8184" s="83">
        <v>0</v>
      </c>
      <c r="E8184" s="68">
        <v>0</v>
      </c>
    </row>
    <row r="8185" spans="1:5" ht="15" x14ac:dyDescent="0.2">
      <c r="A8185" s="48">
        <v>8184</v>
      </c>
      <c r="B8185" s="67">
        <v>12.27</v>
      </c>
      <c r="C8185" s="68">
        <v>0</v>
      </c>
      <c r="D8185" s="83">
        <v>0</v>
      </c>
      <c r="E8185" s="68">
        <v>0</v>
      </c>
    </row>
    <row r="8186" spans="1:5" ht="15" x14ac:dyDescent="0.2">
      <c r="A8186" s="48">
        <v>8185</v>
      </c>
      <c r="B8186" s="67">
        <v>10.97</v>
      </c>
      <c r="C8186" s="68">
        <v>0</v>
      </c>
      <c r="D8186" s="83">
        <v>0</v>
      </c>
      <c r="E8186" s="68">
        <v>0</v>
      </c>
    </row>
    <row r="8187" spans="1:5" ht="15" x14ac:dyDescent="0.2">
      <c r="A8187" s="48">
        <v>8186</v>
      </c>
      <c r="B8187" s="67">
        <v>9.1</v>
      </c>
      <c r="C8187" s="68">
        <v>0</v>
      </c>
      <c r="D8187" s="83">
        <v>0</v>
      </c>
      <c r="E8187" s="68">
        <v>0</v>
      </c>
    </row>
    <row r="8188" spans="1:5" ht="15" x14ac:dyDescent="0.2">
      <c r="A8188" s="48">
        <v>8187</v>
      </c>
      <c r="B8188" s="67">
        <v>11.42</v>
      </c>
      <c r="C8188" s="68">
        <v>0</v>
      </c>
      <c r="D8188" s="83">
        <v>0</v>
      </c>
      <c r="E8188" s="68">
        <v>0</v>
      </c>
    </row>
    <row r="8189" spans="1:5" ht="15" x14ac:dyDescent="0.2">
      <c r="A8189" s="48">
        <v>8188</v>
      </c>
      <c r="B8189" s="67">
        <v>10.78</v>
      </c>
      <c r="C8189" s="68">
        <v>0</v>
      </c>
      <c r="D8189" s="83">
        <v>0</v>
      </c>
      <c r="E8189" s="68">
        <v>0</v>
      </c>
    </row>
    <row r="8190" spans="1:5" ht="15" x14ac:dyDescent="0.2">
      <c r="A8190" s="48">
        <v>8189</v>
      </c>
      <c r="B8190" s="67">
        <v>8.9600000000000009</v>
      </c>
      <c r="C8190" s="68">
        <v>0</v>
      </c>
      <c r="D8190" s="83">
        <v>0</v>
      </c>
      <c r="E8190" s="68">
        <v>0</v>
      </c>
    </row>
    <row r="8191" spans="1:5" ht="15" x14ac:dyDescent="0.2">
      <c r="A8191" s="48">
        <v>8190</v>
      </c>
      <c r="B8191" s="67">
        <v>7.17</v>
      </c>
      <c r="C8191" s="67">
        <v>1.7500000000000002E-2</v>
      </c>
      <c r="D8191" s="83">
        <v>0</v>
      </c>
      <c r="E8191" s="69">
        <v>0.20897214285714288</v>
      </c>
    </row>
    <row r="8192" spans="1:5" ht="15" x14ac:dyDescent="0.2">
      <c r="A8192" s="48">
        <v>8191</v>
      </c>
      <c r="B8192" s="67">
        <v>5.88</v>
      </c>
      <c r="C8192" s="67">
        <v>0.37340954022988498</v>
      </c>
      <c r="D8192" s="84">
        <v>2.8971428571428572E-2</v>
      </c>
      <c r="E8192" s="67">
        <v>8.0675501785714285</v>
      </c>
    </row>
    <row r="8193" spans="1:5" ht="15" x14ac:dyDescent="0.2">
      <c r="A8193" s="48">
        <v>8192</v>
      </c>
      <c r="B8193" s="67">
        <v>3.67</v>
      </c>
      <c r="C8193" s="67">
        <v>1.7866851396648047</v>
      </c>
      <c r="D8193" s="84">
        <v>0.34431428571428574</v>
      </c>
      <c r="E8193" s="67">
        <v>26.42724446428571</v>
      </c>
    </row>
    <row r="8194" spans="1:5" ht="15" x14ac:dyDescent="0.2">
      <c r="A8194" s="48">
        <v>8193</v>
      </c>
      <c r="B8194" s="67">
        <v>6.38</v>
      </c>
      <c r="C8194" s="67">
        <v>3.4684230083565448</v>
      </c>
      <c r="D8194" s="84">
        <v>1.3414666666666675</v>
      </c>
      <c r="E8194" s="67">
        <v>38.459507857142853</v>
      </c>
    </row>
    <row r="8195" spans="1:5" ht="15" x14ac:dyDescent="0.2">
      <c r="A8195" s="48">
        <v>8194</v>
      </c>
      <c r="B8195" s="67">
        <v>4.3499999999999996</v>
      </c>
      <c r="C8195" s="67">
        <v>4.84851113888889</v>
      </c>
      <c r="D8195" s="84">
        <v>2.7260072727272728</v>
      </c>
      <c r="E8195" s="67">
        <v>44.371247142857136</v>
      </c>
    </row>
    <row r="8196" spans="1:5" ht="15" x14ac:dyDescent="0.2">
      <c r="A8196" s="48">
        <v>8195</v>
      </c>
      <c r="B8196" s="67">
        <v>7.22</v>
      </c>
      <c r="C8196" s="67">
        <v>5.5659580501392796</v>
      </c>
      <c r="D8196" s="84">
        <v>3.371764285714284</v>
      </c>
      <c r="E8196" s="67">
        <v>47.937899464285714</v>
      </c>
    </row>
    <row r="8197" spans="1:5" ht="15" x14ac:dyDescent="0.2">
      <c r="A8197" s="48">
        <v>8196</v>
      </c>
      <c r="B8197" s="67">
        <v>9.74</v>
      </c>
      <c r="C8197" s="67">
        <v>5.5604566111111096</v>
      </c>
      <c r="D8197" s="84">
        <v>3.6748714285714281</v>
      </c>
      <c r="E8197" s="67">
        <v>48.008893035714273</v>
      </c>
    </row>
    <row r="8198" spans="1:5" ht="15" x14ac:dyDescent="0.2">
      <c r="A8198" s="48">
        <v>8197</v>
      </c>
      <c r="B8198" s="67">
        <v>9.89</v>
      </c>
      <c r="C8198" s="67">
        <v>5.4567020555555583</v>
      </c>
      <c r="D8198" s="84">
        <v>3.6309642857142852</v>
      </c>
      <c r="E8198" s="67">
        <v>47.730091964285705</v>
      </c>
    </row>
    <row r="8199" spans="1:5" ht="15" x14ac:dyDescent="0.2">
      <c r="A8199" s="48">
        <v>8198</v>
      </c>
      <c r="B8199" s="67">
        <v>9.15</v>
      </c>
      <c r="C8199" s="67">
        <v>5.1674466295264612</v>
      </c>
      <c r="D8199" s="84">
        <v>3.3231000000000006</v>
      </c>
      <c r="E8199" s="67">
        <v>45.087336607142866</v>
      </c>
    </row>
    <row r="8200" spans="1:5" ht="15" x14ac:dyDescent="0.2">
      <c r="A8200" s="48">
        <v>8199</v>
      </c>
      <c r="B8200" s="67">
        <v>11.38</v>
      </c>
      <c r="C8200" s="67">
        <v>4.1951484722222245</v>
      </c>
      <c r="D8200" s="84">
        <v>2.5383927272727269</v>
      </c>
      <c r="E8200" s="67">
        <v>43.226276250000012</v>
      </c>
    </row>
    <row r="8201" spans="1:5" ht="15" x14ac:dyDescent="0.2">
      <c r="A8201" s="48">
        <v>8200</v>
      </c>
      <c r="B8201" s="67">
        <v>13.74</v>
      </c>
      <c r="C8201" s="67">
        <v>3.0894752367688039</v>
      </c>
      <c r="D8201" s="84">
        <v>1.5610666666666666</v>
      </c>
      <c r="E8201" s="67">
        <v>37.650419642857145</v>
      </c>
    </row>
    <row r="8202" spans="1:5" ht="15" x14ac:dyDescent="0.2">
      <c r="A8202" s="48">
        <v>8201</v>
      </c>
      <c r="B8202" s="67">
        <v>14.86</v>
      </c>
      <c r="C8202" s="67">
        <v>1.7122515492957744</v>
      </c>
      <c r="D8202" s="84">
        <v>0.68550638297872346</v>
      </c>
      <c r="E8202" s="67">
        <v>20.971178035714285</v>
      </c>
    </row>
    <row r="8203" spans="1:5" ht="15" x14ac:dyDescent="0.2">
      <c r="A8203" s="48">
        <v>8202</v>
      </c>
      <c r="B8203" s="67">
        <v>13.88</v>
      </c>
      <c r="C8203" s="67">
        <v>0.45541219999999999</v>
      </c>
      <c r="D8203" s="84">
        <v>7.3894736842105277E-2</v>
      </c>
      <c r="E8203" s="67">
        <v>3.2750383636363645</v>
      </c>
    </row>
    <row r="8204" spans="1:5" ht="15" x14ac:dyDescent="0.2">
      <c r="A8204" s="48">
        <v>8203</v>
      </c>
      <c r="B8204" s="67">
        <v>13.85</v>
      </c>
      <c r="C8204" s="67">
        <v>3.5197938144329893E-2</v>
      </c>
      <c r="D8204" s="83">
        <v>0</v>
      </c>
      <c r="E8204" s="68">
        <v>0</v>
      </c>
    </row>
    <row r="8205" spans="1:5" ht="15" x14ac:dyDescent="0.2">
      <c r="A8205" s="48">
        <v>8204</v>
      </c>
      <c r="B8205" s="67">
        <v>12.09</v>
      </c>
      <c r="C8205" s="68">
        <v>0</v>
      </c>
      <c r="D8205" s="83">
        <v>0</v>
      </c>
      <c r="E8205" s="68">
        <v>0</v>
      </c>
    </row>
    <row r="8206" spans="1:5" ht="15" x14ac:dyDescent="0.2">
      <c r="A8206" s="48">
        <v>8205</v>
      </c>
      <c r="B8206" s="67">
        <v>11.98</v>
      </c>
      <c r="C8206" s="68">
        <v>0</v>
      </c>
      <c r="D8206" s="83">
        <v>0</v>
      </c>
      <c r="E8206" s="68">
        <v>0</v>
      </c>
    </row>
    <row r="8207" spans="1:5" ht="15" x14ac:dyDescent="0.2">
      <c r="A8207" s="48">
        <v>8206</v>
      </c>
      <c r="B8207" s="67">
        <v>11.79</v>
      </c>
      <c r="C8207" s="68">
        <v>0</v>
      </c>
      <c r="D8207" s="83">
        <v>0</v>
      </c>
      <c r="E8207" s="68">
        <v>0</v>
      </c>
    </row>
    <row r="8208" spans="1:5" ht="15" x14ac:dyDescent="0.2">
      <c r="A8208" s="48">
        <v>8207</v>
      </c>
      <c r="B8208" s="67">
        <v>11.78</v>
      </c>
      <c r="C8208" s="68">
        <v>0</v>
      </c>
      <c r="D8208" s="83">
        <v>0</v>
      </c>
      <c r="E8208" s="68">
        <v>0</v>
      </c>
    </row>
    <row r="8209" spans="1:5" ht="15" x14ac:dyDescent="0.2">
      <c r="A8209" s="48">
        <v>8208</v>
      </c>
      <c r="B8209" s="67">
        <v>12.27</v>
      </c>
      <c r="C8209" s="68">
        <v>0</v>
      </c>
      <c r="D8209" s="83">
        <v>0</v>
      </c>
      <c r="E8209" s="68">
        <v>0</v>
      </c>
    </row>
    <row r="8210" spans="1:5" ht="15" x14ac:dyDescent="0.2">
      <c r="A8210" s="48">
        <v>8209</v>
      </c>
      <c r="B8210" s="67">
        <v>10.97</v>
      </c>
      <c r="C8210" s="68">
        <v>0</v>
      </c>
      <c r="D8210" s="83">
        <v>0</v>
      </c>
      <c r="E8210" s="68">
        <v>0</v>
      </c>
    </row>
    <row r="8211" spans="1:5" ht="15" x14ac:dyDescent="0.2">
      <c r="A8211" s="48">
        <v>8210</v>
      </c>
      <c r="B8211" s="67">
        <v>9.1</v>
      </c>
      <c r="C8211" s="68">
        <v>0</v>
      </c>
      <c r="D8211" s="83">
        <v>0</v>
      </c>
      <c r="E8211" s="68">
        <v>0</v>
      </c>
    </row>
    <row r="8212" spans="1:5" ht="15" x14ac:dyDescent="0.2">
      <c r="A8212" s="48">
        <v>8211</v>
      </c>
      <c r="B8212" s="67">
        <v>11.42</v>
      </c>
      <c r="C8212" s="68">
        <v>0</v>
      </c>
      <c r="D8212" s="83">
        <v>0</v>
      </c>
      <c r="E8212" s="68">
        <v>0</v>
      </c>
    </row>
    <row r="8213" spans="1:5" ht="15" x14ac:dyDescent="0.2">
      <c r="A8213" s="48">
        <v>8212</v>
      </c>
      <c r="B8213" s="67">
        <v>10.78</v>
      </c>
      <c r="C8213" s="68">
        <v>0</v>
      </c>
      <c r="D8213" s="83">
        <v>0</v>
      </c>
      <c r="E8213" s="68">
        <v>0</v>
      </c>
    </row>
    <row r="8214" spans="1:5" ht="15" x14ac:dyDescent="0.2">
      <c r="A8214" s="48">
        <v>8213</v>
      </c>
      <c r="B8214" s="67">
        <v>8.9600000000000009</v>
      </c>
      <c r="C8214" s="68">
        <v>0</v>
      </c>
      <c r="D8214" s="83">
        <v>0</v>
      </c>
      <c r="E8214" s="68">
        <v>0</v>
      </c>
    </row>
    <row r="8215" spans="1:5" ht="15" x14ac:dyDescent="0.2">
      <c r="A8215" s="48">
        <v>8214</v>
      </c>
      <c r="B8215" s="67">
        <v>7.17</v>
      </c>
      <c r="C8215" s="67">
        <v>1.7500000000000002E-2</v>
      </c>
      <c r="D8215" s="83">
        <v>0</v>
      </c>
      <c r="E8215" s="69">
        <v>0.20897214285714288</v>
      </c>
    </row>
    <row r="8216" spans="1:5" ht="15" x14ac:dyDescent="0.2">
      <c r="A8216" s="48">
        <v>8215</v>
      </c>
      <c r="B8216" s="67">
        <v>5.88</v>
      </c>
      <c r="C8216" s="67">
        <v>0.37340954022988498</v>
      </c>
      <c r="D8216" s="84">
        <v>2.8971428571428572E-2</v>
      </c>
      <c r="E8216" s="67">
        <v>8.0675501785714285</v>
      </c>
    </row>
    <row r="8217" spans="1:5" ht="15" x14ac:dyDescent="0.2">
      <c r="A8217" s="48">
        <v>8216</v>
      </c>
      <c r="B8217" s="67">
        <v>3.67</v>
      </c>
      <c r="C8217" s="67">
        <v>1.7866851396648047</v>
      </c>
      <c r="D8217" s="84">
        <v>0.34431428571428574</v>
      </c>
      <c r="E8217" s="67">
        <v>26.42724446428571</v>
      </c>
    </row>
    <row r="8218" spans="1:5" ht="15" x14ac:dyDescent="0.2">
      <c r="A8218" s="48">
        <v>8217</v>
      </c>
      <c r="B8218" s="67">
        <v>6.38</v>
      </c>
      <c r="C8218" s="67">
        <v>3.4684230083565448</v>
      </c>
      <c r="D8218" s="84">
        <v>1.3414666666666675</v>
      </c>
      <c r="E8218" s="67">
        <v>38.459507857142853</v>
      </c>
    </row>
    <row r="8219" spans="1:5" ht="15" x14ac:dyDescent="0.2">
      <c r="A8219" s="48">
        <v>8218</v>
      </c>
      <c r="B8219" s="67">
        <v>4.3499999999999996</v>
      </c>
      <c r="C8219" s="67">
        <v>4.84851113888889</v>
      </c>
      <c r="D8219" s="84">
        <v>2.7260072727272728</v>
      </c>
      <c r="E8219" s="67">
        <v>44.371247142857136</v>
      </c>
    </row>
    <row r="8220" spans="1:5" ht="15" x14ac:dyDescent="0.2">
      <c r="A8220" s="48">
        <v>8219</v>
      </c>
      <c r="B8220" s="67">
        <v>7.22</v>
      </c>
      <c r="C8220" s="67">
        <v>5.5659580501392796</v>
      </c>
      <c r="D8220" s="84">
        <v>3.371764285714284</v>
      </c>
      <c r="E8220" s="67">
        <v>47.937899464285714</v>
      </c>
    </row>
    <row r="8221" spans="1:5" ht="15" x14ac:dyDescent="0.2">
      <c r="A8221" s="48">
        <v>8220</v>
      </c>
      <c r="B8221" s="67">
        <v>9.74</v>
      </c>
      <c r="C8221" s="67">
        <v>5.5604566111111096</v>
      </c>
      <c r="D8221" s="84">
        <v>3.6748714285714281</v>
      </c>
      <c r="E8221" s="67">
        <v>48.008893035714273</v>
      </c>
    </row>
    <row r="8222" spans="1:5" ht="15" x14ac:dyDescent="0.2">
      <c r="A8222" s="48">
        <v>8221</v>
      </c>
      <c r="B8222" s="67">
        <v>9.89</v>
      </c>
      <c r="C8222" s="67">
        <v>5.4567020555555583</v>
      </c>
      <c r="D8222" s="84">
        <v>3.6309642857142852</v>
      </c>
      <c r="E8222" s="67">
        <v>47.730091964285705</v>
      </c>
    </row>
    <row r="8223" spans="1:5" ht="15" x14ac:dyDescent="0.2">
      <c r="A8223" s="48">
        <v>8222</v>
      </c>
      <c r="B8223" s="67">
        <v>9.15</v>
      </c>
      <c r="C8223" s="67">
        <v>5.1674466295264612</v>
      </c>
      <c r="D8223" s="84">
        <v>3.3231000000000006</v>
      </c>
      <c r="E8223" s="67">
        <v>45.087336607142866</v>
      </c>
    </row>
    <row r="8224" spans="1:5" ht="15" x14ac:dyDescent="0.2">
      <c r="A8224" s="48">
        <v>8223</v>
      </c>
      <c r="B8224" s="67">
        <v>11.38</v>
      </c>
      <c r="C8224" s="67">
        <v>4.1951484722222245</v>
      </c>
      <c r="D8224" s="84">
        <v>2.5383927272727269</v>
      </c>
      <c r="E8224" s="67">
        <v>43.226276250000012</v>
      </c>
    </row>
    <row r="8225" spans="1:5" ht="15" x14ac:dyDescent="0.2">
      <c r="A8225" s="48">
        <v>8224</v>
      </c>
      <c r="B8225" s="67">
        <v>13.74</v>
      </c>
      <c r="C8225" s="67">
        <v>3.0894752367688039</v>
      </c>
      <c r="D8225" s="84">
        <v>1.5610666666666666</v>
      </c>
      <c r="E8225" s="67">
        <v>37.650419642857145</v>
      </c>
    </row>
    <row r="8226" spans="1:5" ht="15" x14ac:dyDescent="0.2">
      <c r="A8226" s="48">
        <v>8225</v>
      </c>
      <c r="B8226" s="67">
        <v>14.86</v>
      </c>
      <c r="C8226" s="67">
        <v>1.7122515492957744</v>
      </c>
      <c r="D8226" s="84">
        <v>0.68550638297872346</v>
      </c>
      <c r="E8226" s="67">
        <v>20.971178035714285</v>
      </c>
    </row>
    <row r="8227" spans="1:5" ht="15" x14ac:dyDescent="0.2">
      <c r="A8227" s="48">
        <v>8226</v>
      </c>
      <c r="B8227" s="67">
        <v>13.88</v>
      </c>
      <c r="C8227" s="67">
        <v>0.45541219999999999</v>
      </c>
      <c r="D8227" s="84">
        <v>7.3894736842105277E-2</v>
      </c>
      <c r="E8227" s="67">
        <v>3.2750383636363645</v>
      </c>
    </row>
    <row r="8228" spans="1:5" ht="15" x14ac:dyDescent="0.2">
      <c r="A8228" s="48">
        <v>8227</v>
      </c>
      <c r="B8228" s="67">
        <v>13.85</v>
      </c>
      <c r="C8228" s="67">
        <v>3.5197938144329893E-2</v>
      </c>
      <c r="D8228" s="83">
        <v>0</v>
      </c>
      <c r="E8228" s="68">
        <v>0</v>
      </c>
    </row>
    <row r="8229" spans="1:5" ht="15" x14ac:dyDescent="0.2">
      <c r="A8229" s="48">
        <v>8228</v>
      </c>
      <c r="B8229" s="67">
        <v>12.09</v>
      </c>
      <c r="C8229" s="68">
        <v>0</v>
      </c>
      <c r="D8229" s="83">
        <v>0</v>
      </c>
      <c r="E8229" s="68">
        <v>0</v>
      </c>
    </row>
    <row r="8230" spans="1:5" ht="15" x14ac:dyDescent="0.2">
      <c r="A8230" s="48">
        <v>8229</v>
      </c>
      <c r="B8230" s="67">
        <v>11.98</v>
      </c>
      <c r="C8230" s="68">
        <v>0</v>
      </c>
      <c r="D8230" s="83">
        <v>0</v>
      </c>
      <c r="E8230" s="68">
        <v>0</v>
      </c>
    </row>
    <row r="8231" spans="1:5" ht="15" x14ac:dyDescent="0.2">
      <c r="A8231" s="48">
        <v>8230</v>
      </c>
      <c r="B8231" s="67">
        <v>11.79</v>
      </c>
      <c r="C8231" s="68">
        <v>0</v>
      </c>
      <c r="D8231" s="83">
        <v>0</v>
      </c>
      <c r="E8231" s="68">
        <v>0</v>
      </c>
    </row>
    <row r="8232" spans="1:5" ht="15" x14ac:dyDescent="0.2">
      <c r="A8232" s="48">
        <v>8231</v>
      </c>
      <c r="B8232" s="67">
        <v>11.78</v>
      </c>
      <c r="C8232" s="68">
        <v>0</v>
      </c>
      <c r="D8232" s="83">
        <v>0</v>
      </c>
      <c r="E8232" s="68">
        <v>0</v>
      </c>
    </row>
    <row r="8233" spans="1:5" ht="15" x14ac:dyDescent="0.2">
      <c r="A8233" s="48">
        <v>8232</v>
      </c>
      <c r="B8233" s="67">
        <v>12.27</v>
      </c>
      <c r="C8233" s="68">
        <v>0</v>
      </c>
      <c r="D8233" s="83">
        <v>0</v>
      </c>
      <c r="E8233" s="68">
        <v>0</v>
      </c>
    </row>
    <row r="8234" spans="1:5" ht="15" x14ac:dyDescent="0.2">
      <c r="A8234" s="48">
        <v>8233</v>
      </c>
      <c r="B8234" s="67">
        <v>10.97</v>
      </c>
      <c r="C8234" s="68">
        <v>0</v>
      </c>
      <c r="D8234" s="83">
        <v>0</v>
      </c>
      <c r="E8234" s="68">
        <v>0</v>
      </c>
    </row>
    <row r="8235" spans="1:5" ht="15" x14ac:dyDescent="0.2">
      <c r="A8235" s="48">
        <v>8234</v>
      </c>
      <c r="B8235" s="70">
        <v>9.1</v>
      </c>
      <c r="C8235" s="68">
        <v>0</v>
      </c>
      <c r="D8235" s="83">
        <v>0</v>
      </c>
      <c r="E8235" s="68">
        <v>0</v>
      </c>
    </row>
    <row r="8236" spans="1:5" ht="15" x14ac:dyDescent="0.2">
      <c r="A8236" s="48">
        <v>8235</v>
      </c>
      <c r="B8236" s="70">
        <v>11.42</v>
      </c>
      <c r="C8236" s="68">
        <v>0</v>
      </c>
      <c r="D8236" s="83">
        <v>0</v>
      </c>
      <c r="E8236" s="68">
        <v>0</v>
      </c>
    </row>
    <row r="8237" spans="1:5" ht="15" x14ac:dyDescent="0.2">
      <c r="A8237" s="48">
        <v>8236</v>
      </c>
      <c r="B8237" s="70">
        <v>10.78</v>
      </c>
      <c r="C8237" s="68">
        <v>0</v>
      </c>
      <c r="D8237" s="83">
        <v>0</v>
      </c>
      <c r="E8237" s="68">
        <v>0</v>
      </c>
    </row>
    <row r="8238" spans="1:5" ht="15" x14ac:dyDescent="0.2">
      <c r="A8238" s="48">
        <v>8237</v>
      </c>
      <c r="B8238" s="70">
        <v>8.9600000000000009</v>
      </c>
      <c r="C8238" s="68">
        <v>0</v>
      </c>
      <c r="D8238" s="83">
        <v>0</v>
      </c>
      <c r="E8238" s="68">
        <v>0</v>
      </c>
    </row>
    <row r="8239" spans="1:5" ht="15" x14ac:dyDescent="0.2">
      <c r="A8239" s="48">
        <v>8238</v>
      </c>
      <c r="B8239" s="70">
        <v>7.17</v>
      </c>
      <c r="C8239" s="67">
        <v>1.7500000000000002E-2</v>
      </c>
      <c r="D8239" s="83">
        <v>0</v>
      </c>
      <c r="E8239" s="69">
        <v>0.20897214285714288</v>
      </c>
    </row>
    <row r="8240" spans="1:5" ht="15" x14ac:dyDescent="0.2">
      <c r="A8240" s="48">
        <v>8239</v>
      </c>
      <c r="B8240" s="70">
        <v>5.88</v>
      </c>
      <c r="C8240" s="67">
        <v>0.37340954022988498</v>
      </c>
      <c r="D8240" s="84">
        <v>2.8971428571428572E-2</v>
      </c>
      <c r="E8240" s="67">
        <v>8.0675501785714285</v>
      </c>
    </row>
    <row r="8241" spans="1:5" ht="15" x14ac:dyDescent="0.2">
      <c r="A8241" s="48">
        <v>8240</v>
      </c>
      <c r="B8241" s="70">
        <v>3.67</v>
      </c>
      <c r="C8241" s="67">
        <v>1.7866851396648047</v>
      </c>
      <c r="D8241" s="84">
        <v>0.34431428571428574</v>
      </c>
      <c r="E8241" s="67">
        <v>26.42724446428571</v>
      </c>
    </row>
    <row r="8242" spans="1:5" ht="15" x14ac:dyDescent="0.2">
      <c r="A8242" s="48">
        <v>8241</v>
      </c>
      <c r="B8242" s="70">
        <v>6.38</v>
      </c>
      <c r="C8242" s="67">
        <v>3.4684230083565448</v>
      </c>
      <c r="D8242" s="84">
        <v>1.3414666666666675</v>
      </c>
      <c r="E8242" s="67">
        <v>38.459507857142853</v>
      </c>
    </row>
    <row r="8243" spans="1:5" ht="15" x14ac:dyDescent="0.2">
      <c r="A8243" s="48">
        <v>8242</v>
      </c>
      <c r="B8243" s="70">
        <v>4.3499999999999996</v>
      </c>
      <c r="C8243" s="67">
        <v>4.84851113888889</v>
      </c>
      <c r="D8243" s="84">
        <v>2.7260072727272728</v>
      </c>
      <c r="E8243" s="67">
        <v>44.371247142857136</v>
      </c>
    </row>
    <row r="8244" spans="1:5" ht="15" x14ac:dyDescent="0.2">
      <c r="A8244" s="48">
        <v>8243</v>
      </c>
      <c r="B8244" s="70">
        <v>7.22</v>
      </c>
      <c r="C8244" s="67">
        <v>5.5659580501392796</v>
      </c>
      <c r="D8244" s="84">
        <v>3.371764285714284</v>
      </c>
      <c r="E8244" s="67">
        <v>47.937899464285714</v>
      </c>
    </row>
    <row r="8245" spans="1:5" ht="15" x14ac:dyDescent="0.2">
      <c r="A8245" s="48">
        <v>8244</v>
      </c>
      <c r="B8245" s="70">
        <v>9.74</v>
      </c>
      <c r="C8245" s="67">
        <v>5.5604566111111096</v>
      </c>
      <c r="D8245" s="84">
        <v>3.6748714285714281</v>
      </c>
      <c r="E8245" s="67">
        <v>48.008893035714273</v>
      </c>
    </row>
    <row r="8246" spans="1:5" ht="15" x14ac:dyDescent="0.2">
      <c r="A8246" s="48">
        <v>8245</v>
      </c>
      <c r="B8246" s="70">
        <v>9.89</v>
      </c>
      <c r="C8246" s="67">
        <v>5.4567020555555583</v>
      </c>
      <c r="D8246" s="84">
        <v>3.6309642857142852</v>
      </c>
      <c r="E8246" s="67">
        <v>47.730091964285705</v>
      </c>
    </row>
    <row r="8247" spans="1:5" ht="15" x14ac:dyDescent="0.2">
      <c r="A8247" s="48">
        <v>8246</v>
      </c>
      <c r="B8247" s="70">
        <v>9.15</v>
      </c>
      <c r="C8247" s="67">
        <v>5.1674466295264612</v>
      </c>
      <c r="D8247" s="84">
        <v>3.3231000000000006</v>
      </c>
      <c r="E8247" s="67">
        <v>45.087336607142866</v>
      </c>
    </row>
    <row r="8248" spans="1:5" ht="15" x14ac:dyDescent="0.2">
      <c r="A8248" s="48">
        <v>8247</v>
      </c>
      <c r="B8248" s="70">
        <v>11.38</v>
      </c>
      <c r="C8248" s="67">
        <v>4.1951484722222245</v>
      </c>
      <c r="D8248" s="84">
        <v>2.5383927272727269</v>
      </c>
      <c r="E8248" s="67">
        <v>43.226276250000012</v>
      </c>
    </row>
    <row r="8249" spans="1:5" ht="15" x14ac:dyDescent="0.2">
      <c r="A8249" s="48">
        <v>8248</v>
      </c>
      <c r="B8249" s="70">
        <v>13.74</v>
      </c>
      <c r="C8249" s="67">
        <v>3.0894752367688039</v>
      </c>
      <c r="D8249" s="84">
        <v>1.5610666666666666</v>
      </c>
      <c r="E8249" s="67">
        <v>37.650419642857145</v>
      </c>
    </row>
    <row r="8250" spans="1:5" ht="15" x14ac:dyDescent="0.2">
      <c r="A8250" s="48">
        <v>8249</v>
      </c>
      <c r="B8250" s="70">
        <v>14.86</v>
      </c>
      <c r="C8250" s="67">
        <v>1.7122515492957744</v>
      </c>
      <c r="D8250" s="84">
        <v>0.68550638297872346</v>
      </c>
      <c r="E8250" s="67">
        <v>20.971178035714285</v>
      </c>
    </row>
    <row r="8251" spans="1:5" ht="15" x14ac:dyDescent="0.2">
      <c r="A8251" s="48">
        <v>8250</v>
      </c>
      <c r="B8251" s="70">
        <v>13.88</v>
      </c>
      <c r="C8251" s="67">
        <v>0.45541219999999999</v>
      </c>
      <c r="D8251" s="84">
        <v>7.3894736842105277E-2</v>
      </c>
      <c r="E8251" s="67">
        <v>3.2750383636363645</v>
      </c>
    </row>
    <row r="8252" spans="1:5" ht="15" x14ac:dyDescent="0.2">
      <c r="A8252" s="48">
        <v>8251</v>
      </c>
      <c r="B8252" s="70">
        <v>13.85</v>
      </c>
      <c r="C8252" s="67">
        <v>3.5197938144329893E-2</v>
      </c>
      <c r="D8252" s="83">
        <v>0</v>
      </c>
      <c r="E8252" s="68">
        <v>0</v>
      </c>
    </row>
    <row r="8253" spans="1:5" ht="15" x14ac:dyDescent="0.2">
      <c r="A8253" s="48">
        <v>8252</v>
      </c>
      <c r="B8253" s="70">
        <v>12.09</v>
      </c>
      <c r="C8253" s="68">
        <v>0</v>
      </c>
      <c r="D8253" s="83">
        <v>0</v>
      </c>
      <c r="E8253" s="68">
        <v>0</v>
      </c>
    </row>
    <row r="8254" spans="1:5" ht="15" x14ac:dyDescent="0.2">
      <c r="A8254" s="48">
        <v>8253</v>
      </c>
      <c r="B8254" s="70">
        <v>11.98</v>
      </c>
      <c r="C8254" s="68">
        <v>0</v>
      </c>
      <c r="D8254" s="83">
        <v>0</v>
      </c>
      <c r="E8254" s="68">
        <v>0</v>
      </c>
    </row>
    <row r="8255" spans="1:5" ht="15" x14ac:dyDescent="0.2">
      <c r="A8255" s="48">
        <v>8254</v>
      </c>
      <c r="B8255" s="70">
        <v>11.79</v>
      </c>
      <c r="C8255" s="68">
        <v>0</v>
      </c>
      <c r="D8255" s="83">
        <v>0</v>
      </c>
      <c r="E8255" s="68">
        <v>0</v>
      </c>
    </row>
    <row r="8256" spans="1:5" ht="15" x14ac:dyDescent="0.2">
      <c r="A8256" s="48">
        <v>8255</v>
      </c>
      <c r="B8256" s="70">
        <v>11.78</v>
      </c>
      <c r="C8256" s="68">
        <v>0</v>
      </c>
      <c r="D8256" s="83">
        <v>0</v>
      </c>
      <c r="E8256" s="68">
        <v>0</v>
      </c>
    </row>
    <row r="8257" spans="1:5" ht="15" x14ac:dyDescent="0.2">
      <c r="A8257" s="48">
        <v>8256</v>
      </c>
      <c r="B8257" s="70">
        <v>12.27</v>
      </c>
      <c r="C8257" s="68">
        <v>0</v>
      </c>
      <c r="D8257" s="83">
        <v>0</v>
      </c>
      <c r="E8257" s="68">
        <v>0</v>
      </c>
    </row>
    <row r="8258" spans="1:5" ht="15" x14ac:dyDescent="0.2">
      <c r="A8258" s="48">
        <v>8257</v>
      </c>
      <c r="B8258" s="67">
        <v>10.97</v>
      </c>
      <c r="C8258" s="68">
        <v>0</v>
      </c>
      <c r="D8258" s="83">
        <v>0</v>
      </c>
      <c r="E8258" s="68">
        <v>0</v>
      </c>
    </row>
    <row r="8259" spans="1:5" ht="15" x14ac:dyDescent="0.2">
      <c r="A8259" s="48">
        <v>8258</v>
      </c>
      <c r="B8259" s="70">
        <v>9.1</v>
      </c>
      <c r="C8259" s="68">
        <v>0</v>
      </c>
      <c r="D8259" s="83">
        <v>0</v>
      </c>
      <c r="E8259" s="68">
        <v>0</v>
      </c>
    </row>
    <row r="8260" spans="1:5" ht="15" x14ac:dyDescent="0.2">
      <c r="A8260" s="48">
        <v>8259</v>
      </c>
      <c r="B8260" s="70">
        <v>11.42</v>
      </c>
      <c r="C8260" s="68">
        <v>0</v>
      </c>
      <c r="D8260" s="83">
        <v>0</v>
      </c>
      <c r="E8260" s="68">
        <v>0</v>
      </c>
    </row>
    <row r="8261" spans="1:5" ht="15" x14ac:dyDescent="0.2">
      <c r="A8261" s="48">
        <v>8260</v>
      </c>
      <c r="B8261" s="70">
        <v>10.78</v>
      </c>
      <c r="C8261" s="68">
        <v>0</v>
      </c>
      <c r="D8261" s="83">
        <v>0</v>
      </c>
      <c r="E8261" s="68">
        <v>0</v>
      </c>
    </row>
    <row r="8262" spans="1:5" ht="15" x14ac:dyDescent="0.2">
      <c r="A8262" s="48">
        <v>8261</v>
      </c>
      <c r="B8262" s="70">
        <v>8.9600000000000009</v>
      </c>
      <c r="C8262" s="68">
        <v>0</v>
      </c>
      <c r="D8262" s="83">
        <v>0</v>
      </c>
      <c r="E8262" s="68">
        <v>0</v>
      </c>
    </row>
    <row r="8263" spans="1:5" ht="15" x14ac:dyDescent="0.2">
      <c r="A8263" s="48">
        <v>8262</v>
      </c>
      <c r="B8263" s="70">
        <v>7.17</v>
      </c>
      <c r="C8263" s="67">
        <v>1.7500000000000002E-2</v>
      </c>
      <c r="D8263" s="83">
        <v>0</v>
      </c>
      <c r="E8263" s="69">
        <v>0.20897214285714288</v>
      </c>
    </row>
    <row r="8264" spans="1:5" ht="15" x14ac:dyDescent="0.2">
      <c r="A8264" s="48">
        <v>8263</v>
      </c>
      <c r="B8264" s="70">
        <v>5.88</v>
      </c>
      <c r="C8264" s="67">
        <v>0.37340954022988498</v>
      </c>
      <c r="D8264" s="84">
        <v>2.8971428571428572E-2</v>
      </c>
      <c r="E8264" s="67">
        <v>8.0675501785714285</v>
      </c>
    </row>
    <row r="8265" spans="1:5" ht="15" x14ac:dyDescent="0.2">
      <c r="A8265" s="48">
        <v>8264</v>
      </c>
      <c r="B8265" s="70">
        <v>3.67</v>
      </c>
      <c r="C8265" s="67">
        <v>1.7866851396648047</v>
      </c>
      <c r="D8265" s="84">
        <v>0.34431428571428574</v>
      </c>
      <c r="E8265" s="67">
        <v>26.42724446428571</v>
      </c>
    </row>
    <row r="8266" spans="1:5" ht="15" x14ac:dyDescent="0.2">
      <c r="A8266" s="48">
        <v>8265</v>
      </c>
      <c r="B8266" s="70">
        <v>6.38</v>
      </c>
      <c r="C8266" s="67">
        <v>3.4684230083565448</v>
      </c>
      <c r="D8266" s="84">
        <v>1.3414666666666675</v>
      </c>
      <c r="E8266" s="67">
        <v>38.459507857142853</v>
      </c>
    </row>
    <row r="8267" spans="1:5" ht="15" x14ac:dyDescent="0.2">
      <c r="A8267" s="48">
        <v>8266</v>
      </c>
      <c r="B8267" s="70">
        <v>4.3499999999999996</v>
      </c>
      <c r="C8267" s="67">
        <v>4.84851113888889</v>
      </c>
      <c r="D8267" s="84">
        <v>2.7260072727272728</v>
      </c>
      <c r="E8267" s="67">
        <v>44.371247142857136</v>
      </c>
    </row>
    <row r="8268" spans="1:5" ht="15" x14ac:dyDescent="0.2">
      <c r="A8268" s="48">
        <v>8267</v>
      </c>
      <c r="B8268" s="70">
        <v>7.22</v>
      </c>
      <c r="C8268" s="67">
        <v>5.5659580501392796</v>
      </c>
      <c r="D8268" s="84">
        <v>3.371764285714284</v>
      </c>
      <c r="E8268" s="67">
        <v>47.937899464285714</v>
      </c>
    </row>
    <row r="8269" spans="1:5" ht="15" x14ac:dyDescent="0.2">
      <c r="A8269" s="48">
        <v>8268</v>
      </c>
      <c r="B8269" s="70">
        <v>9.74</v>
      </c>
      <c r="C8269" s="67">
        <v>5.5604566111111096</v>
      </c>
      <c r="D8269" s="84">
        <v>3.6748714285714281</v>
      </c>
      <c r="E8269" s="67">
        <v>48.008893035714273</v>
      </c>
    </row>
    <row r="8270" spans="1:5" ht="15" x14ac:dyDescent="0.2">
      <c r="A8270" s="48">
        <v>8269</v>
      </c>
      <c r="B8270" s="70">
        <v>9.89</v>
      </c>
      <c r="C8270" s="67">
        <v>5.4567020555555583</v>
      </c>
      <c r="D8270" s="84">
        <v>3.6309642857142852</v>
      </c>
      <c r="E8270" s="67">
        <v>47.730091964285705</v>
      </c>
    </row>
    <row r="8271" spans="1:5" ht="15" x14ac:dyDescent="0.2">
      <c r="A8271" s="48">
        <v>8270</v>
      </c>
      <c r="B8271" s="70">
        <v>9.15</v>
      </c>
      <c r="C8271" s="67">
        <v>5.1674466295264612</v>
      </c>
      <c r="D8271" s="84">
        <v>3.3231000000000006</v>
      </c>
      <c r="E8271" s="67">
        <v>45.087336607142866</v>
      </c>
    </row>
    <row r="8272" spans="1:5" ht="15" x14ac:dyDescent="0.2">
      <c r="A8272" s="48">
        <v>8271</v>
      </c>
      <c r="B8272" s="70">
        <v>11.38</v>
      </c>
      <c r="C8272" s="67">
        <v>4.1951484722222245</v>
      </c>
      <c r="D8272" s="84">
        <v>2.5383927272727269</v>
      </c>
      <c r="E8272" s="67">
        <v>43.226276250000012</v>
      </c>
    </row>
    <row r="8273" spans="1:5" ht="15" x14ac:dyDescent="0.2">
      <c r="A8273" s="48">
        <v>8272</v>
      </c>
      <c r="B8273" s="70">
        <v>13.74</v>
      </c>
      <c r="C8273" s="67">
        <v>3.0894752367688039</v>
      </c>
      <c r="D8273" s="84">
        <v>1.5610666666666666</v>
      </c>
      <c r="E8273" s="67">
        <v>37.650419642857145</v>
      </c>
    </row>
    <row r="8274" spans="1:5" ht="15" x14ac:dyDescent="0.2">
      <c r="A8274" s="48">
        <v>8273</v>
      </c>
      <c r="B8274" s="70">
        <v>14.86</v>
      </c>
      <c r="C8274" s="67">
        <v>1.7122515492957744</v>
      </c>
      <c r="D8274" s="84">
        <v>0.68550638297872346</v>
      </c>
      <c r="E8274" s="67">
        <v>20.971178035714285</v>
      </c>
    </row>
    <row r="8275" spans="1:5" ht="15" x14ac:dyDescent="0.2">
      <c r="A8275" s="48">
        <v>8274</v>
      </c>
      <c r="B8275" s="70">
        <v>13.88</v>
      </c>
      <c r="C8275" s="67">
        <v>0.45541219999999999</v>
      </c>
      <c r="D8275" s="84">
        <v>7.3894736842105277E-2</v>
      </c>
      <c r="E8275" s="67">
        <v>3.2750383636363645</v>
      </c>
    </row>
    <row r="8276" spans="1:5" ht="15" x14ac:dyDescent="0.2">
      <c r="A8276" s="48">
        <v>8275</v>
      </c>
      <c r="B8276" s="70">
        <v>13.85</v>
      </c>
      <c r="C8276" s="67">
        <v>3.5197938144329893E-2</v>
      </c>
      <c r="D8276" s="83">
        <v>0</v>
      </c>
      <c r="E8276" s="68">
        <v>0</v>
      </c>
    </row>
    <row r="8277" spans="1:5" ht="15" x14ac:dyDescent="0.2">
      <c r="A8277" s="48">
        <v>8276</v>
      </c>
      <c r="B8277" s="70">
        <v>12.09</v>
      </c>
      <c r="C8277" s="68">
        <v>0</v>
      </c>
      <c r="D8277" s="83">
        <v>0</v>
      </c>
      <c r="E8277" s="68">
        <v>0</v>
      </c>
    </row>
    <row r="8278" spans="1:5" ht="15" x14ac:dyDescent="0.2">
      <c r="A8278" s="48">
        <v>8277</v>
      </c>
      <c r="B8278" s="70">
        <v>11.98</v>
      </c>
      <c r="C8278" s="68">
        <v>0</v>
      </c>
      <c r="D8278" s="83">
        <v>0</v>
      </c>
      <c r="E8278" s="68">
        <v>0</v>
      </c>
    </row>
    <row r="8279" spans="1:5" ht="15" x14ac:dyDescent="0.2">
      <c r="A8279" s="48">
        <v>8278</v>
      </c>
      <c r="B8279" s="70">
        <v>11.79</v>
      </c>
      <c r="C8279" s="68">
        <v>0</v>
      </c>
      <c r="D8279" s="83">
        <v>0</v>
      </c>
      <c r="E8279" s="68">
        <v>0</v>
      </c>
    </row>
    <row r="8280" spans="1:5" ht="15" x14ac:dyDescent="0.2">
      <c r="A8280" s="48">
        <v>8279</v>
      </c>
      <c r="B8280" s="70">
        <v>11.78</v>
      </c>
      <c r="C8280" s="68">
        <v>0</v>
      </c>
      <c r="D8280" s="83">
        <v>0</v>
      </c>
      <c r="E8280" s="68">
        <v>0</v>
      </c>
    </row>
    <row r="8281" spans="1:5" ht="15" x14ac:dyDescent="0.2">
      <c r="A8281" s="48">
        <v>8280</v>
      </c>
      <c r="B8281" s="70">
        <v>12.27</v>
      </c>
      <c r="C8281" s="68">
        <v>0</v>
      </c>
      <c r="D8281" s="83">
        <v>0</v>
      </c>
      <c r="E8281" s="68">
        <v>0</v>
      </c>
    </row>
    <row r="8282" spans="1:5" ht="15" x14ac:dyDescent="0.2">
      <c r="A8282" s="48">
        <v>8281</v>
      </c>
      <c r="B8282" s="67">
        <v>10.97</v>
      </c>
      <c r="C8282" s="68">
        <v>0</v>
      </c>
      <c r="D8282" s="83">
        <v>0</v>
      </c>
      <c r="E8282" s="68">
        <v>0</v>
      </c>
    </row>
    <row r="8283" spans="1:5" ht="15" x14ac:dyDescent="0.2">
      <c r="A8283" s="48">
        <v>8282</v>
      </c>
      <c r="B8283" s="67">
        <v>9.1</v>
      </c>
      <c r="C8283" s="68">
        <v>0</v>
      </c>
      <c r="D8283" s="83">
        <v>0</v>
      </c>
      <c r="E8283" s="68">
        <v>0</v>
      </c>
    </row>
    <row r="8284" spans="1:5" ht="15" x14ac:dyDescent="0.2">
      <c r="A8284" s="48">
        <v>8283</v>
      </c>
      <c r="B8284" s="67">
        <v>11.42</v>
      </c>
      <c r="C8284" s="68">
        <v>0</v>
      </c>
      <c r="D8284" s="83">
        <v>0</v>
      </c>
      <c r="E8284" s="68">
        <v>0</v>
      </c>
    </row>
    <row r="8285" spans="1:5" ht="15" x14ac:dyDescent="0.2">
      <c r="A8285" s="48">
        <v>8284</v>
      </c>
      <c r="B8285" s="67">
        <v>10.78</v>
      </c>
      <c r="C8285" s="68">
        <v>0</v>
      </c>
      <c r="D8285" s="83">
        <v>0</v>
      </c>
      <c r="E8285" s="68">
        <v>0</v>
      </c>
    </row>
    <row r="8286" spans="1:5" ht="15" x14ac:dyDescent="0.2">
      <c r="A8286" s="48">
        <v>8285</v>
      </c>
      <c r="B8286" s="67">
        <v>8.9600000000000009</v>
      </c>
      <c r="C8286" s="68">
        <v>0</v>
      </c>
      <c r="D8286" s="83">
        <v>0</v>
      </c>
      <c r="E8286" s="68">
        <v>0</v>
      </c>
    </row>
    <row r="8287" spans="1:5" ht="15" x14ac:dyDescent="0.2">
      <c r="A8287" s="48">
        <v>8286</v>
      </c>
      <c r="B8287" s="67">
        <v>7.17</v>
      </c>
      <c r="C8287" s="67">
        <v>1.7500000000000002E-2</v>
      </c>
      <c r="D8287" s="83">
        <v>0</v>
      </c>
      <c r="E8287" s="69">
        <v>0.20897214285714288</v>
      </c>
    </row>
    <row r="8288" spans="1:5" ht="15" x14ac:dyDescent="0.2">
      <c r="A8288" s="48">
        <v>8287</v>
      </c>
      <c r="B8288" s="67">
        <v>5.88</v>
      </c>
      <c r="C8288" s="67">
        <v>0.37340954022988498</v>
      </c>
      <c r="D8288" s="84">
        <v>2.8971428571428572E-2</v>
      </c>
      <c r="E8288" s="67">
        <v>8.0675501785714285</v>
      </c>
    </row>
    <row r="8289" spans="1:5" ht="15" x14ac:dyDescent="0.2">
      <c r="A8289" s="48">
        <v>8288</v>
      </c>
      <c r="B8289" s="67">
        <v>3.67</v>
      </c>
      <c r="C8289" s="67">
        <v>1.7866851396648047</v>
      </c>
      <c r="D8289" s="84">
        <v>0.34431428571428574</v>
      </c>
      <c r="E8289" s="67">
        <v>26.42724446428571</v>
      </c>
    </row>
    <row r="8290" spans="1:5" ht="15" x14ac:dyDescent="0.2">
      <c r="A8290" s="48">
        <v>8289</v>
      </c>
      <c r="B8290" s="67">
        <v>6.38</v>
      </c>
      <c r="C8290" s="67">
        <v>3.4684230083565448</v>
      </c>
      <c r="D8290" s="84">
        <v>1.3414666666666675</v>
      </c>
      <c r="E8290" s="67">
        <v>38.459507857142853</v>
      </c>
    </row>
    <row r="8291" spans="1:5" ht="15" x14ac:dyDescent="0.2">
      <c r="A8291" s="48">
        <v>8290</v>
      </c>
      <c r="B8291" s="67">
        <v>4.3499999999999996</v>
      </c>
      <c r="C8291" s="67">
        <v>4.84851113888889</v>
      </c>
      <c r="D8291" s="84">
        <v>2.7260072727272728</v>
      </c>
      <c r="E8291" s="67">
        <v>44.371247142857136</v>
      </c>
    </row>
    <row r="8292" spans="1:5" ht="15" x14ac:dyDescent="0.2">
      <c r="A8292" s="48">
        <v>8291</v>
      </c>
      <c r="B8292" s="67">
        <v>7.22</v>
      </c>
      <c r="C8292" s="67">
        <v>5.5659580501392796</v>
      </c>
      <c r="D8292" s="84">
        <v>3.371764285714284</v>
      </c>
      <c r="E8292" s="67">
        <v>47.937899464285714</v>
      </c>
    </row>
    <row r="8293" spans="1:5" ht="15" x14ac:dyDescent="0.2">
      <c r="A8293" s="48">
        <v>8292</v>
      </c>
      <c r="B8293" s="67">
        <v>9.74</v>
      </c>
      <c r="C8293" s="67">
        <v>5.5604566111111096</v>
      </c>
      <c r="D8293" s="84">
        <v>3.6748714285714281</v>
      </c>
      <c r="E8293" s="67">
        <v>48.008893035714273</v>
      </c>
    </row>
    <row r="8294" spans="1:5" ht="15" x14ac:dyDescent="0.2">
      <c r="A8294" s="48">
        <v>8293</v>
      </c>
      <c r="B8294" s="67">
        <v>9.89</v>
      </c>
      <c r="C8294" s="67">
        <v>5.4567020555555583</v>
      </c>
      <c r="D8294" s="84">
        <v>3.6309642857142852</v>
      </c>
      <c r="E8294" s="67">
        <v>47.730091964285705</v>
      </c>
    </row>
    <row r="8295" spans="1:5" ht="15" x14ac:dyDescent="0.2">
      <c r="A8295" s="48">
        <v>8294</v>
      </c>
      <c r="B8295" s="67">
        <v>9.15</v>
      </c>
      <c r="C8295" s="67">
        <v>5.1674466295264612</v>
      </c>
      <c r="D8295" s="84">
        <v>3.3231000000000006</v>
      </c>
      <c r="E8295" s="67">
        <v>45.087336607142866</v>
      </c>
    </row>
    <row r="8296" spans="1:5" ht="15" x14ac:dyDescent="0.2">
      <c r="A8296" s="48">
        <v>8295</v>
      </c>
      <c r="B8296" s="67">
        <v>11.38</v>
      </c>
      <c r="C8296" s="67">
        <v>4.1951484722222245</v>
      </c>
      <c r="D8296" s="84">
        <v>2.5383927272727269</v>
      </c>
      <c r="E8296" s="67">
        <v>43.226276250000012</v>
      </c>
    </row>
    <row r="8297" spans="1:5" ht="15" x14ac:dyDescent="0.2">
      <c r="A8297" s="48">
        <v>8296</v>
      </c>
      <c r="B8297" s="67">
        <v>13.74</v>
      </c>
      <c r="C8297" s="67">
        <v>3.0894752367688039</v>
      </c>
      <c r="D8297" s="84">
        <v>1.5610666666666666</v>
      </c>
      <c r="E8297" s="67">
        <v>37.650419642857145</v>
      </c>
    </row>
    <row r="8298" spans="1:5" ht="15" x14ac:dyDescent="0.2">
      <c r="A8298" s="48">
        <v>8297</v>
      </c>
      <c r="B8298" s="67">
        <v>14.86</v>
      </c>
      <c r="C8298" s="67">
        <v>1.7122515492957744</v>
      </c>
      <c r="D8298" s="84">
        <v>0.68550638297872346</v>
      </c>
      <c r="E8298" s="67">
        <v>20.971178035714285</v>
      </c>
    </row>
    <row r="8299" spans="1:5" ht="15" x14ac:dyDescent="0.2">
      <c r="A8299" s="48">
        <v>8298</v>
      </c>
      <c r="B8299" s="67">
        <v>13.88</v>
      </c>
      <c r="C8299" s="67">
        <v>0.45541219999999999</v>
      </c>
      <c r="D8299" s="84">
        <v>7.3894736842105277E-2</v>
      </c>
      <c r="E8299" s="67">
        <v>3.2750383636363645</v>
      </c>
    </row>
    <row r="8300" spans="1:5" ht="15" x14ac:dyDescent="0.2">
      <c r="A8300" s="48">
        <v>8299</v>
      </c>
      <c r="B8300" s="67">
        <v>13.85</v>
      </c>
      <c r="C8300" s="67">
        <v>3.5197938144329893E-2</v>
      </c>
      <c r="D8300" s="83">
        <v>0</v>
      </c>
      <c r="E8300" s="68">
        <v>0</v>
      </c>
    </row>
    <row r="8301" spans="1:5" ht="15" x14ac:dyDescent="0.2">
      <c r="A8301" s="48">
        <v>8300</v>
      </c>
      <c r="B8301" s="67">
        <v>12.09</v>
      </c>
      <c r="C8301" s="68">
        <v>0</v>
      </c>
      <c r="D8301" s="83">
        <v>0</v>
      </c>
      <c r="E8301" s="68">
        <v>0</v>
      </c>
    </row>
    <row r="8302" spans="1:5" ht="15" x14ac:dyDescent="0.2">
      <c r="A8302" s="48">
        <v>8301</v>
      </c>
      <c r="B8302" s="67">
        <v>11.98</v>
      </c>
      <c r="C8302" s="68">
        <v>0</v>
      </c>
      <c r="D8302" s="83">
        <v>0</v>
      </c>
      <c r="E8302" s="68">
        <v>0</v>
      </c>
    </row>
    <row r="8303" spans="1:5" ht="15" x14ac:dyDescent="0.2">
      <c r="A8303" s="48">
        <v>8302</v>
      </c>
      <c r="B8303" s="67">
        <v>11.79</v>
      </c>
      <c r="C8303" s="68">
        <v>0</v>
      </c>
      <c r="D8303" s="83">
        <v>0</v>
      </c>
      <c r="E8303" s="68">
        <v>0</v>
      </c>
    </row>
    <row r="8304" spans="1:5" ht="15" x14ac:dyDescent="0.2">
      <c r="A8304" s="48">
        <v>8303</v>
      </c>
      <c r="B8304" s="67">
        <v>11.78</v>
      </c>
      <c r="C8304" s="68">
        <v>0</v>
      </c>
      <c r="D8304" s="83">
        <v>0</v>
      </c>
      <c r="E8304" s="68">
        <v>0</v>
      </c>
    </row>
    <row r="8305" spans="1:5" ht="15" x14ac:dyDescent="0.2">
      <c r="A8305" s="48">
        <v>8304</v>
      </c>
      <c r="B8305" s="67">
        <v>12.27</v>
      </c>
      <c r="C8305" s="68">
        <v>0</v>
      </c>
      <c r="D8305" s="83">
        <v>0</v>
      </c>
      <c r="E8305" s="68">
        <v>0</v>
      </c>
    </row>
    <row r="8306" spans="1:5" ht="15" x14ac:dyDescent="0.2">
      <c r="A8306" s="48">
        <v>8305</v>
      </c>
      <c r="B8306" s="67">
        <v>10.97</v>
      </c>
      <c r="C8306" s="68">
        <v>0</v>
      </c>
      <c r="D8306" s="83">
        <v>0</v>
      </c>
      <c r="E8306" s="68">
        <v>0</v>
      </c>
    </row>
    <row r="8307" spans="1:5" ht="15" x14ac:dyDescent="0.2">
      <c r="A8307" s="48">
        <v>8306</v>
      </c>
      <c r="B8307" s="67">
        <v>9.1</v>
      </c>
      <c r="C8307" s="68">
        <v>0</v>
      </c>
      <c r="D8307" s="83">
        <v>0</v>
      </c>
      <c r="E8307" s="68">
        <v>0</v>
      </c>
    </row>
    <row r="8308" spans="1:5" ht="15" x14ac:dyDescent="0.2">
      <c r="A8308" s="48">
        <v>8307</v>
      </c>
      <c r="B8308" s="67">
        <v>11.42</v>
      </c>
      <c r="C8308" s="68">
        <v>0</v>
      </c>
      <c r="D8308" s="83">
        <v>0</v>
      </c>
      <c r="E8308" s="68">
        <v>0</v>
      </c>
    </row>
    <row r="8309" spans="1:5" ht="15" x14ac:dyDescent="0.2">
      <c r="A8309" s="48">
        <v>8308</v>
      </c>
      <c r="B8309" s="67">
        <v>10.78</v>
      </c>
      <c r="C8309" s="68">
        <v>0</v>
      </c>
      <c r="D8309" s="83">
        <v>0</v>
      </c>
      <c r="E8309" s="68">
        <v>0</v>
      </c>
    </row>
    <row r="8310" spans="1:5" ht="15" x14ac:dyDescent="0.2">
      <c r="A8310" s="48">
        <v>8309</v>
      </c>
      <c r="B8310" s="67">
        <v>8.9600000000000009</v>
      </c>
      <c r="C8310" s="68">
        <v>0</v>
      </c>
      <c r="D8310" s="83">
        <v>0</v>
      </c>
      <c r="E8310" s="68">
        <v>0</v>
      </c>
    </row>
    <row r="8311" spans="1:5" ht="15" x14ac:dyDescent="0.2">
      <c r="A8311" s="48">
        <v>8310</v>
      </c>
      <c r="B8311" s="67">
        <v>7.17</v>
      </c>
      <c r="C8311" s="67">
        <v>1.7500000000000002E-2</v>
      </c>
      <c r="D8311" s="83">
        <v>0</v>
      </c>
      <c r="E8311" s="69">
        <v>0.20897214285714288</v>
      </c>
    </row>
    <row r="8312" spans="1:5" ht="15" x14ac:dyDescent="0.2">
      <c r="A8312" s="48">
        <v>8311</v>
      </c>
      <c r="B8312" s="67">
        <v>5.88</v>
      </c>
      <c r="C8312" s="67">
        <v>0.37340954022988498</v>
      </c>
      <c r="D8312" s="84">
        <v>2.8971428571428572E-2</v>
      </c>
      <c r="E8312" s="67">
        <v>8.0675501785714285</v>
      </c>
    </row>
    <row r="8313" spans="1:5" ht="15" x14ac:dyDescent="0.2">
      <c r="A8313" s="48">
        <v>8312</v>
      </c>
      <c r="B8313" s="67">
        <v>3.67</v>
      </c>
      <c r="C8313" s="67">
        <v>1.7866851396648047</v>
      </c>
      <c r="D8313" s="84">
        <v>0.34431428571428574</v>
      </c>
      <c r="E8313" s="67">
        <v>26.42724446428571</v>
      </c>
    </row>
    <row r="8314" spans="1:5" ht="15" x14ac:dyDescent="0.2">
      <c r="A8314" s="48">
        <v>8313</v>
      </c>
      <c r="B8314" s="67">
        <v>6.38</v>
      </c>
      <c r="C8314" s="67">
        <v>3.4684230083565448</v>
      </c>
      <c r="D8314" s="84">
        <v>1.3414666666666675</v>
      </c>
      <c r="E8314" s="67">
        <v>38.459507857142853</v>
      </c>
    </row>
    <row r="8315" spans="1:5" ht="15" x14ac:dyDescent="0.2">
      <c r="A8315" s="48">
        <v>8314</v>
      </c>
      <c r="B8315" s="67">
        <v>4.3499999999999996</v>
      </c>
      <c r="C8315" s="67">
        <v>4.84851113888889</v>
      </c>
      <c r="D8315" s="84">
        <v>2.7260072727272728</v>
      </c>
      <c r="E8315" s="67">
        <v>44.371247142857136</v>
      </c>
    </row>
    <row r="8316" spans="1:5" ht="15" x14ac:dyDescent="0.2">
      <c r="A8316" s="48">
        <v>8315</v>
      </c>
      <c r="B8316" s="67">
        <v>7.22</v>
      </c>
      <c r="C8316" s="67">
        <v>5.5659580501392796</v>
      </c>
      <c r="D8316" s="84">
        <v>3.371764285714284</v>
      </c>
      <c r="E8316" s="67">
        <v>47.937899464285714</v>
      </c>
    </row>
    <row r="8317" spans="1:5" ht="15" x14ac:dyDescent="0.2">
      <c r="A8317" s="48">
        <v>8316</v>
      </c>
      <c r="B8317" s="67">
        <v>9.74</v>
      </c>
      <c r="C8317" s="67">
        <v>5.5604566111111096</v>
      </c>
      <c r="D8317" s="84">
        <v>3.6748714285714281</v>
      </c>
      <c r="E8317" s="67">
        <v>48.008893035714273</v>
      </c>
    </row>
    <row r="8318" spans="1:5" ht="15" x14ac:dyDescent="0.2">
      <c r="A8318" s="48">
        <v>8317</v>
      </c>
      <c r="B8318" s="67">
        <v>9.89</v>
      </c>
      <c r="C8318" s="67">
        <v>5.4567020555555583</v>
      </c>
      <c r="D8318" s="84">
        <v>3.6309642857142852</v>
      </c>
      <c r="E8318" s="67">
        <v>47.730091964285705</v>
      </c>
    </row>
    <row r="8319" spans="1:5" ht="15" x14ac:dyDescent="0.2">
      <c r="A8319" s="48">
        <v>8318</v>
      </c>
      <c r="B8319" s="67">
        <v>9.15</v>
      </c>
      <c r="C8319" s="67">
        <v>5.1674466295264612</v>
      </c>
      <c r="D8319" s="84">
        <v>3.3231000000000006</v>
      </c>
      <c r="E8319" s="67">
        <v>45.087336607142866</v>
      </c>
    </row>
    <row r="8320" spans="1:5" ht="15" x14ac:dyDescent="0.2">
      <c r="A8320" s="48">
        <v>8319</v>
      </c>
      <c r="B8320" s="67">
        <v>11.38</v>
      </c>
      <c r="C8320" s="67">
        <v>4.1951484722222245</v>
      </c>
      <c r="D8320" s="84">
        <v>2.5383927272727269</v>
      </c>
      <c r="E8320" s="67">
        <v>43.226276250000012</v>
      </c>
    </row>
    <row r="8321" spans="1:5" ht="15" x14ac:dyDescent="0.2">
      <c r="A8321" s="48">
        <v>8320</v>
      </c>
      <c r="B8321" s="67">
        <v>13.74</v>
      </c>
      <c r="C8321" s="67">
        <v>3.0894752367688039</v>
      </c>
      <c r="D8321" s="84">
        <v>1.5610666666666666</v>
      </c>
      <c r="E8321" s="67">
        <v>37.650419642857145</v>
      </c>
    </row>
    <row r="8322" spans="1:5" ht="15" x14ac:dyDescent="0.2">
      <c r="A8322" s="48">
        <v>8321</v>
      </c>
      <c r="B8322" s="67">
        <v>14.86</v>
      </c>
      <c r="C8322" s="67">
        <v>1.7122515492957744</v>
      </c>
      <c r="D8322" s="84">
        <v>0.68550638297872346</v>
      </c>
      <c r="E8322" s="67">
        <v>20.971178035714285</v>
      </c>
    </row>
    <row r="8323" spans="1:5" ht="15" x14ac:dyDescent="0.2">
      <c r="A8323" s="48">
        <v>8322</v>
      </c>
      <c r="B8323" s="67">
        <v>13.88</v>
      </c>
      <c r="C8323" s="67">
        <v>0.45541219999999999</v>
      </c>
      <c r="D8323" s="84">
        <v>7.3894736842105277E-2</v>
      </c>
      <c r="E8323" s="67">
        <v>3.2750383636363645</v>
      </c>
    </row>
    <row r="8324" spans="1:5" ht="15" x14ac:dyDescent="0.2">
      <c r="A8324" s="48">
        <v>8323</v>
      </c>
      <c r="B8324" s="67">
        <v>13.85</v>
      </c>
      <c r="C8324" s="67">
        <v>3.5197938144329893E-2</v>
      </c>
      <c r="D8324" s="83">
        <v>0</v>
      </c>
      <c r="E8324" s="68">
        <v>0</v>
      </c>
    </row>
    <row r="8325" spans="1:5" ht="15" x14ac:dyDescent="0.2">
      <c r="A8325" s="48">
        <v>8324</v>
      </c>
      <c r="B8325" s="67">
        <v>12.09</v>
      </c>
      <c r="C8325" s="68">
        <v>0</v>
      </c>
      <c r="D8325" s="83">
        <v>0</v>
      </c>
      <c r="E8325" s="68">
        <v>0</v>
      </c>
    </row>
    <row r="8326" spans="1:5" ht="15" x14ac:dyDescent="0.2">
      <c r="A8326" s="48">
        <v>8325</v>
      </c>
      <c r="B8326" s="67">
        <v>11.98</v>
      </c>
      <c r="C8326" s="68">
        <v>0</v>
      </c>
      <c r="D8326" s="83">
        <v>0</v>
      </c>
      <c r="E8326" s="68">
        <v>0</v>
      </c>
    </row>
    <row r="8327" spans="1:5" ht="15" x14ac:dyDescent="0.2">
      <c r="A8327" s="48">
        <v>8326</v>
      </c>
      <c r="B8327" s="67">
        <v>11.79</v>
      </c>
      <c r="C8327" s="68">
        <v>0</v>
      </c>
      <c r="D8327" s="83">
        <v>0</v>
      </c>
      <c r="E8327" s="68">
        <v>0</v>
      </c>
    </row>
    <row r="8328" spans="1:5" ht="15" x14ac:dyDescent="0.2">
      <c r="A8328" s="48">
        <v>8327</v>
      </c>
      <c r="B8328" s="67">
        <v>11.78</v>
      </c>
      <c r="C8328" s="68">
        <v>0</v>
      </c>
      <c r="D8328" s="83">
        <v>0</v>
      </c>
      <c r="E8328" s="68">
        <v>0</v>
      </c>
    </row>
    <row r="8329" spans="1:5" ht="15" x14ac:dyDescent="0.2">
      <c r="A8329" s="48">
        <v>8328</v>
      </c>
      <c r="B8329" s="67">
        <v>12.27</v>
      </c>
      <c r="C8329" s="68">
        <v>0</v>
      </c>
      <c r="D8329" s="83">
        <v>0</v>
      </c>
      <c r="E8329" s="68">
        <v>0</v>
      </c>
    </row>
    <row r="8330" spans="1:5" ht="15" x14ac:dyDescent="0.2">
      <c r="A8330" s="48">
        <v>8329</v>
      </c>
      <c r="B8330" s="67">
        <v>10.97</v>
      </c>
      <c r="C8330" s="68">
        <v>0</v>
      </c>
      <c r="D8330" s="83">
        <v>0</v>
      </c>
      <c r="E8330" s="68">
        <v>0</v>
      </c>
    </row>
    <row r="8331" spans="1:5" ht="15" x14ac:dyDescent="0.2">
      <c r="A8331" s="48">
        <v>8330</v>
      </c>
      <c r="B8331" s="67">
        <v>9.1</v>
      </c>
      <c r="C8331" s="68">
        <v>0</v>
      </c>
      <c r="D8331" s="83">
        <v>0</v>
      </c>
      <c r="E8331" s="68">
        <v>0</v>
      </c>
    </row>
    <row r="8332" spans="1:5" ht="15" x14ac:dyDescent="0.2">
      <c r="A8332" s="48">
        <v>8331</v>
      </c>
      <c r="B8332" s="67">
        <v>11.42</v>
      </c>
      <c r="C8332" s="68">
        <v>0</v>
      </c>
      <c r="D8332" s="83">
        <v>0</v>
      </c>
      <c r="E8332" s="68">
        <v>0</v>
      </c>
    </row>
    <row r="8333" spans="1:5" ht="15" x14ac:dyDescent="0.2">
      <c r="A8333" s="48">
        <v>8332</v>
      </c>
      <c r="B8333" s="67">
        <v>10.78</v>
      </c>
      <c r="C8333" s="68">
        <v>0</v>
      </c>
      <c r="D8333" s="83">
        <v>0</v>
      </c>
      <c r="E8333" s="68">
        <v>0</v>
      </c>
    </row>
    <row r="8334" spans="1:5" ht="15" x14ac:dyDescent="0.2">
      <c r="A8334" s="48">
        <v>8333</v>
      </c>
      <c r="B8334" s="67">
        <v>8.9600000000000009</v>
      </c>
      <c r="C8334" s="68">
        <v>0</v>
      </c>
      <c r="D8334" s="83">
        <v>0</v>
      </c>
      <c r="E8334" s="68">
        <v>0</v>
      </c>
    </row>
    <row r="8335" spans="1:5" ht="15" x14ac:dyDescent="0.2">
      <c r="A8335" s="48">
        <v>8334</v>
      </c>
      <c r="B8335" s="67">
        <v>7.17</v>
      </c>
      <c r="C8335" s="67">
        <v>1.7500000000000002E-2</v>
      </c>
      <c r="D8335" s="83">
        <v>0</v>
      </c>
      <c r="E8335" s="69">
        <v>0.20897214285714288</v>
      </c>
    </row>
    <row r="8336" spans="1:5" ht="15" x14ac:dyDescent="0.2">
      <c r="A8336" s="48">
        <v>8335</v>
      </c>
      <c r="B8336" s="67">
        <v>5.88</v>
      </c>
      <c r="C8336" s="67">
        <v>0.37340954022988498</v>
      </c>
      <c r="D8336" s="84">
        <v>2.8971428571428572E-2</v>
      </c>
      <c r="E8336" s="67">
        <v>8.0675501785714285</v>
      </c>
    </row>
    <row r="8337" spans="1:5" ht="15" x14ac:dyDescent="0.2">
      <c r="A8337" s="48">
        <v>8336</v>
      </c>
      <c r="B8337" s="67">
        <v>3.67</v>
      </c>
      <c r="C8337" s="67">
        <v>1.7866851396648047</v>
      </c>
      <c r="D8337" s="84">
        <v>0.34431428571428574</v>
      </c>
      <c r="E8337" s="67">
        <v>26.42724446428571</v>
      </c>
    </row>
    <row r="8338" spans="1:5" ht="15" x14ac:dyDescent="0.2">
      <c r="A8338" s="48">
        <v>8337</v>
      </c>
      <c r="B8338" s="67">
        <v>6.38</v>
      </c>
      <c r="C8338" s="67">
        <v>3.4684230083565448</v>
      </c>
      <c r="D8338" s="84">
        <v>1.3414666666666675</v>
      </c>
      <c r="E8338" s="67">
        <v>38.459507857142853</v>
      </c>
    </row>
    <row r="8339" spans="1:5" ht="15" x14ac:dyDescent="0.2">
      <c r="A8339" s="48">
        <v>8338</v>
      </c>
      <c r="B8339" s="67">
        <v>4.3499999999999996</v>
      </c>
      <c r="C8339" s="67">
        <v>4.84851113888889</v>
      </c>
      <c r="D8339" s="84">
        <v>2.7260072727272728</v>
      </c>
      <c r="E8339" s="67">
        <v>44.371247142857136</v>
      </c>
    </row>
    <row r="8340" spans="1:5" ht="15" x14ac:dyDescent="0.2">
      <c r="A8340" s="48">
        <v>8339</v>
      </c>
      <c r="B8340" s="67">
        <v>7.22</v>
      </c>
      <c r="C8340" s="67">
        <v>5.5659580501392796</v>
      </c>
      <c r="D8340" s="84">
        <v>3.371764285714284</v>
      </c>
      <c r="E8340" s="67">
        <v>47.937899464285714</v>
      </c>
    </row>
    <row r="8341" spans="1:5" ht="15" x14ac:dyDescent="0.2">
      <c r="A8341" s="48">
        <v>8340</v>
      </c>
      <c r="B8341" s="67">
        <v>9.74</v>
      </c>
      <c r="C8341" s="67">
        <v>5.5604566111111096</v>
      </c>
      <c r="D8341" s="84">
        <v>3.6748714285714281</v>
      </c>
      <c r="E8341" s="67">
        <v>48.008893035714273</v>
      </c>
    </row>
    <row r="8342" spans="1:5" ht="15" x14ac:dyDescent="0.2">
      <c r="A8342" s="48">
        <v>8341</v>
      </c>
      <c r="B8342" s="67">
        <v>9.89</v>
      </c>
      <c r="C8342" s="67">
        <v>5.4567020555555583</v>
      </c>
      <c r="D8342" s="84">
        <v>3.6309642857142852</v>
      </c>
      <c r="E8342" s="67">
        <v>47.730091964285705</v>
      </c>
    </row>
    <row r="8343" spans="1:5" ht="15" x14ac:dyDescent="0.2">
      <c r="A8343" s="48">
        <v>8342</v>
      </c>
      <c r="B8343" s="67">
        <v>9.15</v>
      </c>
      <c r="C8343" s="67">
        <v>5.1674466295264612</v>
      </c>
      <c r="D8343" s="84">
        <v>3.3231000000000006</v>
      </c>
      <c r="E8343" s="67">
        <v>45.087336607142866</v>
      </c>
    </row>
    <row r="8344" spans="1:5" ht="15" x14ac:dyDescent="0.2">
      <c r="A8344" s="48">
        <v>8343</v>
      </c>
      <c r="B8344" s="67">
        <v>11.38</v>
      </c>
      <c r="C8344" s="67">
        <v>4.1951484722222245</v>
      </c>
      <c r="D8344" s="84">
        <v>2.5383927272727269</v>
      </c>
      <c r="E8344" s="67">
        <v>43.226276250000012</v>
      </c>
    </row>
    <row r="8345" spans="1:5" ht="15" x14ac:dyDescent="0.2">
      <c r="A8345" s="48">
        <v>8344</v>
      </c>
      <c r="B8345" s="67">
        <v>13.74</v>
      </c>
      <c r="C8345" s="67">
        <v>3.0894752367688039</v>
      </c>
      <c r="D8345" s="84">
        <v>1.5610666666666666</v>
      </c>
      <c r="E8345" s="67">
        <v>37.650419642857145</v>
      </c>
    </row>
    <row r="8346" spans="1:5" ht="15" x14ac:dyDescent="0.2">
      <c r="A8346" s="48">
        <v>8345</v>
      </c>
      <c r="B8346" s="67">
        <v>14.86</v>
      </c>
      <c r="C8346" s="67">
        <v>1.7122515492957744</v>
      </c>
      <c r="D8346" s="84">
        <v>0.68550638297872346</v>
      </c>
      <c r="E8346" s="67">
        <v>20.971178035714285</v>
      </c>
    </row>
    <row r="8347" spans="1:5" ht="15" x14ac:dyDescent="0.2">
      <c r="A8347" s="48">
        <v>8346</v>
      </c>
      <c r="B8347" s="67">
        <v>13.88</v>
      </c>
      <c r="C8347" s="67">
        <v>0.45541219999999999</v>
      </c>
      <c r="D8347" s="84">
        <v>7.3894736842105277E-2</v>
      </c>
      <c r="E8347" s="67">
        <v>3.2750383636363645</v>
      </c>
    </row>
    <row r="8348" spans="1:5" ht="15" x14ac:dyDescent="0.2">
      <c r="A8348" s="48">
        <v>8347</v>
      </c>
      <c r="B8348" s="67">
        <v>13.85</v>
      </c>
      <c r="C8348" s="67">
        <v>3.5197938144329893E-2</v>
      </c>
      <c r="D8348" s="83">
        <v>0</v>
      </c>
      <c r="E8348" s="68">
        <v>0</v>
      </c>
    </row>
    <row r="8349" spans="1:5" ht="15" x14ac:dyDescent="0.2">
      <c r="A8349" s="48">
        <v>8348</v>
      </c>
      <c r="B8349" s="67">
        <v>12.09</v>
      </c>
      <c r="C8349" s="68">
        <v>0</v>
      </c>
      <c r="D8349" s="83">
        <v>0</v>
      </c>
      <c r="E8349" s="68">
        <v>0</v>
      </c>
    </row>
    <row r="8350" spans="1:5" ht="15" x14ac:dyDescent="0.2">
      <c r="A8350" s="48">
        <v>8349</v>
      </c>
      <c r="B8350" s="67">
        <v>11.98</v>
      </c>
      <c r="C8350" s="68">
        <v>0</v>
      </c>
      <c r="D8350" s="83">
        <v>0</v>
      </c>
      <c r="E8350" s="68">
        <v>0</v>
      </c>
    </row>
    <row r="8351" spans="1:5" ht="15" x14ac:dyDescent="0.2">
      <c r="A8351" s="48">
        <v>8350</v>
      </c>
      <c r="B8351" s="67">
        <v>11.79</v>
      </c>
      <c r="C8351" s="68">
        <v>0</v>
      </c>
      <c r="D8351" s="83">
        <v>0</v>
      </c>
      <c r="E8351" s="68">
        <v>0</v>
      </c>
    </row>
    <row r="8352" spans="1:5" ht="15" x14ac:dyDescent="0.2">
      <c r="A8352" s="48">
        <v>8351</v>
      </c>
      <c r="B8352" s="67">
        <v>11.78</v>
      </c>
      <c r="C8352" s="68">
        <v>0</v>
      </c>
      <c r="D8352" s="83">
        <v>0</v>
      </c>
      <c r="E8352" s="68">
        <v>0</v>
      </c>
    </row>
    <row r="8353" spans="1:5" ht="15" x14ac:dyDescent="0.2">
      <c r="A8353" s="48">
        <v>8352</v>
      </c>
      <c r="B8353" s="67">
        <v>12.27</v>
      </c>
      <c r="C8353" s="68">
        <v>0</v>
      </c>
      <c r="D8353" s="83">
        <v>0</v>
      </c>
      <c r="E8353" s="68">
        <v>0</v>
      </c>
    </row>
    <row r="8354" spans="1:5" ht="15" x14ac:dyDescent="0.2">
      <c r="A8354" s="48">
        <v>8353</v>
      </c>
      <c r="B8354" s="67">
        <v>10.97</v>
      </c>
      <c r="C8354" s="68">
        <v>0</v>
      </c>
      <c r="D8354" s="83">
        <v>0</v>
      </c>
      <c r="E8354" s="68">
        <v>0</v>
      </c>
    </row>
    <row r="8355" spans="1:5" ht="15" x14ac:dyDescent="0.2">
      <c r="A8355" s="48">
        <v>8354</v>
      </c>
      <c r="B8355" s="70">
        <v>9.1</v>
      </c>
      <c r="C8355" s="68">
        <v>0</v>
      </c>
      <c r="D8355" s="83">
        <v>0</v>
      </c>
      <c r="E8355" s="68">
        <v>0</v>
      </c>
    </row>
    <row r="8356" spans="1:5" ht="15" x14ac:dyDescent="0.2">
      <c r="A8356" s="48">
        <v>8355</v>
      </c>
      <c r="B8356" s="70">
        <v>11.42</v>
      </c>
      <c r="C8356" s="68">
        <v>0</v>
      </c>
      <c r="D8356" s="83">
        <v>0</v>
      </c>
      <c r="E8356" s="68">
        <v>0</v>
      </c>
    </row>
    <row r="8357" spans="1:5" ht="15" x14ac:dyDescent="0.2">
      <c r="A8357" s="48">
        <v>8356</v>
      </c>
      <c r="B8357" s="70">
        <v>10.78</v>
      </c>
      <c r="C8357" s="68">
        <v>0</v>
      </c>
      <c r="D8357" s="83">
        <v>0</v>
      </c>
      <c r="E8357" s="68">
        <v>0</v>
      </c>
    </row>
    <row r="8358" spans="1:5" ht="15" x14ac:dyDescent="0.2">
      <c r="A8358" s="48">
        <v>8357</v>
      </c>
      <c r="B8358" s="70">
        <v>8.9600000000000009</v>
      </c>
      <c r="C8358" s="68">
        <v>0</v>
      </c>
      <c r="D8358" s="83">
        <v>0</v>
      </c>
      <c r="E8358" s="68">
        <v>0</v>
      </c>
    </row>
    <row r="8359" spans="1:5" ht="15" x14ac:dyDescent="0.2">
      <c r="A8359" s="48">
        <v>8358</v>
      </c>
      <c r="B8359" s="70">
        <v>7.17</v>
      </c>
      <c r="C8359" s="67">
        <v>1.7500000000000002E-2</v>
      </c>
      <c r="D8359" s="83">
        <v>0</v>
      </c>
      <c r="E8359" s="69">
        <v>0.20897214285714288</v>
      </c>
    </row>
    <row r="8360" spans="1:5" ht="15" x14ac:dyDescent="0.2">
      <c r="A8360" s="48">
        <v>8359</v>
      </c>
      <c r="B8360" s="70">
        <v>5.88</v>
      </c>
      <c r="C8360" s="67">
        <v>0.37340954022988498</v>
      </c>
      <c r="D8360" s="84">
        <v>2.8971428571428572E-2</v>
      </c>
      <c r="E8360" s="67">
        <v>8.0675501785714285</v>
      </c>
    </row>
    <row r="8361" spans="1:5" ht="15" x14ac:dyDescent="0.2">
      <c r="A8361" s="48">
        <v>8360</v>
      </c>
      <c r="B8361" s="70">
        <v>3.67</v>
      </c>
      <c r="C8361" s="67">
        <v>1.7866851396648047</v>
      </c>
      <c r="D8361" s="84">
        <v>0.34431428571428574</v>
      </c>
      <c r="E8361" s="67">
        <v>26.42724446428571</v>
      </c>
    </row>
    <row r="8362" spans="1:5" ht="15" x14ac:dyDescent="0.2">
      <c r="A8362" s="48">
        <v>8361</v>
      </c>
      <c r="B8362" s="70">
        <v>6.38</v>
      </c>
      <c r="C8362" s="67">
        <v>3.4684230083565448</v>
      </c>
      <c r="D8362" s="84">
        <v>1.3414666666666675</v>
      </c>
      <c r="E8362" s="67">
        <v>38.459507857142853</v>
      </c>
    </row>
    <row r="8363" spans="1:5" ht="15" x14ac:dyDescent="0.2">
      <c r="A8363" s="48">
        <v>8362</v>
      </c>
      <c r="B8363" s="70">
        <v>4.3499999999999996</v>
      </c>
      <c r="C8363" s="67">
        <v>4.84851113888889</v>
      </c>
      <c r="D8363" s="84">
        <v>2.7260072727272728</v>
      </c>
      <c r="E8363" s="67">
        <v>44.371247142857136</v>
      </c>
    </row>
    <row r="8364" spans="1:5" ht="15" x14ac:dyDescent="0.2">
      <c r="A8364" s="48">
        <v>8363</v>
      </c>
      <c r="B8364" s="70">
        <v>7.22</v>
      </c>
      <c r="C8364" s="67">
        <v>5.5659580501392796</v>
      </c>
      <c r="D8364" s="84">
        <v>3.371764285714284</v>
      </c>
      <c r="E8364" s="67">
        <v>47.937899464285714</v>
      </c>
    </row>
    <row r="8365" spans="1:5" ht="15" x14ac:dyDescent="0.2">
      <c r="A8365" s="48">
        <v>8364</v>
      </c>
      <c r="B8365" s="70">
        <v>9.74</v>
      </c>
      <c r="C8365" s="67">
        <v>5.5604566111111096</v>
      </c>
      <c r="D8365" s="84">
        <v>3.6748714285714281</v>
      </c>
      <c r="E8365" s="67">
        <v>48.008893035714273</v>
      </c>
    </row>
    <row r="8366" spans="1:5" ht="15" x14ac:dyDescent="0.2">
      <c r="A8366" s="48">
        <v>8365</v>
      </c>
      <c r="B8366" s="70">
        <v>9.89</v>
      </c>
      <c r="C8366" s="67">
        <v>5.4567020555555583</v>
      </c>
      <c r="D8366" s="84">
        <v>3.6309642857142852</v>
      </c>
      <c r="E8366" s="67">
        <v>47.730091964285705</v>
      </c>
    </row>
    <row r="8367" spans="1:5" ht="15" x14ac:dyDescent="0.2">
      <c r="A8367" s="48">
        <v>8366</v>
      </c>
      <c r="B8367" s="70">
        <v>9.15</v>
      </c>
      <c r="C8367" s="67">
        <v>5.1674466295264612</v>
      </c>
      <c r="D8367" s="84">
        <v>3.3231000000000006</v>
      </c>
      <c r="E8367" s="67">
        <v>45.087336607142866</v>
      </c>
    </row>
    <row r="8368" spans="1:5" ht="15" x14ac:dyDescent="0.2">
      <c r="A8368" s="48">
        <v>8367</v>
      </c>
      <c r="B8368" s="70">
        <v>11.38</v>
      </c>
      <c r="C8368" s="67">
        <v>4.1951484722222245</v>
      </c>
      <c r="D8368" s="84">
        <v>2.5383927272727269</v>
      </c>
      <c r="E8368" s="67">
        <v>43.226276250000012</v>
      </c>
    </row>
    <row r="8369" spans="1:5" ht="15" x14ac:dyDescent="0.2">
      <c r="A8369" s="48">
        <v>8368</v>
      </c>
      <c r="B8369" s="70">
        <v>13.74</v>
      </c>
      <c r="C8369" s="67">
        <v>3.0894752367688039</v>
      </c>
      <c r="D8369" s="84">
        <v>1.5610666666666666</v>
      </c>
      <c r="E8369" s="67">
        <v>37.650419642857145</v>
      </c>
    </row>
    <row r="8370" spans="1:5" ht="15" x14ac:dyDescent="0.2">
      <c r="A8370" s="48">
        <v>8369</v>
      </c>
      <c r="B8370" s="70">
        <v>14.86</v>
      </c>
      <c r="C8370" s="67">
        <v>1.7122515492957744</v>
      </c>
      <c r="D8370" s="84">
        <v>0.68550638297872346</v>
      </c>
      <c r="E8370" s="67">
        <v>20.971178035714285</v>
      </c>
    </row>
    <row r="8371" spans="1:5" ht="15" x14ac:dyDescent="0.2">
      <c r="A8371" s="48">
        <v>8370</v>
      </c>
      <c r="B8371" s="70">
        <v>13.88</v>
      </c>
      <c r="C8371" s="67">
        <v>0.45541219999999999</v>
      </c>
      <c r="D8371" s="84">
        <v>7.3894736842105277E-2</v>
      </c>
      <c r="E8371" s="67">
        <v>3.2750383636363645</v>
      </c>
    </row>
    <row r="8372" spans="1:5" ht="15" x14ac:dyDescent="0.2">
      <c r="A8372" s="48">
        <v>8371</v>
      </c>
      <c r="B8372" s="70">
        <v>13.85</v>
      </c>
      <c r="C8372" s="67">
        <v>3.5197938144329893E-2</v>
      </c>
      <c r="D8372" s="83">
        <v>0</v>
      </c>
      <c r="E8372" s="68">
        <v>0</v>
      </c>
    </row>
    <row r="8373" spans="1:5" ht="15" x14ac:dyDescent="0.2">
      <c r="A8373" s="48">
        <v>8372</v>
      </c>
      <c r="B8373" s="70">
        <v>12.09</v>
      </c>
      <c r="C8373" s="68">
        <v>0</v>
      </c>
      <c r="D8373" s="83">
        <v>0</v>
      </c>
      <c r="E8373" s="68">
        <v>0</v>
      </c>
    </row>
    <row r="8374" spans="1:5" ht="15" x14ac:dyDescent="0.2">
      <c r="A8374" s="48">
        <v>8373</v>
      </c>
      <c r="B8374" s="70">
        <v>11.98</v>
      </c>
      <c r="C8374" s="68">
        <v>0</v>
      </c>
      <c r="D8374" s="83">
        <v>0</v>
      </c>
      <c r="E8374" s="68">
        <v>0</v>
      </c>
    </row>
    <row r="8375" spans="1:5" ht="15" x14ac:dyDescent="0.2">
      <c r="A8375" s="48">
        <v>8374</v>
      </c>
      <c r="B8375" s="70">
        <v>11.79</v>
      </c>
      <c r="C8375" s="68">
        <v>0</v>
      </c>
      <c r="D8375" s="83">
        <v>0</v>
      </c>
      <c r="E8375" s="68">
        <v>0</v>
      </c>
    </row>
    <row r="8376" spans="1:5" ht="15" x14ac:dyDescent="0.2">
      <c r="A8376" s="48">
        <v>8375</v>
      </c>
      <c r="B8376" s="70">
        <v>11.78</v>
      </c>
      <c r="C8376" s="68">
        <v>0</v>
      </c>
      <c r="D8376" s="83">
        <v>0</v>
      </c>
      <c r="E8376" s="68">
        <v>0</v>
      </c>
    </row>
    <row r="8377" spans="1:5" ht="15" x14ac:dyDescent="0.2">
      <c r="A8377" s="48">
        <v>8376</v>
      </c>
      <c r="B8377" s="70">
        <v>12.27</v>
      </c>
      <c r="C8377" s="68">
        <v>0</v>
      </c>
      <c r="D8377" s="83">
        <v>0</v>
      </c>
      <c r="E8377" s="68">
        <v>0</v>
      </c>
    </row>
    <row r="8378" spans="1:5" ht="15" x14ac:dyDescent="0.2">
      <c r="A8378" s="48">
        <v>8377</v>
      </c>
      <c r="B8378" s="67">
        <v>10.97</v>
      </c>
      <c r="C8378" s="68">
        <v>0</v>
      </c>
      <c r="D8378" s="83">
        <v>0</v>
      </c>
      <c r="E8378" s="68">
        <v>0</v>
      </c>
    </row>
    <row r="8379" spans="1:5" ht="15" x14ac:dyDescent="0.2">
      <c r="A8379" s="48">
        <v>8378</v>
      </c>
      <c r="B8379" s="70">
        <v>9.1</v>
      </c>
      <c r="C8379" s="68">
        <v>0</v>
      </c>
      <c r="D8379" s="83">
        <v>0</v>
      </c>
      <c r="E8379" s="68">
        <v>0</v>
      </c>
    </row>
    <row r="8380" spans="1:5" ht="15" x14ac:dyDescent="0.2">
      <c r="A8380" s="48">
        <v>8379</v>
      </c>
      <c r="B8380" s="70">
        <v>11.42</v>
      </c>
      <c r="C8380" s="68">
        <v>0</v>
      </c>
      <c r="D8380" s="83">
        <v>0</v>
      </c>
      <c r="E8380" s="68">
        <v>0</v>
      </c>
    </row>
    <row r="8381" spans="1:5" ht="15" x14ac:dyDescent="0.2">
      <c r="A8381" s="48">
        <v>8380</v>
      </c>
      <c r="B8381" s="70">
        <v>10.78</v>
      </c>
      <c r="C8381" s="68">
        <v>0</v>
      </c>
      <c r="D8381" s="83">
        <v>0</v>
      </c>
      <c r="E8381" s="68">
        <v>0</v>
      </c>
    </row>
    <row r="8382" spans="1:5" ht="15" x14ac:dyDescent="0.2">
      <c r="A8382" s="48">
        <v>8381</v>
      </c>
      <c r="B8382" s="70">
        <v>8.9600000000000009</v>
      </c>
      <c r="C8382" s="68">
        <v>0</v>
      </c>
      <c r="D8382" s="83">
        <v>0</v>
      </c>
      <c r="E8382" s="68">
        <v>0</v>
      </c>
    </row>
    <row r="8383" spans="1:5" ht="15" x14ac:dyDescent="0.2">
      <c r="A8383" s="48">
        <v>8382</v>
      </c>
      <c r="B8383" s="70">
        <v>7.17</v>
      </c>
      <c r="C8383" s="67">
        <v>1.7500000000000002E-2</v>
      </c>
      <c r="D8383" s="83">
        <v>0</v>
      </c>
      <c r="E8383" s="69">
        <v>0.20897214285714288</v>
      </c>
    </row>
    <row r="8384" spans="1:5" ht="15" x14ac:dyDescent="0.2">
      <c r="A8384" s="48">
        <v>8383</v>
      </c>
      <c r="B8384" s="70">
        <v>5.88</v>
      </c>
      <c r="C8384" s="67">
        <v>0.37340954022988498</v>
      </c>
      <c r="D8384" s="84">
        <v>2.8971428571428572E-2</v>
      </c>
      <c r="E8384" s="67">
        <v>8.0675501785714285</v>
      </c>
    </row>
    <row r="8385" spans="1:5" ht="15" x14ac:dyDescent="0.2">
      <c r="A8385" s="48">
        <v>8384</v>
      </c>
      <c r="B8385" s="70">
        <v>3.67</v>
      </c>
      <c r="C8385" s="67">
        <v>1.7866851396648047</v>
      </c>
      <c r="D8385" s="84">
        <v>0.34431428571428574</v>
      </c>
      <c r="E8385" s="67">
        <v>26.42724446428571</v>
      </c>
    </row>
    <row r="8386" spans="1:5" ht="15" x14ac:dyDescent="0.2">
      <c r="A8386" s="48">
        <v>8385</v>
      </c>
      <c r="B8386" s="70">
        <v>6.38</v>
      </c>
      <c r="C8386" s="67">
        <v>3.4684230083565448</v>
      </c>
      <c r="D8386" s="84">
        <v>1.3414666666666675</v>
      </c>
      <c r="E8386" s="67">
        <v>38.459507857142853</v>
      </c>
    </row>
    <row r="8387" spans="1:5" ht="15" x14ac:dyDescent="0.2">
      <c r="A8387" s="48">
        <v>8386</v>
      </c>
      <c r="B8387" s="70">
        <v>4.3499999999999996</v>
      </c>
      <c r="C8387" s="67">
        <v>4.84851113888889</v>
      </c>
      <c r="D8387" s="84">
        <v>2.7260072727272728</v>
      </c>
      <c r="E8387" s="67">
        <v>44.371247142857136</v>
      </c>
    </row>
    <row r="8388" spans="1:5" ht="15" x14ac:dyDescent="0.2">
      <c r="A8388" s="48">
        <v>8387</v>
      </c>
      <c r="B8388" s="70">
        <v>7.22</v>
      </c>
      <c r="C8388" s="67">
        <v>5.5659580501392796</v>
      </c>
      <c r="D8388" s="84">
        <v>3.371764285714284</v>
      </c>
      <c r="E8388" s="67">
        <v>47.937899464285714</v>
      </c>
    </row>
    <row r="8389" spans="1:5" ht="15" x14ac:dyDescent="0.2">
      <c r="A8389" s="48">
        <v>8388</v>
      </c>
      <c r="B8389" s="70">
        <v>9.74</v>
      </c>
      <c r="C8389" s="67">
        <v>5.5604566111111096</v>
      </c>
      <c r="D8389" s="84">
        <v>3.6748714285714281</v>
      </c>
      <c r="E8389" s="67">
        <v>48.008893035714273</v>
      </c>
    </row>
    <row r="8390" spans="1:5" ht="15" x14ac:dyDescent="0.2">
      <c r="A8390" s="48">
        <v>8389</v>
      </c>
      <c r="B8390" s="70">
        <v>9.89</v>
      </c>
      <c r="C8390" s="67">
        <v>5.4567020555555583</v>
      </c>
      <c r="D8390" s="84">
        <v>3.6309642857142852</v>
      </c>
      <c r="E8390" s="67">
        <v>47.730091964285705</v>
      </c>
    </row>
    <row r="8391" spans="1:5" ht="15" x14ac:dyDescent="0.2">
      <c r="A8391" s="48">
        <v>8390</v>
      </c>
      <c r="B8391" s="70">
        <v>9.15</v>
      </c>
      <c r="C8391" s="67">
        <v>5.1674466295264612</v>
      </c>
      <c r="D8391" s="84">
        <v>3.3231000000000006</v>
      </c>
      <c r="E8391" s="67">
        <v>45.087336607142866</v>
      </c>
    </row>
    <row r="8392" spans="1:5" ht="15" x14ac:dyDescent="0.2">
      <c r="A8392" s="48">
        <v>8391</v>
      </c>
      <c r="B8392" s="70">
        <v>11.38</v>
      </c>
      <c r="C8392" s="67">
        <v>4.1951484722222245</v>
      </c>
      <c r="D8392" s="84">
        <v>2.5383927272727269</v>
      </c>
      <c r="E8392" s="67">
        <v>43.226276250000012</v>
      </c>
    </row>
    <row r="8393" spans="1:5" ht="15" x14ac:dyDescent="0.2">
      <c r="A8393" s="48">
        <v>8392</v>
      </c>
      <c r="B8393" s="70">
        <v>13.74</v>
      </c>
      <c r="C8393" s="67">
        <v>3.0894752367688039</v>
      </c>
      <c r="D8393" s="84">
        <v>1.5610666666666666</v>
      </c>
      <c r="E8393" s="67">
        <v>37.650419642857145</v>
      </c>
    </row>
    <row r="8394" spans="1:5" ht="15" x14ac:dyDescent="0.2">
      <c r="A8394" s="48">
        <v>8393</v>
      </c>
      <c r="B8394" s="70">
        <v>14.86</v>
      </c>
      <c r="C8394" s="67">
        <v>1.7122515492957744</v>
      </c>
      <c r="D8394" s="84">
        <v>0.68550638297872346</v>
      </c>
      <c r="E8394" s="67">
        <v>20.971178035714285</v>
      </c>
    </row>
    <row r="8395" spans="1:5" ht="15" x14ac:dyDescent="0.2">
      <c r="A8395" s="48">
        <v>8394</v>
      </c>
      <c r="B8395" s="70">
        <v>13.88</v>
      </c>
      <c r="C8395" s="67">
        <v>0.45541219999999999</v>
      </c>
      <c r="D8395" s="84">
        <v>7.3894736842105277E-2</v>
      </c>
      <c r="E8395" s="67">
        <v>3.2750383636363645</v>
      </c>
    </row>
    <row r="8396" spans="1:5" ht="15" x14ac:dyDescent="0.2">
      <c r="A8396" s="48">
        <v>8395</v>
      </c>
      <c r="B8396" s="70">
        <v>13.85</v>
      </c>
      <c r="C8396" s="67">
        <v>3.5197938144329893E-2</v>
      </c>
      <c r="D8396" s="83">
        <v>0</v>
      </c>
      <c r="E8396" s="68">
        <v>0</v>
      </c>
    </row>
    <row r="8397" spans="1:5" ht="15" x14ac:dyDescent="0.2">
      <c r="A8397" s="48">
        <v>8396</v>
      </c>
      <c r="B8397" s="70">
        <v>12.09</v>
      </c>
      <c r="C8397" s="68">
        <v>0</v>
      </c>
      <c r="D8397" s="83">
        <v>0</v>
      </c>
      <c r="E8397" s="68">
        <v>0</v>
      </c>
    </row>
    <row r="8398" spans="1:5" ht="15" x14ac:dyDescent="0.2">
      <c r="A8398" s="48">
        <v>8397</v>
      </c>
      <c r="B8398" s="70">
        <v>11.98</v>
      </c>
      <c r="C8398" s="68">
        <v>0</v>
      </c>
      <c r="D8398" s="83">
        <v>0</v>
      </c>
      <c r="E8398" s="68">
        <v>0</v>
      </c>
    </row>
    <row r="8399" spans="1:5" ht="15" x14ac:dyDescent="0.2">
      <c r="A8399" s="48">
        <v>8398</v>
      </c>
      <c r="B8399" s="70">
        <v>11.79</v>
      </c>
      <c r="C8399" s="68">
        <v>0</v>
      </c>
      <c r="D8399" s="83">
        <v>0</v>
      </c>
      <c r="E8399" s="68">
        <v>0</v>
      </c>
    </row>
    <row r="8400" spans="1:5" ht="15" x14ac:dyDescent="0.2">
      <c r="A8400" s="48">
        <v>8399</v>
      </c>
      <c r="B8400" s="70">
        <v>11.78</v>
      </c>
      <c r="C8400" s="68">
        <v>0</v>
      </c>
      <c r="D8400" s="83">
        <v>0</v>
      </c>
      <c r="E8400" s="68">
        <v>0</v>
      </c>
    </row>
    <row r="8401" spans="1:5" ht="15" x14ac:dyDescent="0.2">
      <c r="A8401" s="48">
        <v>8400</v>
      </c>
      <c r="B8401" s="70">
        <v>12.27</v>
      </c>
      <c r="C8401" s="68">
        <v>0</v>
      </c>
      <c r="D8401" s="83">
        <v>0</v>
      </c>
      <c r="E8401" s="68">
        <v>0</v>
      </c>
    </row>
    <row r="8402" spans="1:5" ht="15" x14ac:dyDescent="0.2">
      <c r="A8402" s="48">
        <v>8401</v>
      </c>
      <c r="B8402" s="67">
        <v>10.97</v>
      </c>
      <c r="C8402" s="68">
        <v>0</v>
      </c>
      <c r="D8402" s="83">
        <v>0</v>
      </c>
      <c r="E8402" s="68">
        <v>0</v>
      </c>
    </row>
    <row r="8403" spans="1:5" ht="15" x14ac:dyDescent="0.2">
      <c r="A8403" s="48">
        <v>8402</v>
      </c>
      <c r="B8403" s="67">
        <v>9.1</v>
      </c>
      <c r="C8403" s="68">
        <v>0</v>
      </c>
      <c r="D8403" s="83">
        <v>0</v>
      </c>
      <c r="E8403" s="68">
        <v>0</v>
      </c>
    </row>
    <row r="8404" spans="1:5" ht="15" x14ac:dyDescent="0.2">
      <c r="A8404" s="48">
        <v>8403</v>
      </c>
      <c r="B8404" s="67">
        <v>11.42</v>
      </c>
      <c r="C8404" s="68">
        <v>0</v>
      </c>
      <c r="D8404" s="83">
        <v>0</v>
      </c>
      <c r="E8404" s="68">
        <v>0</v>
      </c>
    </row>
    <row r="8405" spans="1:5" ht="15" x14ac:dyDescent="0.2">
      <c r="A8405" s="48">
        <v>8404</v>
      </c>
      <c r="B8405" s="67">
        <v>10.78</v>
      </c>
      <c r="C8405" s="68">
        <v>0</v>
      </c>
      <c r="D8405" s="83">
        <v>0</v>
      </c>
      <c r="E8405" s="68">
        <v>0</v>
      </c>
    </row>
    <row r="8406" spans="1:5" ht="15" x14ac:dyDescent="0.2">
      <c r="A8406" s="48">
        <v>8405</v>
      </c>
      <c r="B8406" s="67">
        <v>8.9600000000000009</v>
      </c>
      <c r="C8406" s="68">
        <v>0</v>
      </c>
      <c r="D8406" s="83">
        <v>0</v>
      </c>
      <c r="E8406" s="68">
        <v>0</v>
      </c>
    </row>
    <row r="8407" spans="1:5" ht="15" x14ac:dyDescent="0.2">
      <c r="A8407" s="48">
        <v>8406</v>
      </c>
      <c r="B8407" s="67">
        <v>7.17</v>
      </c>
      <c r="C8407" s="67">
        <v>1.7500000000000002E-2</v>
      </c>
      <c r="D8407" s="83">
        <v>0</v>
      </c>
      <c r="E8407" s="69">
        <v>0.20897214285714288</v>
      </c>
    </row>
    <row r="8408" spans="1:5" ht="15" x14ac:dyDescent="0.2">
      <c r="A8408" s="48">
        <v>8407</v>
      </c>
      <c r="B8408" s="67">
        <v>5.88</v>
      </c>
      <c r="C8408" s="67">
        <v>0.37340954022988498</v>
      </c>
      <c r="D8408" s="84">
        <v>2.8971428571428572E-2</v>
      </c>
      <c r="E8408" s="67">
        <v>8.0675501785714285</v>
      </c>
    </row>
    <row r="8409" spans="1:5" ht="15" x14ac:dyDescent="0.2">
      <c r="A8409" s="48">
        <v>8408</v>
      </c>
      <c r="B8409" s="67">
        <v>3.67</v>
      </c>
      <c r="C8409" s="67">
        <v>1.7866851396648047</v>
      </c>
      <c r="D8409" s="84">
        <v>0.34431428571428574</v>
      </c>
      <c r="E8409" s="67">
        <v>26.42724446428571</v>
      </c>
    </row>
    <row r="8410" spans="1:5" ht="15" x14ac:dyDescent="0.2">
      <c r="A8410" s="48">
        <v>8409</v>
      </c>
      <c r="B8410" s="67">
        <v>6.38</v>
      </c>
      <c r="C8410" s="67">
        <v>3.4684230083565448</v>
      </c>
      <c r="D8410" s="84">
        <v>1.3414666666666675</v>
      </c>
      <c r="E8410" s="67">
        <v>38.459507857142853</v>
      </c>
    </row>
    <row r="8411" spans="1:5" ht="15" x14ac:dyDescent="0.2">
      <c r="A8411" s="48">
        <v>8410</v>
      </c>
      <c r="B8411" s="67">
        <v>4.3499999999999996</v>
      </c>
      <c r="C8411" s="67">
        <v>4.84851113888889</v>
      </c>
      <c r="D8411" s="84">
        <v>2.7260072727272728</v>
      </c>
      <c r="E8411" s="67">
        <v>44.371247142857136</v>
      </c>
    </row>
    <row r="8412" spans="1:5" ht="15" x14ac:dyDescent="0.2">
      <c r="A8412" s="48">
        <v>8411</v>
      </c>
      <c r="B8412" s="67">
        <v>7.22</v>
      </c>
      <c r="C8412" s="67">
        <v>5.5659580501392796</v>
      </c>
      <c r="D8412" s="84">
        <v>3.371764285714284</v>
      </c>
      <c r="E8412" s="67">
        <v>47.937899464285714</v>
      </c>
    </row>
    <row r="8413" spans="1:5" ht="15" x14ac:dyDescent="0.2">
      <c r="A8413" s="48">
        <v>8412</v>
      </c>
      <c r="B8413" s="67">
        <v>9.74</v>
      </c>
      <c r="C8413" s="67">
        <v>5.5604566111111096</v>
      </c>
      <c r="D8413" s="84">
        <v>3.6748714285714281</v>
      </c>
      <c r="E8413" s="67">
        <v>48.008893035714273</v>
      </c>
    </row>
    <row r="8414" spans="1:5" ht="15" x14ac:dyDescent="0.2">
      <c r="A8414" s="48">
        <v>8413</v>
      </c>
      <c r="B8414" s="67">
        <v>9.89</v>
      </c>
      <c r="C8414" s="67">
        <v>5.4567020555555583</v>
      </c>
      <c r="D8414" s="84">
        <v>3.6309642857142852</v>
      </c>
      <c r="E8414" s="67">
        <v>47.730091964285705</v>
      </c>
    </row>
    <row r="8415" spans="1:5" ht="15" x14ac:dyDescent="0.2">
      <c r="A8415" s="48">
        <v>8414</v>
      </c>
      <c r="B8415" s="67">
        <v>9.15</v>
      </c>
      <c r="C8415" s="67">
        <v>5.1674466295264612</v>
      </c>
      <c r="D8415" s="84">
        <v>3.3231000000000006</v>
      </c>
      <c r="E8415" s="67">
        <v>45.087336607142866</v>
      </c>
    </row>
    <row r="8416" spans="1:5" ht="15" x14ac:dyDescent="0.2">
      <c r="A8416" s="48">
        <v>8415</v>
      </c>
      <c r="B8416" s="67">
        <v>11.38</v>
      </c>
      <c r="C8416" s="67">
        <v>4.1951484722222245</v>
      </c>
      <c r="D8416" s="84">
        <v>2.5383927272727269</v>
      </c>
      <c r="E8416" s="67">
        <v>43.226276250000012</v>
      </c>
    </row>
    <row r="8417" spans="1:5" ht="15" x14ac:dyDescent="0.2">
      <c r="A8417" s="48">
        <v>8416</v>
      </c>
      <c r="B8417" s="67">
        <v>13.74</v>
      </c>
      <c r="C8417" s="67">
        <v>3.0894752367688039</v>
      </c>
      <c r="D8417" s="84">
        <v>1.5610666666666666</v>
      </c>
      <c r="E8417" s="67">
        <v>37.650419642857145</v>
      </c>
    </row>
    <row r="8418" spans="1:5" ht="15" x14ac:dyDescent="0.2">
      <c r="A8418" s="48">
        <v>8417</v>
      </c>
      <c r="B8418" s="67">
        <v>14.86</v>
      </c>
      <c r="C8418" s="67">
        <v>1.7122515492957744</v>
      </c>
      <c r="D8418" s="84">
        <v>0.68550638297872346</v>
      </c>
      <c r="E8418" s="67">
        <v>20.971178035714285</v>
      </c>
    </row>
    <row r="8419" spans="1:5" ht="15" x14ac:dyDescent="0.2">
      <c r="A8419" s="48">
        <v>8418</v>
      </c>
      <c r="B8419" s="67">
        <v>13.88</v>
      </c>
      <c r="C8419" s="67">
        <v>0.45541219999999999</v>
      </c>
      <c r="D8419" s="84">
        <v>7.3894736842105277E-2</v>
      </c>
      <c r="E8419" s="67">
        <v>3.2750383636363645</v>
      </c>
    </row>
    <row r="8420" spans="1:5" ht="15" x14ac:dyDescent="0.2">
      <c r="A8420" s="48">
        <v>8419</v>
      </c>
      <c r="B8420" s="67">
        <v>13.85</v>
      </c>
      <c r="C8420" s="67">
        <v>3.5197938144329893E-2</v>
      </c>
      <c r="D8420" s="83">
        <v>0</v>
      </c>
      <c r="E8420" s="68">
        <v>0</v>
      </c>
    </row>
    <row r="8421" spans="1:5" ht="15" x14ac:dyDescent="0.2">
      <c r="A8421" s="48">
        <v>8420</v>
      </c>
      <c r="B8421" s="67">
        <v>12.09</v>
      </c>
      <c r="C8421" s="68">
        <v>0</v>
      </c>
      <c r="D8421" s="83">
        <v>0</v>
      </c>
      <c r="E8421" s="68">
        <v>0</v>
      </c>
    </row>
    <row r="8422" spans="1:5" ht="15" x14ac:dyDescent="0.2">
      <c r="A8422" s="48">
        <v>8421</v>
      </c>
      <c r="B8422" s="67">
        <v>11.98</v>
      </c>
      <c r="C8422" s="68">
        <v>0</v>
      </c>
      <c r="D8422" s="83">
        <v>0</v>
      </c>
      <c r="E8422" s="68">
        <v>0</v>
      </c>
    </row>
    <row r="8423" spans="1:5" ht="15" x14ac:dyDescent="0.2">
      <c r="A8423" s="48">
        <v>8422</v>
      </c>
      <c r="B8423" s="67">
        <v>11.79</v>
      </c>
      <c r="C8423" s="68">
        <v>0</v>
      </c>
      <c r="D8423" s="83">
        <v>0</v>
      </c>
      <c r="E8423" s="68">
        <v>0</v>
      </c>
    </row>
    <row r="8424" spans="1:5" ht="15" x14ac:dyDescent="0.2">
      <c r="A8424" s="48">
        <v>8423</v>
      </c>
      <c r="B8424" s="67">
        <v>11.78</v>
      </c>
      <c r="C8424" s="68">
        <v>0</v>
      </c>
      <c r="D8424" s="83">
        <v>0</v>
      </c>
      <c r="E8424" s="68">
        <v>0</v>
      </c>
    </row>
    <row r="8425" spans="1:5" ht="15" x14ac:dyDescent="0.2">
      <c r="A8425" s="48">
        <v>8424</v>
      </c>
      <c r="B8425" s="67">
        <v>12.27</v>
      </c>
      <c r="C8425" s="68">
        <v>0</v>
      </c>
      <c r="D8425" s="83">
        <v>0</v>
      </c>
      <c r="E8425" s="68">
        <v>0</v>
      </c>
    </row>
    <row r="8426" spans="1:5" ht="15" x14ac:dyDescent="0.2">
      <c r="A8426" s="48">
        <v>8425</v>
      </c>
      <c r="B8426" s="67">
        <v>10.97</v>
      </c>
      <c r="C8426" s="68">
        <v>0</v>
      </c>
      <c r="D8426" s="83">
        <v>0</v>
      </c>
      <c r="E8426" s="68">
        <v>0</v>
      </c>
    </row>
    <row r="8427" spans="1:5" ht="15" x14ac:dyDescent="0.2">
      <c r="A8427" s="48">
        <v>8426</v>
      </c>
      <c r="B8427" s="67">
        <v>9.1</v>
      </c>
      <c r="C8427" s="68">
        <v>0</v>
      </c>
      <c r="D8427" s="83">
        <v>0</v>
      </c>
      <c r="E8427" s="68">
        <v>0</v>
      </c>
    </row>
    <row r="8428" spans="1:5" ht="15" x14ac:dyDescent="0.2">
      <c r="A8428" s="48">
        <v>8427</v>
      </c>
      <c r="B8428" s="67">
        <v>11.42</v>
      </c>
      <c r="C8428" s="68">
        <v>0</v>
      </c>
      <c r="D8428" s="83">
        <v>0</v>
      </c>
      <c r="E8428" s="68">
        <v>0</v>
      </c>
    </row>
    <row r="8429" spans="1:5" ht="15" x14ac:dyDescent="0.2">
      <c r="A8429" s="48">
        <v>8428</v>
      </c>
      <c r="B8429" s="67">
        <v>10.78</v>
      </c>
      <c r="C8429" s="68">
        <v>0</v>
      </c>
      <c r="D8429" s="83">
        <v>0</v>
      </c>
      <c r="E8429" s="68">
        <v>0</v>
      </c>
    </row>
    <row r="8430" spans="1:5" ht="15" x14ac:dyDescent="0.2">
      <c r="A8430" s="48">
        <v>8429</v>
      </c>
      <c r="B8430" s="67">
        <v>8.9600000000000009</v>
      </c>
      <c r="C8430" s="68">
        <v>0</v>
      </c>
      <c r="D8430" s="83">
        <v>0</v>
      </c>
      <c r="E8430" s="68">
        <v>0</v>
      </c>
    </row>
    <row r="8431" spans="1:5" ht="15" x14ac:dyDescent="0.2">
      <c r="A8431" s="48">
        <v>8430</v>
      </c>
      <c r="B8431" s="67">
        <v>7.17</v>
      </c>
      <c r="C8431" s="67">
        <v>1.7500000000000002E-2</v>
      </c>
      <c r="D8431" s="83">
        <v>0</v>
      </c>
      <c r="E8431" s="69">
        <v>0.20897214285714288</v>
      </c>
    </row>
    <row r="8432" spans="1:5" ht="15" x14ac:dyDescent="0.2">
      <c r="A8432" s="48">
        <v>8431</v>
      </c>
      <c r="B8432" s="67">
        <v>5.88</v>
      </c>
      <c r="C8432" s="67">
        <v>0.37340954022988498</v>
      </c>
      <c r="D8432" s="84">
        <v>2.8971428571428572E-2</v>
      </c>
      <c r="E8432" s="67">
        <v>8.0675501785714285</v>
      </c>
    </row>
    <row r="8433" spans="1:5" ht="15" x14ac:dyDescent="0.2">
      <c r="A8433" s="48">
        <v>8432</v>
      </c>
      <c r="B8433" s="67">
        <v>3.67</v>
      </c>
      <c r="C8433" s="67">
        <v>1.7866851396648047</v>
      </c>
      <c r="D8433" s="84">
        <v>0.34431428571428574</v>
      </c>
      <c r="E8433" s="67">
        <v>26.42724446428571</v>
      </c>
    </row>
    <row r="8434" spans="1:5" ht="15" x14ac:dyDescent="0.2">
      <c r="A8434" s="48">
        <v>8433</v>
      </c>
      <c r="B8434" s="67">
        <v>6.38</v>
      </c>
      <c r="C8434" s="67">
        <v>3.4684230083565448</v>
      </c>
      <c r="D8434" s="84">
        <v>1.3414666666666675</v>
      </c>
      <c r="E8434" s="67">
        <v>38.459507857142853</v>
      </c>
    </row>
    <row r="8435" spans="1:5" ht="15" x14ac:dyDescent="0.2">
      <c r="A8435" s="48">
        <v>8434</v>
      </c>
      <c r="B8435" s="67">
        <v>4.3499999999999996</v>
      </c>
      <c r="C8435" s="67">
        <v>4.84851113888889</v>
      </c>
      <c r="D8435" s="84">
        <v>2.7260072727272728</v>
      </c>
      <c r="E8435" s="67">
        <v>44.371247142857136</v>
      </c>
    </row>
    <row r="8436" spans="1:5" ht="15" x14ac:dyDescent="0.2">
      <c r="A8436" s="48">
        <v>8435</v>
      </c>
      <c r="B8436" s="67">
        <v>7.22</v>
      </c>
      <c r="C8436" s="67">
        <v>5.5659580501392796</v>
      </c>
      <c r="D8436" s="84">
        <v>3.371764285714284</v>
      </c>
      <c r="E8436" s="67">
        <v>47.937899464285714</v>
      </c>
    </row>
    <row r="8437" spans="1:5" ht="15" x14ac:dyDescent="0.2">
      <c r="A8437" s="48">
        <v>8436</v>
      </c>
      <c r="B8437" s="67">
        <v>9.74</v>
      </c>
      <c r="C8437" s="67">
        <v>5.5604566111111096</v>
      </c>
      <c r="D8437" s="84">
        <v>3.6748714285714281</v>
      </c>
      <c r="E8437" s="67">
        <v>48.008893035714273</v>
      </c>
    </row>
    <row r="8438" spans="1:5" ht="15" x14ac:dyDescent="0.2">
      <c r="A8438" s="48">
        <v>8437</v>
      </c>
      <c r="B8438" s="67">
        <v>9.89</v>
      </c>
      <c r="C8438" s="67">
        <v>5.4567020555555583</v>
      </c>
      <c r="D8438" s="84">
        <v>3.6309642857142852</v>
      </c>
      <c r="E8438" s="67">
        <v>47.730091964285705</v>
      </c>
    </row>
    <row r="8439" spans="1:5" ht="15" x14ac:dyDescent="0.2">
      <c r="A8439" s="48">
        <v>8438</v>
      </c>
      <c r="B8439" s="67">
        <v>9.15</v>
      </c>
      <c r="C8439" s="67">
        <v>5.1674466295264612</v>
      </c>
      <c r="D8439" s="84">
        <v>3.3231000000000006</v>
      </c>
      <c r="E8439" s="67">
        <v>45.087336607142866</v>
      </c>
    </row>
    <row r="8440" spans="1:5" ht="15" x14ac:dyDescent="0.2">
      <c r="A8440" s="48">
        <v>8439</v>
      </c>
      <c r="B8440" s="67">
        <v>11.38</v>
      </c>
      <c r="C8440" s="67">
        <v>4.1951484722222245</v>
      </c>
      <c r="D8440" s="84">
        <v>2.5383927272727269</v>
      </c>
      <c r="E8440" s="67">
        <v>43.226276250000012</v>
      </c>
    </row>
    <row r="8441" spans="1:5" ht="15" x14ac:dyDescent="0.2">
      <c r="A8441" s="48">
        <v>8440</v>
      </c>
      <c r="B8441" s="67">
        <v>13.74</v>
      </c>
      <c r="C8441" s="67">
        <v>3.0894752367688039</v>
      </c>
      <c r="D8441" s="84">
        <v>1.5610666666666666</v>
      </c>
      <c r="E8441" s="67">
        <v>37.650419642857145</v>
      </c>
    </row>
    <row r="8442" spans="1:5" ht="15" x14ac:dyDescent="0.2">
      <c r="A8442" s="48">
        <v>8441</v>
      </c>
      <c r="B8442" s="67">
        <v>14.86</v>
      </c>
      <c r="C8442" s="67">
        <v>1.7122515492957744</v>
      </c>
      <c r="D8442" s="84">
        <v>0.68550638297872346</v>
      </c>
      <c r="E8442" s="67">
        <v>20.971178035714285</v>
      </c>
    </row>
    <row r="8443" spans="1:5" ht="15" x14ac:dyDescent="0.2">
      <c r="A8443" s="48">
        <v>8442</v>
      </c>
      <c r="B8443" s="67">
        <v>13.88</v>
      </c>
      <c r="C8443" s="67">
        <v>0.45541219999999999</v>
      </c>
      <c r="D8443" s="84">
        <v>7.3894736842105277E-2</v>
      </c>
      <c r="E8443" s="67">
        <v>3.2750383636363645</v>
      </c>
    </row>
    <row r="8444" spans="1:5" ht="15" x14ac:dyDescent="0.2">
      <c r="A8444" s="48">
        <v>8443</v>
      </c>
      <c r="B8444" s="67">
        <v>13.85</v>
      </c>
      <c r="C8444" s="67">
        <v>3.5197938144329893E-2</v>
      </c>
      <c r="D8444" s="83">
        <v>0</v>
      </c>
      <c r="E8444" s="68">
        <v>0</v>
      </c>
    </row>
    <row r="8445" spans="1:5" ht="15" x14ac:dyDescent="0.2">
      <c r="A8445" s="48">
        <v>8444</v>
      </c>
      <c r="B8445" s="67">
        <v>12.09</v>
      </c>
      <c r="C8445" s="68">
        <v>0</v>
      </c>
      <c r="D8445" s="83">
        <v>0</v>
      </c>
      <c r="E8445" s="68">
        <v>0</v>
      </c>
    </row>
    <row r="8446" spans="1:5" ht="15" x14ac:dyDescent="0.2">
      <c r="A8446" s="48">
        <v>8445</v>
      </c>
      <c r="B8446" s="67">
        <v>11.98</v>
      </c>
      <c r="C8446" s="68">
        <v>0</v>
      </c>
      <c r="D8446" s="83">
        <v>0</v>
      </c>
      <c r="E8446" s="68">
        <v>0</v>
      </c>
    </row>
    <row r="8447" spans="1:5" ht="15" x14ac:dyDescent="0.2">
      <c r="A8447" s="48">
        <v>8446</v>
      </c>
      <c r="B8447" s="67">
        <v>11.79</v>
      </c>
      <c r="C8447" s="68">
        <v>0</v>
      </c>
      <c r="D8447" s="83">
        <v>0</v>
      </c>
      <c r="E8447" s="68">
        <v>0</v>
      </c>
    </row>
    <row r="8448" spans="1:5" ht="15" x14ac:dyDescent="0.2">
      <c r="A8448" s="48">
        <v>8447</v>
      </c>
      <c r="B8448" s="67">
        <v>11.78</v>
      </c>
      <c r="C8448" s="68">
        <v>0</v>
      </c>
      <c r="D8448" s="83">
        <v>0</v>
      </c>
      <c r="E8448" s="68">
        <v>0</v>
      </c>
    </row>
    <row r="8449" spans="1:5" ht="15" x14ac:dyDescent="0.2">
      <c r="A8449" s="48">
        <v>8448</v>
      </c>
      <c r="B8449" s="67">
        <v>12.27</v>
      </c>
      <c r="C8449" s="68">
        <v>0</v>
      </c>
      <c r="D8449" s="83">
        <v>0</v>
      </c>
      <c r="E8449" s="68">
        <v>0</v>
      </c>
    </row>
    <row r="8450" spans="1:5" ht="15" x14ac:dyDescent="0.2">
      <c r="A8450" s="48">
        <v>8449</v>
      </c>
      <c r="B8450" s="67">
        <v>10.97</v>
      </c>
      <c r="C8450" s="68">
        <v>0</v>
      </c>
      <c r="D8450" s="83">
        <v>0</v>
      </c>
      <c r="E8450" s="68">
        <v>0</v>
      </c>
    </row>
    <row r="8451" spans="1:5" ht="15" x14ac:dyDescent="0.2">
      <c r="A8451" s="48">
        <v>8450</v>
      </c>
      <c r="B8451" s="67">
        <v>9.1</v>
      </c>
      <c r="C8451" s="68">
        <v>0</v>
      </c>
      <c r="D8451" s="83">
        <v>0</v>
      </c>
      <c r="E8451" s="68">
        <v>0</v>
      </c>
    </row>
    <row r="8452" spans="1:5" ht="15" x14ac:dyDescent="0.2">
      <c r="A8452" s="48">
        <v>8451</v>
      </c>
      <c r="B8452" s="67">
        <v>11.42</v>
      </c>
      <c r="C8452" s="68">
        <v>0</v>
      </c>
      <c r="D8452" s="83">
        <v>0</v>
      </c>
      <c r="E8452" s="68">
        <v>0</v>
      </c>
    </row>
    <row r="8453" spans="1:5" ht="15" x14ac:dyDescent="0.2">
      <c r="A8453" s="48">
        <v>8452</v>
      </c>
      <c r="B8453" s="67">
        <v>10.78</v>
      </c>
      <c r="C8453" s="68">
        <v>0</v>
      </c>
      <c r="D8453" s="83">
        <v>0</v>
      </c>
      <c r="E8453" s="68">
        <v>0</v>
      </c>
    </row>
    <row r="8454" spans="1:5" ht="15" x14ac:dyDescent="0.2">
      <c r="A8454" s="48">
        <v>8453</v>
      </c>
      <c r="B8454" s="67">
        <v>8.9600000000000009</v>
      </c>
      <c r="C8454" s="68">
        <v>0</v>
      </c>
      <c r="D8454" s="83">
        <v>0</v>
      </c>
      <c r="E8454" s="68">
        <v>0</v>
      </c>
    </row>
    <row r="8455" spans="1:5" ht="15" x14ac:dyDescent="0.2">
      <c r="A8455" s="48">
        <v>8454</v>
      </c>
      <c r="B8455" s="67">
        <v>7.17</v>
      </c>
      <c r="C8455" s="67">
        <v>1.7500000000000002E-2</v>
      </c>
      <c r="D8455" s="83">
        <v>0</v>
      </c>
      <c r="E8455" s="69">
        <v>0.20897214285714288</v>
      </c>
    </row>
    <row r="8456" spans="1:5" ht="15" x14ac:dyDescent="0.2">
      <c r="A8456" s="48">
        <v>8455</v>
      </c>
      <c r="B8456" s="67">
        <v>5.88</v>
      </c>
      <c r="C8456" s="67">
        <v>0.37340954022988498</v>
      </c>
      <c r="D8456" s="84">
        <v>2.8971428571428572E-2</v>
      </c>
      <c r="E8456" s="67">
        <v>8.0675501785714285</v>
      </c>
    </row>
    <row r="8457" spans="1:5" ht="15" x14ac:dyDescent="0.2">
      <c r="A8457" s="48">
        <v>8456</v>
      </c>
      <c r="B8457" s="67">
        <v>3.67</v>
      </c>
      <c r="C8457" s="67">
        <v>1.7866851396648047</v>
      </c>
      <c r="D8457" s="84">
        <v>0.34431428571428574</v>
      </c>
      <c r="E8457" s="67">
        <v>26.42724446428571</v>
      </c>
    </row>
    <row r="8458" spans="1:5" ht="15" x14ac:dyDescent="0.2">
      <c r="A8458" s="48">
        <v>8457</v>
      </c>
      <c r="B8458" s="67">
        <v>6.38</v>
      </c>
      <c r="C8458" s="67">
        <v>3.4684230083565448</v>
      </c>
      <c r="D8458" s="84">
        <v>1.3414666666666675</v>
      </c>
      <c r="E8458" s="67">
        <v>38.459507857142853</v>
      </c>
    </row>
    <row r="8459" spans="1:5" ht="15" x14ac:dyDescent="0.2">
      <c r="A8459" s="48">
        <v>8458</v>
      </c>
      <c r="B8459" s="67">
        <v>4.3499999999999996</v>
      </c>
      <c r="C8459" s="67">
        <v>4.84851113888889</v>
      </c>
      <c r="D8459" s="84">
        <v>2.7260072727272728</v>
      </c>
      <c r="E8459" s="67">
        <v>44.371247142857136</v>
      </c>
    </row>
    <row r="8460" spans="1:5" ht="15" x14ac:dyDescent="0.2">
      <c r="A8460" s="48">
        <v>8459</v>
      </c>
      <c r="B8460" s="67">
        <v>7.22</v>
      </c>
      <c r="C8460" s="67">
        <v>5.5659580501392796</v>
      </c>
      <c r="D8460" s="84">
        <v>3.371764285714284</v>
      </c>
      <c r="E8460" s="67">
        <v>47.937899464285714</v>
      </c>
    </row>
    <row r="8461" spans="1:5" ht="15" x14ac:dyDescent="0.2">
      <c r="A8461" s="48">
        <v>8460</v>
      </c>
      <c r="B8461" s="67">
        <v>9.74</v>
      </c>
      <c r="C8461" s="67">
        <v>5.5604566111111096</v>
      </c>
      <c r="D8461" s="84">
        <v>3.6748714285714281</v>
      </c>
      <c r="E8461" s="67">
        <v>48.008893035714273</v>
      </c>
    </row>
    <row r="8462" spans="1:5" ht="15" x14ac:dyDescent="0.2">
      <c r="A8462" s="48">
        <v>8461</v>
      </c>
      <c r="B8462" s="67">
        <v>9.89</v>
      </c>
      <c r="C8462" s="67">
        <v>5.4567020555555583</v>
      </c>
      <c r="D8462" s="84">
        <v>3.6309642857142852</v>
      </c>
      <c r="E8462" s="67">
        <v>47.730091964285705</v>
      </c>
    </row>
    <row r="8463" spans="1:5" ht="15" x14ac:dyDescent="0.2">
      <c r="A8463" s="48">
        <v>8462</v>
      </c>
      <c r="B8463" s="67">
        <v>9.15</v>
      </c>
      <c r="C8463" s="67">
        <v>5.1674466295264612</v>
      </c>
      <c r="D8463" s="84">
        <v>3.3231000000000006</v>
      </c>
      <c r="E8463" s="67">
        <v>45.087336607142866</v>
      </c>
    </row>
    <row r="8464" spans="1:5" ht="15" x14ac:dyDescent="0.2">
      <c r="A8464" s="48">
        <v>8463</v>
      </c>
      <c r="B8464" s="67">
        <v>11.38</v>
      </c>
      <c r="C8464" s="67">
        <v>4.1951484722222245</v>
      </c>
      <c r="D8464" s="84">
        <v>2.5383927272727269</v>
      </c>
      <c r="E8464" s="67">
        <v>43.226276250000012</v>
      </c>
    </row>
    <row r="8465" spans="1:5" ht="15" x14ac:dyDescent="0.2">
      <c r="A8465" s="48">
        <v>8464</v>
      </c>
      <c r="B8465" s="67">
        <v>13.74</v>
      </c>
      <c r="C8465" s="67">
        <v>3.0894752367688039</v>
      </c>
      <c r="D8465" s="84">
        <v>1.5610666666666666</v>
      </c>
      <c r="E8465" s="67">
        <v>37.650419642857145</v>
      </c>
    </row>
    <row r="8466" spans="1:5" ht="15" x14ac:dyDescent="0.2">
      <c r="A8466" s="48">
        <v>8465</v>
      </c>
      <c r="B8466" s="67">
        <v>14.86</v>
      </c>
      <c r="C8466" s="67">
        <v>1.7122515492957744</v>
      </c>
      <c r="D8466" s="84">
        <v>0.68550638297872346</v>
      </c>
      <c r="E8466" s="67">
        <v>20.971178035714285</v>
      </c>
    </row>
    <row r="8467" spans="1:5" ht="15" x14ac:dyDescent="0.2">
      <c r="A8467" s="48">
        <v>8466</v>
      </c>
      <c r="B8467" s="67">
        <v>13.88</v>
      </c>
      <c r="C8467" s="67">
        <v>0.45541219999999999</v>
      </c>
      <c r="D8467" s="84">
        <v>7.3894736842105277E-2</v>
      </c>
      <c r="E8467" s="67">
        <v>3.2750383636363645</v>
      </c>
    </row>
    <row r="8468" spans="1:5" ht="15" x14ac:dyDescent="0.2">
      <c r="A8468" s="48">
        <v>8467</v>
      </c>
      <c r="B8468" s="67">
        <v>13.85</v>
      </c>
      <c r="C8468" s="67">
        <v>3.5197938144329893E-2</v>
      </c>
      <c r="D8468" s="83">
        <v>0</v>
      </c>
      <c r="E8468" s="68">
        <v>0</v>
      </c>
    </row>
    <row r="8469" spans="1:5" ht="15" x14ac:dyDescent="0.2">
      <c r="A8469" s="48">
        <v>8468</v>
      </c>
      <c r="B8469" s="67">
        <v>12.09</v>
      </c>
      <c r="C8469" s="68">
        <v>0</v>
      </c>
      <c r="D8469" s="83">
        <v>0</v>
      </c>
      <c r="E8469" s="68">
        <v>0</v>
      </c>
    </row>
    <row r="8470" spans="1:5" ht="15" x14ac:dyDescent="0.2">
      <c r="A8470" s="48">
        <v>8469</v>
      </c>
      <c r="B8470" s="67">
        <v>11.98</v>
      </c>
      <c r="C8470" s="68">
        <v>0</v>
      </c>
      <c r="D8470" s="83">
        <v>0</v>
      </c>
      <c r="E8470" s="68">
        <v>0</v>
      </c>
    </row>
    <row r="8471" spans="1:5" ht="15" x14ac:dyDescent="0.2">
      <c r="A8471" s="48">
        <v>8470</v>
      </c>
      <c r="B8471" s="67">
        <v>11.79</v>
      </c>
      <c r="C8471" s="68">
        <v>0</v>
      </c>
      <c r="D8471" s="83">
        <v>0</v>
      </c>
      <c r="E8471" s="68">
        <v>0</v>
      </c>
    </row>
    <row r="8472" spans="1:5" ht="15" x14ac:dyDescent="0.2">
      <c r="A8472" s="48">
        <v>8471</v>
      </c>
      <c r="B8472" s="67">
        <v>11.78</v>
      </c>
      <c r="C8472" s="68">
        <v>0</v>
      </c>
      <c r="D8472" s="83">
        <v>0</v>
      </c>
      <c r="E8472" s="68">
        <v>0</v>
      </c>
    </row>
    <row r="8473" spans="1:5" ht="15" x14ac:dyDescent="0.2">
      <c r="A8473" s="48">
        <v>8472</v>
      </c>
      <c r="B8473" s="67">
        <v>12.27</v>
      </c>
      <c r="C8473" s="68">
        <v>0</v>
      </c>
      <c r="D8473" s="83">
        <v>0</v>
      </c>
      <c r="E8473" s="68">
        <v>0</v>
      </c>
    </row>
    <row r="8474" spans="1:5" ht="15" x14ac:dyDescent="0.2">
      <c r="A8474" s="48">
        <v>8473</v>
      </c>
      <c r="B8474" s="67">
        <v>10.97</v>
      </c>
      <c r="C8474" s="68">
        <v>0</v>
      </c>
      <c r="D8474" s="83">
        <v>0</v>
      </c>
      <c r="E8474" s="68">
        <v>0</v>
      </c>
    </row>
    <row r="8475" spans="1:5" ht="15" x14ac:dyDescent="0.2">
      <c r="A8475" s="48">
        <v>8474</v>
      </c>
      <c r="B8475" s="70">
        <v>9.1</v>
      </c>
      <c r="C8475" s="68">
        <v>0</v>
      </c>
      <c r="D8475" s="83">
        <v>0</v>
      </c>
      <c r="E8475" s="68">
        <v>0</v>
      </c>
    </row>
    <row r="8476" spans="1:5" ht="15" x14ac:dyDescent="0.2">
      <c r="A8476" s="48">
        <v>8475</v>
      </c>
      <c r="B8476" s="70">
        <v>11.42</v>
      </c>
      <c r="C8476" s="68">
        <v>0</v>
      </c>
      <c r="D8476" s="83">
        <v>0</v>
      </c>
      <c r="E8476" s="68">
        <v>0</v>
      </c>
    </row>
    <row r="8477" spans="1:5" ht="15" x14ac:dyDescent="0.2">
      <c r="A8477" s="48">
        <v>8476</v>
      </c>
      <c r="B8477" s="70">
        <v>10.78</v>
      </c>
      <c r="C8477" s="68">
        <v>0</v>
      </c>
      <c r="D8477" s="83">
        <v>0</v>
      </c>
      <c r="E8477" s="68">
        <v>0</v>
      </c>
    </row>
    <row r="8478" spans="1:5" ht="15" x14ac:dyDescent="0.2">
      <c r="A8478" s="48">
        <v>8477</v>
      </c>
      <c r="B8478" s="70">
        <v>8.9600000000000009</v>
      </c>
      <c r="C8478" s="68">
        <v>0</v>
      </c>
      <c r="D8478" s="83">
        <v>0</v>
      </c>
      <c r="E8478" s="68">
        <v>0</v>
      </c>
    </row>
    <row r="8479" spans="1:5" ht="15" x14ac:dyDescent="0.2">
      <c r="A8479" s="48">
        <v>8478</v>
      </c>
      <c r="B8479" s="70">
        <v>7.17</v>
      </c>
      <c r="C8479" s="67">
        <v>1.7500000000000002E-2</v>
      </c>
      <c r="D8479" s="83">
        <v>0</v>
      </c>
      <c r="E8479" s="69">
        <v>0.20897214285714288</v>
      </c>
    </row>
    <row r="8480" spans="1:5" ht="15" x14ac:dyDescent="0.2">
      <c r="A8480" s="48">
        <v>8479</v>
      </c>
      <c r="B8480" s="70">
        <v>5.88</v>
      </c>
      <c r="C8480" s="67">
        <v>0.37340954022988498</v>
      </c>
      <c r="D8480" s="84">
        <v>2.8971428571428572E-2</v>
      </c>
      <c r="E8480" s="67">
        <v>8.0675501785714285</v>
      </c>
    </row>
    <row r="8481" spans="1:5" ht="15" x14ac:dyDescent="0.2">
      <c r="A8481" s="48">
        <v>8480</v>
      </c>
      <c r="B8481" s="70">
        <v>3.67</v>
      </c>
      <c r="C8481" s="67">
        <v>1.7866851396648047</v>
      </c>
      <c r="D8481" s="84">
        <v>0.34431428571428574</v>
      </c>
      <c r="E8481" s="67">
        <v>26.42724446428571</v>
      </c>
    </row>
    <row r="8482" spans="1:5" ht="15" x14ac:dyDescent="0.2">
      <c r="A8482" s="48">
        <v>8481</v>
      </c>
      <c r="B8482" s="70">
        <v>6.38</v>
      </c>
      <c r="C8482" s="67">
        <v>3.4684230083565448</v>
      </c>
      <c r="D8482" s="84">
        <v>1.3414666666666675</v>
      </c>
      <c r="E8482" s="67">
        <v>38.459507857142853</v>
      </c>
    </row>
    <row r="8483" spans="1:5" ht="15" x14ac:dyDescent="0.2">
      <c r="A8483" s="48">
        <v>8482</v>
      </c>
      <c r="B8483" s="70">
        <v>4.3499999999999996</v>
      </c>
      <c r="C8483" s="67">
        <v>4.84851113888889</v>
      </c>
      <c r="D8483" s="84">
        <v>2.7260072727272728</v>
      </c>
      <c r="E8483" s="67">
        <v>44.371247142857136</v>
      </c>
    </row>
    <row r="8484" spans="1:5" ht="15" x14ac:dyDescent="0.2">
      <c r="A8484" s="48">
        <v>8483</v>
      </c>
      <c r="B8484" s="70">
        <v>7.22</v>
      </c>
      <c r="C8484" s="67">
        <v>5.5659580501392796</v>
      </c>
      <c r="D8484" s="84">
        <v>3.371764285714284</v>
      </c>
      <c r="E8484" s="67">
        <v>47.937899464285714</v>
      </c>
    </row>
    <row r="8485" spans="1:5" ht="15" x14ac:dyDescent="0.2">
      <c r="A8485" s="48">
        <v>8484</v>
      </c>
      <c r="B8485" s="70">
        <v>9.74</v>
      </c>
      <c r="C8485" s="67">
        <v>5.5604566111111096</v>
      </c>
      <c r="D8485" s="84">
        <v>3.6748714285714281</v>
      </c>
      <c r="E8485" s="67">
        <v>48.008893035714273</v>
      </c>
    </row>
    <row r="8486" spans="1:5" ht="15" x14ac:dyDescent="0.2">
      <c r="A8486" s="48">
        <v>8485</v>
      </c>
      <c r="B8486" s="70">
        <v>9.89</v>
      </c>
      <c r="C8486" s="67">
        <v>5.4567020555555583</v>
      </c>
      <c r="D8486" s="84">
        <v>3.6309642857142852</v>
      </c>
      <c r="E8486" s="67">
        <v>47.730091964285705</v>
      </c>
    </row>
    <row r="8487" spans="1:5" ht="15" x14ac:dyDescent="0.2">
      <c r="A8487" s="48">
        <v>8486</v>
      </c>
      <c r="B8487" s="70">
        <v>9.15</v>
      </c>
      <c r="C8487" s="67">
        <v>5.1674466295264612</v>
      </c>
      <c r="D8487" s="84">
        <v>3.3231000000000006</v>
      </c>
      <c r="E8487" s="67">
        <v>45.087336607142866</v>
      </c>
    </row>
    <row r="8488" spans="1:5" ht="15" x14ac:dyDescent="0.2">
      <c r="A8488" s="48">
        <v>8487</v>
      </c>
      <c r="B8488" s="70">
        <v>11.38</v>
      </c>
      <c r="C8488" s="67">
        <v>4.1951484722222245</v>
      </c>
      <c r="D8488" s="84">
        <v>2.5383927272727269</v>
      </c>
      <c r="E8488" s="67">
        <v>43.226276250000012</v>
      </c>
    </row>
    <row r="8489" spans="1:5" ht="15" x14ac:dyDescent="0.2">
      <c r="A8489" s="48">
        <v>8488</v>
      </c>
      <c r="B8489" s="70">
        <v>13.74</v>
      </c>
      <c r="C8489" s="67">
        <v>3.0894752367688039</v>
      </c>
      <c r="D8489" s="84">
        <v>1.5610666666666666</v>
      </c>
      <c r="E8489" s="67">
        <v>37.650419642857145</v>
      </c>
    </row>
    <row r="8490" spans="1:5" ht="15" x14ac:dyDescent="0.2">
      <c r="A8490" s="48">
        <v>8489</v>
      </c>
      <c r="B8490" s="70">
        <v>14.86</v>
      </c>
      <c r="C8490" s="67">
        <v>1.7122515492957744</v>
      </c>
      <c r="D8490" s="84">
        <v>0.68550638297872346</v>
      </c>
      <c r="E8490" s="67">
        <v>20.971178035714285</v>
      </c>
    </row>
    <row r="8491" spans="1:5" ht="15" x14ac:dyDescent="0.2">
      <c r="A8491" s="48">
        <v>8490</v>
      </c>
      <c r="B8491" s="70">
        <v>13.88</v>
      </c>
      <c r="C8491" s="67">
        <v>0.45541219999999999</v>
      </c>
      <c r="D8491" s="84">
        <v>7.3894736842105277E-2</v>
      </c>
      <c r="E8491" s="67">
        <v>3.2750383636363645</v>
      </c>
    </row>
    <row r="8492" spans="1:5" ht="15" x14ac:dyDescent="0.2">
      <c r="A8492" s="48">
        <v>8491</v>
      </c>
      <c r="B8492" s="70">
        <v>13.85</v>
      </c>
      <c r="C8492" s="67">
        <v>3.5197938144329893E-2</v>
      </c>
      <c r="D8492" s="83">
        <v>0</v>
      </c>
      <c r="E8492" s="68">
        <v>0</v>
      </c>
    </row>
    <row r="8493" spans="1:5" ht="15" x14ac:dyDescent="0.2">
      <c r="A8493" s="48">
        <v>8492</v>
      </c>
      <c r="B8493" s="70">
        <v>12.09</v>
      </c>
      <c r="C8493" s="68">
        <v>0</v>
      </c>
      <c r="D8493" s="83">
        <v>0</v>
      </c>
      <c r="E8493" s="68">
        <v>0</v>
      </c>
    </row>
    <row r="8494" spans="1:5" ht="15" x14ac:dyDescent="0.2">
      <c r="A8494" s="48">
        <v>8493</v>
      </c>
      <c r="B8494" s="70">
        <v>11.98</v>
      </c>
      <c r="C8494" s="68">
        <v>0</v>
      </c>
      <c r="D8494" s="83">
        <v>0</v>
      </c>
      <c r="E8494" s="68">
        <v>0</v>
      </c>
    </row>
    <row r="8495" spans="1:5" ht="15" x14ac:dyDescent="0.2">
      <c r="A8495" s="48">
        <v>8494</v>
      </c>
      <c r="B8495" s="70">
        <v>11.79</v>
      </c>
      <c r="C8495" s="68">
        <v>0</v>
      </c>
      <c r="D8495" s="83">
        <v>0</v>
      </c>
      <c r="E8495" s="68">
        <v>0</v>
      </c>
    </row>
    <row r="8496" spans="1:5" ht="15" x14ac:dyDescent="0.2">
      <c r="A8496" s="48">
        <v>8495</v>
      </c>
      <c r="B8496" s="70">
        <v>11.78</v>
      </c>
      <c r="C8496" s="68">
        <v>0</v>
      </c>
      <c r="D8496" s="83">
        <v>0</v>
      </c>
      <c r="E8496" s="68">
        <v>0</v>
      </c>
    </row>
    <row r="8497" spans="1:5" ht="15" x14ac:dyDescent="0.2">
      <c r="A8497" s="48">
        <v>8496</v>
      </c>
      <c r="B8497" s="70">
        <v>12.27</v>
      </c>
      <c r="C8497" s="68">
        <v>0</v>
      </c>
      <c r="D8497" s="83">
        <v>0</v>
      </c>
      <c r="E8497" s="68">
        <v>0</v>
      </c>
    </row>
    <row r="8498" spans="1:5" ht="15" x14ac:dyDescent="0.2">
      <c r="A8498" s="48">
        <v>8497</v>
      </c>
      <c r="B8498" s="67">
        <v>10.97</v>
      </c>
      <c r="C8498" s="68">
        <v>0</v>
      </c>
      <c r="D8498" s="83">
        <v>0</v>
      </c>
      <c r="E8498" s="68">
        <v>0</v>
      </c>
    </row>
    <row r="8499" spans="1:5" ht="15" x14ac:dyDescent="0.2">
      <c r="A8499" s="48">
        <v>8498</v>
      </c>
      <c r="B8499" s="70">
        <v>9.1</v>
      </c>
      <c r="C8499" s="68">
        <v>0</v>
      </c>
      <c r="D8499" s="83">
        <v>0</v>
      </c>
      <c r="E8499" s="68">
        <v>0</v>
      </c>
    </row>
    <row r="8500" spans="1:5" ht="15" x14ac:dyDescent="0.2">
      <c r="A8500" s="48">
        <v>8499</v>
      </c>
      <c r="B8500" s="70">
        <v>11.42</v>
      </c>
      <c r="C8500" s="68">
        <v>0</v>
      </c>
      <c r="D8500" s="83">
        <v>0</v>
      </c>
      <c r="E8500" s="68">
        <v>0</v>
      </c>
    </row>
    <row r="8501" spans="1:5" ht="15" x14ac:dyDescent="0.2">
      <c r="A8501" s="48">
        <v>8500</v>
      </c>
      <c r="B8501" s="70">
        <v>10.78</v>
      </c>
      <c r="C8501" s="68">
        <v>0</v>
      </c>
      <c r="D8501" s="83">
        <v>0</v>
      </c>
      <c r="E8501" s="68">
        <v>0</v>
      </c>
    </row>
    <row r="8502" spans="1:5" ht="15" x14ac:dyDescent="0.2">
      <c r="A8502" s="48">
        <v>8501</v>
      </c>
      <c r="B8502" s="70">
        <v>8.9600000000000009</v>
      </c>
      <c r="C8502" s="68">
        <v>0</v>
      </c>
      <c r="D8502" s="83">
        <v>0</v>
      </c>
      <c r="E8502" s="68">
        <v>0</v>
      </c>
    </row>
    <row r="8503" spans="1:5" ht="15" x14ac:dyDescent="0.2">
      <c r="A8503" s="48">
        <v>8502</v>
      </c>
      <c r="B8503" s="70">
        <v>7.17</v>
      </c>
      <c r="C8503" s="67">
        <v>1.7500000000000002E-2</v>
      </c>
      <c r="D8503" s="83">
        <v>0</v>
      </c>
      <c r="E8503" s="69">
        <v>0.20897214285714288</v>
      </c>
    </row>
    <row r="8504" spans="1:5" ht="15" x14ac:dyDescent="0.2">
      <c r="A8504" s="48">
        <v>8503</v>
      </c>
      <c r="B8504" s="70">
        <v>5.88</v>
      </c>
      <c r="C8504" s="67">
        <v>0.37340954022988498</v>
      </c>
      <c r="D8504" s="84">
        <v>2.8971428571428572E-2</v>
      </c>
      <c r="E8504" s="67">
        <v>8.0675501785714285</v>
      </c>
    </row>
    <row r="8505" spans="1:5" ht="15" x14ac:dyDescent="0.2">
      <c r="A8505" s="48">
        <v>8504</v>
      </c>
      <c r="B8505" s="70">
        <v>3.67</v>
      </c>
      <c r="C8505" s="67">
        <v>1.7866851396648047</v>
      </c>
      <c r="D8505" s="84">
        <v>0.34431428571428574</v>
      </c>
      <c r="E8505" s="67">
        <v>26.42724446428571</v>
      </c>
    </row>
    <row r="8506" spans="1:5" ht="15" x14ac:dyDescent="0.2">
      <c r="A8506" s="48">
        <v>8505</v>
      </c>
      <c r="B8506" s="70">
        <v>6.38</v>
      </c>
      <c r="C8506" s="67">
        <v>3.4684230083565448</v>
      </c>
      <c r="D8506" s="84">
        <v>1.3414666666666675</v>
      </c>
      <c r="E8506" s="67">
        <v>38.459507857142853</v>
      </c>
    </row>
    <row r="8507" spans="1:5" ht="15" x14ac:dyDescent="0.2">
      <c r="A8507" s="48">
        <v>8506</v>
      </c>
      <c r="B8507" s="70">
        <v>4.3499999999999996</v>
      </c>
      <c r="C8507" s="67">
        <v>4.84851113888889</v>
      </c>
      <c r="D8507" s="84">
        <v>2.7260072727272728</v>
      </c>
      <c r="E8507" s="67">
        <v>44.371247142857136</v>
      </c>
    </row>
    <row r="8508" spans="1:5" ht="15" x14ac:dyDescent="0.2">
      <c r="A8508" s="48">
        <v>8507</v>
      </c>
      <c r="B8508" s="70">
        <v>7.22</v>
      </c>
      <c r="C8508" s="67">
        <v>5.5659580501392796</v>
      </c>
      <c r="D8508" s="84">
        <v>3.371764285714284</v>
      </c>
      <c r="E8508" s="67">
        <v>47.937899464285714</v>
      </c>
    </row>
    <row r="8509" spans="1:5" ht="15" x14ac:dyDescent="0.2">
      <c r="A8509" s="48">
        <v>8508</v>
      </c>
      <c r="B8509" s="70">
        <v>9.74</v>
      </c>
      <c r="C8509" s="67">
        <v>5.5604566111111096</v>
      </c>
      <c r="D8509" s="84">
        <v>3.6748714285714281</v>
      </c>
      <c r="E8509" s="67">
        <v>48.008893035714273</v>
      </c>
    </row>
    <row r="8510" spans="1:5" ht="15" x14ac:dyDescent="0.2">
      <c r="A8510" s="48">
        <v>8509</v>
      </c>
      <c r="B8510" s="70">
        <v>9.89</v>
      </c>
      <c r="C8510" s="67">
        <v>5.4567020555555583</v>
      </c>
      <c r="D8510" s="84">
        <v>3.6309642857142852</v>
      </c>
      <c r="E8510" s="67">
        <v>47.730091964285705</v>
      </c>
    </row>
    <row r="8511" spans="1:5" ht="15" x14ac:dyDescent="0.2">
      <c r="A8511" s="48">
        <v>8510</v>
      </c>
      <c r="B8511" s="70">
        <v>9.15</v>
      </c>
      <c r="C8511" s="67">
        <v>5.1674466295264612</v>
      </c>
      <c r="D8511" s="84">
        <v>3.3231000000000006</v>
      </c>
      <c r="E8511" s="67">
        <v>45.087336607142866</v>
      </c>
    </row>
    <row r="8512" spans="1:5" ht="15" x14ac:dyDescent="0.2">
      <c r="A8512" s="48">
        <v>8511</v>
      </c>
      <c r="B8512" s="70">
        <v>11.38</v>
      </c>
      <c r="C8512" s="67">
        <v>4.1951484722222245</v>
      </c>
      <c r="D8512" s="84">
        <v>2.5383927272727269</v>
      </c>
      <c r="E8512" s="67">
        <v>43.226276250000012</v>
      </c>
    </row>
    <row r="8513" spans="1:5" ht="15" x14ac:dyDescent="0.2">
      <c r="A8513" s="48">
        <v>8512</v>
      </c>
      <c r="B8513" s="70">
        <v>13.74</v>
      </c>
      <c r="C8513" s="67">
        <v>3.0894752367688039</v>
      </c>
      <c r="D8513" s="84">
        <v>1.5610666666666666</v>
      </c>
      <c r="E8513" s="67">
        <v>37.650419642857145</v>
      </c>
    </row>
    <row r="8514" spans="1:5" ht="15" x14ac:dyDescent="0.2">
      <c r="A8514" s="48">
        <v>8513</v>
      </c>
      <c r="B8514" s="70">
        <v>14.86</v>
      </c>
      <c r="C8514" s="67">
        <v>1.7122515492957744</v>
      </c>
      <c r="D8514" s="84">
        <v>0.68550638297872346</v>
      </c>
      <c r="E8514" s="67">
        <v>20.971178035714285</v>
      </c>
    </row>
    <row r="8515" spans="1:5" ht="15" x14ac:dyDescent="0.2">
      <c r="A8515" s="48">
        <v>8514</v>
      </c>
      <c r="B8515" s="70">
        <v>13.88</v>
      </c>
      <c r="C8515" s="67">
        <v>0.45541219999999999</v>
      </c>
      <c r="D8515" s="84">
        <v>7.3894736842105277E-2</v>
      </c>
      <c r="E8515" s="67">
        <v>3.2750383636363645</v>
      </c>
    </row>
    <row r="8516" spans="1:5" ht="15" x14ac:dyDescent="0.2">
      <c r="A8516" s="48">
        <v>8515</v>
      </c>
      <c r="B8516" s="70">
        <v>13.85</v>
      </c>
      <c r="C8516" s="67">
        <v>3.5197938144329893E-2</v>
      </c>
      <c r="D8516" s="83">
        <v>0</v>
      </c>
      <c r="E8516" s="68">
        <v>0</v>
      </c>
    </row>
    <row r="8517" spans="1:5" ht="15" x14ac:dyDescent="0.2">
      <c r="A8517" s="48">
        <v>8516</v>
      </c>
      <c r="B8517" s="70">
        <v>12.09</v>
      </c>
      <c r="C8517" s="68">
        <v>0</v>
      </c>
      <c r="D8517" s="83">
        <v>0</v>
      </c>
      <c r="E8517" s="68">
        <v>0</v>
      </c>
    </row>
    <row r="8518" spans="1:5" ht="15" x14ac:dyDescent="0.2">
      <c r="A8518" s="48">
        <v>8517</v>
      </c>
      <c r="B8518" s="70">
        <v>11.98</v>
      </c>
      <c r="C8518" s="68">
        <v>0</v>
      </c>
      <c r="D8518" s="83">
        <v>0</v>
      </c>
      <c r="E8518" s="68">
        <v>0</v>
      </c>
    </row>
    <row r="8519" spans="1:5" ht="15" x14ac:dyDescent="0.2">
      <c r="A8519" s="48">
        <v>8518</v>
      </c>
      <c r="B8519" s="70">
        <v>11.79</v>
      </c>
      <c r="C8519" s="68">
        <v>0</v>
      </c>
      <c r="D8519" s="83">
        <v>0</v>
      </c>
      <c r="E8519" s="68">
        <v>0</v>
      </c>
    </row>
    <row r="8520" spans="1:5" ht="15" x14ac:dyDescent="0.2">
      <c r="A8520" s="48">
        <v>8519</v>
      </c>
      <c r="B8520" s="70">
        <v>11.78</v>
      </c>
      <c r="C8520" s="68">
        <v>0</v>
      </c>
      <c r="D8520" s="83">
        <v>0</v>
      </c>
      <c r="E8520" s="68">
        <v>0</v>
      </c>
    </row>
    <row r="8521" spans="1:5" ht="15" x14ac:dyDescent="0.2">
      <c r="A8521" s="48">
        <v>8520</v>
      </c>
      <c r="B8521" s="70">
        <v>12.27</v>
      </c>
      <c r="C8521" s="68">
        <v>0</v>
      </c>
      <c r="D8521" s="83">
        <v>0</v>
      </c>
      <c r="E8521" s="68">
        <v>0</v>
      </c>
    </row>
    <row r="8522" spans="1:5" ht="15" x14ac:dyDescent="0.2">
      <c r="A8522" s="48">
        <v>8521</v>
      </c>
      <c r="B8522" s="67">
        <v>10.97</v>
      </c>
      <c r="C8522" s="68">
        <v>0</v>
      </c>
      <c r="D8522" s="83">
        <v>0</v>
      </c>
      <c r="E8522" s="68">
        <v>0</v>
      </c>
    </row>
    <row r="8523" spans="1:5" ht="15" x14ac:dyDescent="0.2">
      <c r="A8523" s="48">
        <v>8522</v>
      </c>
      <c r="B8523" s="67">
        <v>9.1</v>
      </c>
      <c r="C8523" s="68">
        <v>0</v>
      </c>
      <c r="D8523" s="83">
        <v>0</v>
      </c>
      <c r="E8523" s="68">
        <v>0</v>
      </c>
    </row>
    <row r="8524" spans="1:5" ht="15" x14ac:dyDescent="0.2">
      <c r="A8524" s="48">
        <v>8523</v>
      </c>
      <c r="B8524" s="67">
        <v>11.42</v>
      </c>
      <c r="C8524" s="68">
        <v>0</v>
      </c>
      <c r="D8524" s="83">
        <v>0</v>
      </c>
      <c r="E8524" s="68">
        <v>0</v>
      </c>
    </row>
    <row r="8525" spans="1:5" ht="15" x14ac:dyDescent="0.2">
      <c r="A8525" s="48">
        <v>8524</v>
      </c>
      <c r="B8525" s="67">
        <v>10.78</v>
      </c>
      <c r="C8525" s="68">
        <v>0</v>
      </c>
      <c r="D8525" s="83">
        <v>0</v>
      </c>
      <c r="E8525" s="68">
        <v>0</v>
      </c>
    </row>
    <row r="8526" spans="1:5" ht="15" x14ac:dyDescent="0.2">
      <c r="A8526" s="48">
        <v>8525</v>
      </c>
      <c r="B8526" s="67">
        <v>8.9600000000000009</v>
      </c>
      <c r="C8526" s="68">
        <v>0</v>
      </c>
      <c r="D8526" s="83">
        <v>0</v>
      </c>
      <c r="E8526" s="68">
        <v>0</v>
      </c>
    </row>
    <row r="8527" spans="1:5" ht="15" x14ac:dyDescent="0.2">
      <c r="A8527" s="48">
        <v>8526</v>
      </c>
      <c r="B8527" s="67">
        <v>7.17</v>
      </c>
      <c r="C8527" s="67">
        <v>1.7500000000000002E-2</v>
      </c>
      <c r="D8527" s="83">
        <v>0</v>
      </c>
      <c r="E8527" s="69">
        <v>0.20897214285714288</v>
      </c>
    </row>
    <row r="8528" spans="1:5" ht="15" x14ac:dyDescent="0.2">
      <c r="A8528" s="48">
        <v>8527</v>
      </c>
      <c r="B8528" s="67">
        <v>5.88</v>
      </c>
      <c r="C8528" s="67">
        <v>0.37340954022988498</v>
      </c>
      <c r="D8528" s="84">
        <v>2.8971428571428572E-2</v>
      </c>
      <c r="E8528" s="67">
        <v>8.0675501785714285</v>
      </c>
    </row>
    <row r="8529" spans="1:5" ht="15" x14ac:dyDescent="0.2">
      <c r="A8529" s="48">
        <v>8528</v>
      </c>
      <c r="B8529" s="67">
        <v>3.67</v>
      </c>
      <c r="C8529" s="67">
        <v>1.7866851396648047</v>
      </c>
      <c r="D8529" s="84">
        <v>0.34431428571428574</v>
      </c>
      <c r="E8529" s="67">
        <v>26.42724446428571</v>
      </c>
    </row>
    <row r="8530" spans="1:5" ht="15" x14ac:dyDescent="0.2">
      <c r="A8530" s="48">
        <v>8529</v>
      </c>
      <c r="B8530" s="67">
        <v>6.38</v>
      </c>
      <c r="C8530" s="67">
        <v>3.4684230083565448</v>
      </c>
      <c r="D8530" s="84">
        <v>1.3414666666666675</v>
      </c>
      <c r="E8530" s="67">
        <v>38.459507857142853</v>
      </c>
    </row>
    <row r="8531" spans="1:5" ht="15" x14ac:dyDescent="0.2">
      <c r="A8531" s="48">
        <v>8530</v>
      </c>
      <c r="B8531" s="67">
        <v>4.3499999999999996</v>
      </c>
      <c r="C8531" s="67">
        <v>4.84851113888889</v>
      </c>
      <c r="D8531" s="84">
        <v>2.7260072727272728</v>
      </c>
      <c r="E8531" s="67">
        <v>44.371247142857136</v>
      </c>
    </row>
    <row r="8532" spans="1:5" ht="15" x14ac:dyDescent="0.2">
      <c r="A8532" s="48">
        <v>8531</v>
      </c>
      <c r="B8532" s="67">
        <v>7.22</v>
      </c>
      <c r="C8532" s="67">
        <v>5.5659580501392796</v>
      </c>
      <c r="D8532" s="84">
        <v>3.371764285714284</v>
      </c>
      <c r="E8532" s="67">
        <v>47.937899464285714</v>
      </c>
    </row>
    <row r="8533" spans="1:5" ht="15" x14ac:dyDescent="0.2">
      <c r="A8533" s="48">
        <v>8532</v>
      </c>
      <c r="B8533" s="67">
        <v>9.74</v>
      </c>
      <c r="C8533" s="67">
        <v>5.5604566111111096</v>
      </c>
      <c r="D8533" s="84">
        <v>3.6748714285714281</v>
      </c>
      <c r="E8533" s="67">
        <v>48.008893035714273</v>
      </c>
    </row>
    <row r="8534" spans="1:5" ht="15" x14ac:dyDescent="0.2">
      <c r="A8534" s="48">
        <v>8533</v>
      </c>
      <c r="B8534" s="67">
        <v>9.89</v>
      </c>
      <c r="C8534" s="67">
        <v>5.4567020555555583</v>
      </c>
      <c r="D8534" s="84">
        <v>3.6309642857142852</v>
      </c>
      <c r="E8534" s="67">
        <v>47.730091964285705</v>
      </c>
    </row>
    <row r="8535" spans="1:5" ht="15" x14ac:dyDescent="0.2">
      <c r="A8535" s="48">
        <v>8534</v>
      </c>
      <c r="B8535" s="67">
        <v>9.15</v>
      </c>
      <c r="C8535" s="67">
        <v>5.1674466295264612</v>
      </c>
      <c r="D8535" s="84">
        <v>3.3231000000000006</v>
      </c>
      <c r="E8535" s="67">
        <v>45.087336607142866</v>
      </c>
    </row>
    <row r="8536" spans="1:5" ht="15" x14ac:dyDescent="0.2">
      <c r="A8536" s="48">
        <v>8535</v>
      </c>
      <c r="B8536" s="67">
        <v>11.38</v>
      </c>
      <c r="C8536" s="67">
        <v>4.1951484722222245</v>
      </c>
      <c r="D8536" s="84">
        <v>2.5383927272727269</v>
      </c>
      <c r="E8536" s="67">
        <v>43.226276250000012</v>
      </c>
    </row>
    <row r="8537" spans="1:5" ht="15" x14ac:dyDescent="0.2">
      <c r="A8537" s="48">
        <v>8536</v>
      </c>
      <c r="B8537" s="67">
        <v>13.74</v>
      </c>
      <c r="C8537" s="67">
        <v>3.0894752367688039</v>
      </c>
      <c r="D8537" s="84">
        <v>1.5610666666666666</v>
      </c>
      <c r="E8537" s="67">
        <v>37.650419642857145</v>
      </c>
    </row>
    <row r="8538" spans="1:5" ht="15" x14ac:dyDescent="0.2">
      <c r="A8538" s="48">
        <v>8537</v>
      </c>
      <c r="B8538" s="67">
        <v>14.86</v>
      </c>
      <c r="C8538" s="67">
        <v>1.7122515492957744</v>
      </c>
      <c r="D8538" s="84">
        <v>0.68550638297872346</v>
      </c>
      <c r="E8538" s="67">
        <v>20.971178035714285</v>
      </c>
    </row>
    <row r="8539" spans="1:5" ht="15" x14ac:dyDescent="0.2">
      <c r="A8539" s="48">
        <v>8538</v>
      </c>
      <c r="B8539" s="67">
        <v>13.88</v>
      </c>
      <c r="C8539" s="67">
        <v>0.45541219999999999</v>
      </c>
      <c r="D8539" s="84">
        <v>7.3894736842105277E-2</v>
      </c>
      <c r="E8539" s="67">
        <v>3.2750383636363645</v>
      </c>
    </row>
    <row r="8540" spans="1:5" ht="15" x14ac:dyDescent="0.2">
      <c r="A8540" s="48">
        <v>8539</v>
      </c>
      <c r="B8540" s="67">
        <v>13.85</v>
      </c>
      <c r="C8540" s="67">
        <v>3.5197938144329893E-2</v>
      </c>
      <c r="D8540" s="83">
        <v>0</v>
      </c>
      <c r="E8540" s="68">
        <v>0</v>
      </c>
    </row>
    <row r="8541" spans="1:5" ht="15" x14ac:dyDescent="0.2">
      <c r="A8541" s="48">
        <v>8540</v>
      </c>
      <c r="B8541" s="67">
        <v>12.09</v>
      </c>
      <c r="C8541" s="68">
        <v>0</v>
      </c>
      <c r="D8541" s="83">
        <v>0</v>
      </c>
      <c r="E8541" s="68">
        <v>0</v>
      </c>
    </row>
    <row r="8542" spans="1:5" ht="15" x14ac:dyDescent="0.2">
      <c r="A8542" s="48">
        <v>8541</v>
      </c>
      <c r="B8542" s="67">
        <v>11.98</v>
      </c>
      <c r="C8542" s="68">
        <v>0</v>
      </c>
      <c r="D8542" s="83">
        <v>0</v>
      </c>
      <c r="E8542" s="68">
        <v>0</v>
      </c>
    </row>
    <row r="8543" spans="1:5" ht="15" x14ac:dyDescent="0.2">
      <c r="A8543" s="48">
        <v>8542</v>
      </c>
      <c r="B8543" s="67">
        <v>11.79</v>
      </c>
      <c r="C8543" s="68">
        <v>0</v>
      </c>
      <c r="D8543" s="83">
        <v>0</v>
      </c>
      <c r="E8543" s="68">
        <v>0</v>
      </c>
    </row>
    <row r="8544" spans="1:5" ht="15" x14ac:dyDescent="0.2">
      <c r="A8544" s="48">
        <v>8543</v>
      </c>
      <c r="B8544" s="67">
        <v>11.78</v>
      </c>
      <c r="C8544" s="68">
        <v>0</v>
      </c>
      <c r="D8544" s="83">
        <v>0</v>
      </c>
      <c r="E8544" s="68">
        <v>0</v>
      </c>
    </row>
    <row r="8545" spans="1:5" ht="15" x14ac:dyDescent="0.2">
      <c r="A8545" s="48">
        <v>8544</v>
      </c>
      <c r="B8545" s="67">
        <v>12.27</v>
      </c>
      <c r="C8545" s="68">
        <v>0</v>
      </c>
      <c r="D8545" s="83">
        <v>0</v>
      </c>
      <c r="E8545" s="68">
        <v>0</v>
      </c>
    </row>
    <row r="8546" spans="1:5" ht="15" x14ac:dyDescent="0.2">
      <c r="A8546" s="48">
        <v>8545</v>
      </c>
      <c r="B8546" s="67">
        <v>10.97</v>
      </c>
      <c r="C8546" s="68">
        <v>0</v>
      </c>
      <c r="D8546" s="83">
        <v>0</v>
      </c>
      <c r="E8546" s="68">
        <v>0</v>
      </c>
    </row>
    <row r="8547" spans="1:5" ht="15" x14ac:dyDescent="0.2">
      <c r="A8547" s="48">
        <v>8546</v>
      </c>
      <c r="B8547" s="67">
        <v>9.1</v>
      </c>
      <c r="C8547" s="68">
        <v>0</v>
      </c>
      <c r="D8547" s="83">
        <v>0</v>
      </c>
      <c r="E8547" s="68">
        <v>0</v>
      </c>
    </row>
    <row r="8548" spans="1:5" ht="15" x14ac:dyDescent="0.2">
      <c r="A8548" s="48">
        <v>8547</v>
      </c>
      <c r="B8548" s="67">
        <v>11.42</v>
      </c>
      <c r="C8548" s="68">
        <v>0</v>
      </c>
      <c r="D8548" s="83">
        <v>0</v>
      </c>
      <c r="E8548" s="68">
        <v>0</v>
      </c>
    </row>
    <row r="8549" spans="1:5" ht="15" x14ac:dyDescent="0.2">
      <c r="A8549" s="48">
        <v>8548</v>
      </c>
      <c r="B8549" s="67">
        <v>10.78</v>
      </c>
      <c r="C8549" s="68">
        <v>0</v>
      </c>
      <c r="D8549" s="83">
        <v>0</v>
      </c>
      <c r="E8549" s="68">
        <v>0</v>
      </c>
    </row>
    <row r="8550" spans="1:5" ht="15" x14ac:dyDescent="0.2">
      <c r="A8550" s="48">
        <v>8549</v>
      </c>
      <c r="B8550" s="67">
        <v>8.9600000000000009</v>
      </c>
      <c r="C8550" s="68">
        <v>0</v>
      </c>
      <c r="D8550" s="83">
        <v>0</v>
      </c>
      <c r="E8550" s="68">
        <v>0</v>
      </c>
    </row>
    <row r="8551" spans="1:5" ht="15" x14ac:dyDescent="0.2">
      <c r="A8551" s="48">
        <v>8550</v>
      </c>
      <c r="B8551" s="67">
        <v>7.17</v>
      </c>
      <c r="C8551" s="67">
        <v>1.7500000000000002E-2</v>
      </c>
      <c r="D8551" s="83">
        <v>0</v>
      </c>
      <c r="E8551" s="69">
        <v>0.20897214285714288</v>
      </c>
    </row>
    <row r="8552" spans="1:5" ht="15" x14ac:dyDescent="0.2">
      <c r="A8552" s="48">
        <v>8551</v>
      </c>
      <c r="B8552" s="67">
        <v>5.88</v>
      </c>
      <c r="C8552" s="67">
        <v>0.37340954022988498</v>
      </c>
      <c r="D8552" s="84">
        <v>2.8971428571428572E-2</v>
      </c>
      <c r="E8552" s="67">
        <v>8.0675501785714285</v>
      </c>
    </row>
    <row r="8553" spans="1:5" ht="15" x14ac:dyDescent="0.2">
      <c r="A8553" s="48">
        <v>8552</v>
      </c>
      <c r="B8553" s="67">
        <v>3.67</v>
      </c>
      <c r="C8553" s="67">
        <v>1.7866851396648047</v>
      </c>
      <c r="D8553" s="84">
        <v>0.34431428571428574</v>
      </c>
      <c r="E8553" s="67">
        <v>26.42724446428571</v>
      </c>
    </row>
    <row r="8554" spans="1:5" ht="15" x14ac:dyDescent="0.2">
      <c r="A8554" s="48">
        <v>8553</v>
      </c>
      <c r="B8554" s="67">
        <v>6.38</v>
      </c>
      <c r="C8554" s="67">
        <v>3.4684230083565448</v>
      </c>
      <c r="D8554" s="84">
        <v>1.3414666666666675</v>
      </c>
      <c r="E8554" s="67">
        <v>38.459507857142853</v>
      </c>
    </row>
    <row r="8555" spans="1:5" ht="15" x14ac:dyDescent="0.2">
      <c r="A8555" s="48">
        <v>8554</v>
      </c>
      <c r="B8555" s="67">
        <v>4.3499999999999996</v>
      </c>
      <c r="C8555" s="67">
        <v>4.84851113888889</v>
      </c>
      <c r="D8555" s="84">
        <v>2.7260072727272728</v>
      </c>
      <c r="E8555" s="67">
        <v>44.371247142857136</v>
      </c>
    </row>
    <row r="8556" spans="1:5" ht="15" x14ac:dyDescent="0.2">
      <c r="A8556" s="48">
        <v>8555</v>
      </c>
      <c r="B8556" s="67">
        <v>7.22</v>
      </c>
      <c r="C8556" s="67">
        <v>5.5659580501392796</v>
      </c>
      <c r="D8556" s="84">
        <v>3.371764285714284</v>
      </c>
      <c r="E8556" s="67">
        <v>47.937899464285714</v>
      </c>
    </row>
    <row r="8557" spans="1:5" ht="15" x14ac:dyDescent="0.2">
      <c r="A8557" s="48">
        <v>8556</v>
      </c>
      <c r="B8557" s="67">
        <v>9.74</v>
      </c>
      <c r="C8557" s="67">
        <v>5.5604566111111096</v>
      </c>
      <c r="D8557" s="84">
        <v>3.6748714285714281</v>
      </c>
      <c r="E8557" s="67">
        <v>48.008893035714273</v>
      </c>
    </row>
    <row r="8558" spans="1:5" ht="15" x14ac:dyDescent="0.2">
      <c r="A8558" s="48">
        <v>8557</v>
      </c>
      <c r="B8558" s="67">
        <v>9.89</v>
      </c>
      <c r="C8558" s="67">
        <v>5.4567020555555583</v>
      </c>
      <c r="D8558" s="84">
        <v>3.6309642857142852</v>
      </c>
      <c r="E8558" s="67">
        <v>47.730091964285705</v>
      </c>
    </row>
    <row r="8559" spans="1:5" ht="15" x14ac:dyDescent="0.2">
      <c r="A8559" s="48">
        <v>8558</v>
      </c>
      <c r="B8559" s="67">
        <v>9.15</v>
      </c>
      <c r="C8559" s="67">
        <v>5.1674466295264612</v>
      </c>
      <c r="D8559" s="84">
        <v>3.3231000000000006</v>
      </c>
      <c r="E8559" s="67">
        <v>45.087336607142866</v>
      </c>
    </row>
    <row r="8560" spans="1:5" ht="15" x14ac:dyDescent="0.2">
      <c r="A8560" s="48">
        <v>8559</v>
      </c>
      <c r="B8560" s="67">
        <v>11.38</v>
      </c>
      <c r="C8560" s="67">
        <v>4.1951484722222245</v>
      </c>
      <c r="D8560" s="84">
        <v>2.5383927272727269</v>
      </c>
      <c r="E8560" s="67">
        <v>43.226276250000012</v>
      </c>
    </row>
    <row r="8561" spans="1:5" ht="15" x14ac:dyDescent="0.2">
      <c r="A8561" s="48">
        <v>8560</v>
      </c>
      <c r="B8561" s="67">
        <v>13.74</v>
      </c>
      <c r="C8561" s="67">
        <v>3.0894752367688039</v>
      </c>
      <c r="D8561" s="84">
        <v>1.5610666666666666</v>
      </c>
      <c r="E8561" s="67">
        <v>37.650419642857145</v>
      </c>
    </row>
    <row r="8562" spans="1:5" ht="15" x14ac:dyDescent="0.2">
      <c r="A8562" s="48">
        <v>8561</v>
      </c>
      <c r="B8562" s="67">
        <v>14.86</v>
      </c>
      <c r="C8562" s="67">
        <v>1.7122515492957744</v>
      </c>
      <c r="D8562" s="84">
        <v>0.68550638297872346</v>
      </c>
      <c r="E8562" s="67">
        <v>20.971178035714285</v>
      </c>
    </row>
    <row r="8563" spans="1:5" ht="15" x14ac:dyDescent="0.2">
      <c r="A8563" s="48">
        <v>8562</v>
      </c>
      <c r="B8563" s="67">
        <v>13.88</v>
      </c>
      <c r="C8563" s="67">
        <v>0.45541219999999999</v>
      </c>
      <c r="D8563" s="84">
        <v>7.3894736842105277E-2</v>
      </c>
      <c r="E8563" s="67">
        <v>3.2750383636363645</v>
      </c>
    </row>
    <row r="8564" spans="1:5" ht="15" x14ac:dyDescent="0.2">
      <c r="A8564" s="48">
        <v>8563</v>
      </c>
      <c r="B8564" s="67">
        <v>13.85</v>
      </c>
      <c r="C8564" s="67">
        <v>3.5197938144329893E-2</v>
      </c>
      <c r="D8564" s="83">
        <v>0</v>
      </c>
      <c r="E8564" s="68">
        <v>0</v>
      </c>
    </row>
    <row r="8565" spans="1:5" ht="15" x14ac:dyDescent="0.2">
      <c r="A8565" s="48">
        <v>8564</v>
      </c>
      <c r="B8565" s="67">
        <v>12.09</v>
      </c>
      <c r="C8565" s="68">
        <v>0</v>
      </c>
      <c r="D8565" s="83">
        <v>0</v>
      </c>
      <c r="E8565" s="68">
        <v>0</v>
      </c>
    </row>
    <row r="8566" spans="1:5" ht="15" x14ac:dyDescent="0.2">
      <c r="A8566" s="48">
        <v>8565</v>
      </c>
      <c r="B8566" s="67">
        <v>11.98</v>
      </c>
      <c r="C8566" s="68">
        <v>0</v>
      </c>
      <c r="D8566" s="83">
        <v>0</v>
      </c>
      <c r="E8566" s="68">
        <v>0</v>
      </c>
    </row>
    <row r="8567" spans="1:5" ht="15" x14ac:dyDescent="0.2">
      <c r="A8567" s="48">
        <v>8566</v>
      </c>
      <c r="B8567" s="67">
        <v>11.79</v>
      </c>
      <c r="C8567" s="68">
        <v>0</v>
      </c>
      <c r="D8567" s="83">
        <v>0</v>
      </c>
      <c r="E8567" s="68">
        <v>0</v>
      </c>
    </row>
    <row r="8568" spans="1:5" ht="15" x14ac:dyDescent="0.2">
      <c r="A8568" s="48">
        <v>8567</v>
      </c>
      <c r="B8568" s="67">
        <v>11.78</v>
      </c>
      <c r="C8568" s="68">
        <v>0</v>
      </c>
      <c r="D8568" s="83">
        <v>0</v>
      </c>
      <c r="E8568" s="68">
        <v>0</v>
      </c>
    </row>
    <row r="8569" spans="1:5" ht="15" x14ac:dyDescent="0.2">
      <c r="A8569" s="48">
        <v>8568</v>
      </c>
      <c r="B8569" s="67">
        <v>12.27</v>
      </c>
      <c r="C8569" s="68">
        <v>0</v>
      </c>
      <c r="D8569" s="83">
        <v>0</v>
      </c>
      <c r="E8569" s="68">
        <v>0</v>
      </c>
    </row>
    <row r="8570" spans="1:5" ht="15" x14ac:dyDescent="0.2">
      <c r="A8570" s="48">
        <v>8569</v>
      </c>
      <c r="B8570" s="67">
        <v>10.97</v>
      </c>
      <c r="C8570" s="68">
        <v>0</v>
      </c>
      <c r="D8570" s="83">
        <v>0</v>
      </c>
      <c r="E8570" s="68">
        <v>0</v>
      </c>
    </row>
    <row r="8571" spans="1:5" ht="15" x14ac:dyDescent="0.2">
      <c r="A8571" s="48">
        <v>8570</v>
      </c>
      <c r="B8571" s="67">
        <v>9.1</v>
      </c>
      <c r="C8571" s="68">
        <v>0</v>
      </c>
      <c r="D8571" s="83">
        <v>0</v>
      </c>
      <c r="E8571" s="68">
        <v>0</v>
      </c>
    </row>
    <row r="8572" spans="1:5" ht="15" x14ac:dyDescent="0.2">
      <c r="A8572" s="48">
        <v>8571</v>
      </c>
      <c r="B8572" s="67">
        <v>11.42</v>
      </c>
      <c r="C8572" s="68">
        <v>0</v>
      </c>
      <c r="D8572" s="83">
        <v>0</v>
      </c>
      <c r="E8572" s="68">
        <v>0</v>
      </c>
    </row>
    <row r="8573" spans="1:5" ht="15" x14ac:dyDescent="0.2">
      <c r="A8573" s="48">
        <v>8572</v>
      </c>
      <c r="B8573" s="67">
        <v>10.78</v>
      </c>
      <c r="C8573" s="68">
        <v>0</v>
      </c>
      <c r="D8573" s="83">
        <v>0</v>
      </c>
      <c r="E8573" s="68">
        <v>0</v>
      </c>
    </row>
    <row r="8574" spans="1:5" ht="15" x14ac:dyDescent="0.2">
      <c r="A8574" s="48">
        <v>8573</v>
      </c>
      <c r="B8574" s="67">
        <v>8.9600000000000009</v>
      </c>
      <c r="C8574" s="68">
        <v>0</v>
      </c>
      <c r="D8574" s="83">
        <v>0</v>
      </c>
      <c r="E8574" s="68">
        <v>0</v>
      </c>
    </row>
    <row r="8575" spans="1:5" ht="15" x14ac:dyDescent="0.2">
      <c r="A8575" s="48">
        <v>8574</v>
      </c>
      <c r="B8575" s="67">
        <v>7.17</v>
      </c>
      <c r="C8575" s="67">
        <v>1.7500000000000002E-2</v>
      </c>
      <c r="D8575" s="83">
        <v>0</v>
      </c>
      <c r="E8575" s="69">
        <v>0.20897214285714288</v>
      </c>
    </row>
    <row r="8576" spans="1:5" ht="15" x14ac:dyDescent="0.2">
      <c r="A8576" s="48">
        <v>8575</v>
      </c>
      <c r="B8576" s="67">
        <v>5.88</v>
      </c>
      <c r="C8576" s="67">
        <v>0.37340954022988498</v>
      </c>
      <c r="D8576" s="84">
        <v>2.8971428571428572E-2</v>
      </c>
      <c r="E8576" s="67">
        <v>8.0675501785714285</v>
      </c>
    </row>
    <row r="8577" spans="1:5" ht="15" x14ac:dyDescent="0.2">
      <c r="A8577" s="48">
        <v>8576</v>
      </c>
      <c r="B8577" s="67">
        <v>3.67</v>
      </c>
      <c r="C8577" s="67">
        <v>1.7866851396648047</v>
      </c>
      <c r="D8577" s="84">
        <v>0.34431428571428574</v>
      </c>
      <c r="E8577" s="67">
        <v>26.42724446428571</v>
      </c>
    </row>
    <row r="8578" spans="1:5" ht="15" x14ac:dyDescent="0.2">
      <c r="A8578" s="48">
        <v>8577</v>
      </c>
      <c r="B8578" s="67">
        <v>6.38</v>
      </c>
      <c r="C8578" s="67">
        <v>3.4684230083565448</v>
      </c>
      <c r="D8578" s="84">
        <v>1.3414666666666675</v>
      </c>
      <c r="E8578" s="67">
        <v>38.459507857142853</v>
      </c>
    </row>
    <row r="8579" spans="1:5" ht="15" x14ac:dyDescent="0.2">
      <c r="A8579" s="48">
        <v>8578</v>
      </c>
      <c r="B8579" s="67">
        <v>4.3499999999999996</v>
      </c>
      <c r="C8579" s="67">
        <v>4.84851113888889</v>
      </c>
      <c r="D8579" s="84">
        <v>2.7260072727272728</v>
      </c>
      <c r="E8579" s="67">
        <v>44.371247142857136</v>
      </c>
    </row>
    <row r="8580" spans="1:5" ht="15" x14ac:dyDescent="0.2">
      <c r="A8580" s="48">
        <v>8579</v>
      </c>
      <c r="B8580" s="67">
        <v>7.22</v>
      </c>
      <c r="C8580" s="67">
        <v>5.5659580501392796</v>
      </c>
      <c r="D8580" s="84">
        <v>3.371764285714284</v>
      </c>
      <c r="E8580" s="67">
        <v>47.937899464285714</v>
      </c>
    </row>
    <row r="8581" spans="1:5" ht="15" x14ac:dyDescent="0.2">
      <c r="A8581" s="48">
        <v>8580</v>
      </c>
      <c r="B8581" s="67">
        <v>9.74</v>
      </c>
      <c r="C8581" s="67">
        <v>5.5604566111111096</v>
      </c>
      <c r="D8581" s="84">
        <v>3.6748714285714281</v>
      </c>
      <c r="E8581" s="67">
        <v>48.008893035714273</v>
      </c>
    </row>
    <row r="8582" spans="1:5" ht="15" x14ac:dyDescent="0.2">
      <c r="A8582" s="48">
        <v>8581</v>
      </c>
      <c r="B8582" s="67">
        <v>9.89</v>
      </c>
      <c r="C8582" s="67">
        <v>5.4567020555555583</v>
      </c>
      <c r="D8582" s="84">
        <v>3.6309642857142852</v>
      </c>
      <c r="E8582" s="67">
        <v>47.730091964285705</v>
      </c>
    </row>
    <row r="8583" spans="1:5" ht="15" x14ac:dyDescent="0.2">
      <c r="A8583" s="48">
        <v>8582</v>
      </c>
      <c r="B8583" s="67">
        <v>9.15</v>
      </c>
      <c r="C8583" s="67">
        <v>5.1674466295264612</v>
      </c>
      <c r="D8583" s="84">
        <v>3.3231000000000006</v>
      </c>
      <c r="E8583" s="67">
        <v>45.087336607142866</v>
      </c>
    </row>
    <row r="8584" spans="1:5" ht="15" x14ac:dyDescent="0.2">
      <c r="A8584" s="48">
        <v>8583</v>
      </c>
      <c r="B8584" s="67">
        <v>11.38</v>
      </c>
      <c r="C8584" s="67">
        <v>4.1951484722222245</v>
      </c>
      <c r="D8584" s="84">
        <v>2.5383927272727269</v>
      </c>
      <c r="E8584" s="67">
        <v>43.226276250000012</v>
      </c>
    </row>
    <row r="8585" spans="1:5" ht="15" x14ac:dyDescent="0.2">
      <c r="A8585" s="48">
        <v>8584</v>
      </c>
      <c r="B8585" s="67">
        <v>13.74</v>
      </c>
      <c r="C8585" s="67">
        <v>3.0894752367688039</v>
      </c>
      <c r="D8585" s="84">
        <v>1.5610666666666666</v>
      </c>
      <c r="E8585" s="67">
        <v>37.650419642857145</v>
      </c>
    </row>
    <row r="8586" spans="1:5" ht="15" x14ac:dyDescent="0.2">
      <c r="A8586" s="48">
        <v>8585</v>
      </c>
      <c r="B8586" s="67">
        <v>14.86</v>
      </c>
      <c r="C8586" s="67">
        <v>1.7122515492957744</v>
      </c>
      <c r="D8586" s="84">
        <v>0.68550638297872346</v>
      </c>
      <c r="E8586" s="67">
        <v>20.971178035714285</v>
      </c>
    </row>
    <row r="8587" spans="1:5" ht="15" x14ac:dyDescent="0.2">
      <c r="A8587" s="48">
        <v>8586</v>
      </c>
      <c r="B8587" s="67">
        <v>13.88</v>
      </c>
      <c r="C8587" s="67">
        <v>0.45541219999999999</v>
      </c>
      <c r="D8587" s="84">
        <v>7.3894736842105277E-2</v>
      </c>
      <c r="E8587" s="67">
        <v>3.2750383636363645</v>
      </c>
    </row>
    <row r="8588" spans="1:5" ht="15" x14ac:dyDescent="0.2">
      <c r="A8588" s="48">
        <v>8587</v>
      </c>
      <c r="B8588" s="67">
        <v>13.85</v>
      </c>
      <c r="C8588" s="67">
        <v>3.5197938144329893E-2</v>
      </c>
      <c r="D8588" s="83">
        <v>0</v>
      </c>
      <c r="E8588" s="68">
        <v>0</v>
      </c>
    </row>
    <row r="8589" spans="1:5" ht="15" x14ac:dyDescent="0.2">
      <c r="A8589" s="48">
        <v>8588</v>
      </c>
      <c r="B8589" s="67">
        <v>12.09</v>
      </c>
      <c r="C8589" s="68">
        <v>0</v>
      </c>
      <c r="D8589" s="83">
        <v>0</v>
      </c>
      <c r="E8589" s="68">
        <v>0</v>
      </c>
    </row>
    <row r="8590" spans="1:5" ht="15" x14ac:dyDescent="0.2">
      <c r="A8590" s="48">
        <v>8589</v>
      </c>
      <c r="B8590" s="67">
        <v>11.98</v>
      </c>
      <c r="C8590" s="68">
        <v>0</v>
      </c>
      <c r="D8590" s="83">
        <v>0</v>
      </c>
      <c r="E8590" s="68">
        <v>0</v>
      </c>
    </row>
    <row r="8591" spans="1:5" ht="15" x14ac:dyDescent="0.2">
      <c r="A8591" s="48">
        <v>8590</v>
      </c>
      <c r="B8591" s="67">
        <v>11.79</v>
      </c>
      <c r="C8591" s="68">
        <v>0</v>
      </c>
      <c r="D8591" s="83">
        <v>0</v>
      </c>
      <c r="E8591" s="68">
        <v>0</v>
      </c>
    </row>
    <row r="8592" spans="1:5" ht="15" x14ac:dyDescent="0.2">
      <c r="A8592" s="48">
        <v>8591</v>
      </c>
      <c r="B8592" s="67">
        <v>11.78</v>
      </c>
      <c r="C8592" s="68">
        <v>0</v>
      </c>
      <c r="D8592" s="83">
        <v>0</v>
      </c>
      <c r="E8592" s="68">
        <v>0</v>
      </c>
    </row>
    <row r="8593" spans="1:5" ht="15" x14ac:dyDescent="0.2">
      <c r="A8593" s="48">
        <v>8592</v>
      </c>
      <c r="B8593" s="67">
        <v>12.27</v>
      </c>
      <c r="C8593" s="68">
        <v>0</v>
      </c>
      <c r="D8593" s="83">
        <v>0</v>
      </c>
      <c r="E8593" s="68">
        <v>0</v>
      </c>
    </row>
    <row r="8594" spans="1:5" ht="15" x14ac:dyDescent="0.2">
      <c r="A8594" s="48">
        <v>8593</v>
      </c>
      <c r="B8594" s="67">
        <v>10.97</v>
      </c>
      <c r="C8594" s="68">
        <v>0</v>
      </c>
      <c r="D8594" s="83">
        <v>0</v>
      </c>
      <c r="E8594" s="68">
        <v>0</v>
      </c>
    </row>
    <row r="8595" spans="1:5" ht="15" x14ac:dyDescent="0.2">
      <c r="A8595" s="48">
        <v>8594</v>
      </c>
      <c r="B8595" s="70">
        <v>9.1</v>
      </c>
      <c r="C8595" s="68">
        <v>0</v>
      </c>
      <c r="D8595" s="83">
        <v>0</v>
      </c>
      <c r="E8595" s="68">
        <v>0</v>
      </c>
    </row>
    <row r="8596" spans="1:5" ht="15" x14ac:dyDescent="0.2">
      <c r="A8596" s="48">
        <v>8595</v>
      </c>
      <c r="B8596" s="70">
        <v>11.42</v>
      </c>
      <c r="C8596" s="68">
        <v>0</v>
      </c>
      <c r="D8596" s="83">
        <v>0</v>
      </c>
      <c r="E8596" s="68">
        <v>0</v>
      </c>
    </row>
    <row r="8597" spans="1:5" ht="15" x14ac:dyDescent="0.2">
      <c r="A8597" s="48">
        <v>8596</v>
      </c>
      <c r="B8597" s="70">
        <v>10.78</v>
      </c>
      <c r="C8597" s="68">
        <v>0</v>
      </c>
      <c r="D8597" s="83">
        <v>0</v>
      </c>
      <c r="E8597" s="68">
        <v>0</v>
      </c>
    </row>
    <row r="8598" spans="1:5" ht="15" x14ac:dyDescent="0.2">
      <c r="A8598" s="48">
        <v>8597</v>
      </c>
      <c r="B8598" s="70">
        <v>8.9600000000000009</v>
      </c>
      <c r="C8598" s="68">
        <v>0</v>
      </c>
      <c r="D8598" s="83">
        <v>0</v>
      </c>
      <c r="E8598" s="68">
        <v>0</v>
      </c>
    </row>
    <row r="8599" spans="1:5" ht="15" x14ac:dyDescent="0.2">
      <c r="A8599" s="48">
        <v>8598</v>
      </c>
      <c r="B8599" s="70">
        <v>7.17</v>
      </c>
      <c r="C8599" s="67">
        <v>1.7500000000000002E-2</v>
      </c>
      <c r="D8599" s="83">
        <v>0</v>
      </c>
      <c r="E8599" s="69">
        <v>0.20897214285714288</v>
      </c>
    </row>
    <row r="8600" spans="1:5" ht="15" x14ac:dyDescent="0.2">
      <c r="A8600" s="48">
        <v>8599</v>
      </c>
      <c r="B8600" s="70">
        <v>5.88</v>
      </c>
      <c r="C8600" s="67">
        <v>0.37340954022988498</v>
      </c>
      <c r="D8600" s="84">
        <v>2.8971428571428572E-2</v>
      </c>
      <c r="E8600" s="67">
        <v>8.0675501785714285</v>
      </c>
    </row>
    <row r="8601" spans="1:5" ht="15" x14ac:dyDescent="0.2">
      <c r="A8601" s="48">
        <v>8600</v>
      </c>
      <c r="B8601" s="70">
        <v>3.67</v>
      </c>
      <c r="C8601" s="67">
        <v>1.7866851396648047</v>
      </c>
      <c r="D8601" s="84">
        <v>0.34431428571428574</v>
      </c>
      <c r="E8601" s="67">
        <v>26.42724446428571</v>
      </c>
    </row>
    <row r="8602" spans="1:5" ht="15" x14ac:dyDescent="0.2">
      <c r="A8602" s="48">
        <v>8601</v>
      </c>
      <c r="B8602" s="70">
        <v>6.38</v>
      </c>
      <c r="C8602" s="67">
        <v>3.4684230083565448</v>
      </c>
      <c r="D8602" s="84">
        <v>1.3414666666666675</v>
      </c>
      <c r="E8602" s="67">
        <v>38.459507857142853</v>
      </c>
    </row>
    <row r="8603" spans="1:5" ht="15" x14ac:dyDescent="0.2">
      <c r="A8603" s="48">
        <v>8602</v>
      </c>
      <c r="B8603" s="70">
        <v>4.3499999999999996</v>
      </c>
      <c r="C8603" s="67">
        <v>4.84851113888889</v>
      </c>
      <c r="D8603" s="84">
        <v>2.7260072727272728</v>
      </c>
      <c r="E8603" s="67">
        <v>44.371247142857136</v>
      </c>
    </row>
    <row r="8604" spans="1:5" ht="15" x14ac:dyDescent="0.2">
      <c r="A8604" s="48">
        <v>8603</v>
      </c>
      <c r="B8604" s="70">
        <v>7.22</v>
      </c>
      <c r="C8604" s="67">
        <v>5.5659580501392796</v>
      </c>
      <c r="D8604" s="84">
        <v>3.371764285714284</v>
      </c>
      <c r="E8604" s="67">
        <v>47.937899464285714</v>
      </c>
    </row>
    <row r="8605" spans="1:5" ht="15" x14ac:dyDescent="0.2">
      <c r="A8605" s="48">
        <v>8604</v>
      </c>
      <c r="B8605" s="70">
        <v>9.74</v>
      </c>
      <c r="C8605" s="67">
        <v>5.5604566111111096</v>
      </c>
      <c r="D8605" s="84">
        <v>3.6748714285714281</v>
      </c>
      <c r="E8605" s="67">
        <v>48.008893035714273</v>
      </c>
    </row>
    <row r="8606" spans="1:5" ht="15" x14ac:dyDescent="0.2">
      <c r="A8606" s="48">
        <v>8605</v>
      </c>
      <c r="B8606" s="70">
        <v>9.89</v>
      </c>
      <c r="C8606" s="67">
        <v>5.4567020555555583</v>
      </c>
      <c r="D8606" s="84">
        <v>3.6309642857142852</v>
      </c>
      <c r="E8606" s="67">
        <v>47.730091964285705</v>
      </c>
    </row>
    <row r="8607" spans="1:5" ht="15" x14ac:dyDescent="0.2">
      <c r="A8607" s="48">
        <v>8606</v>
      </c>
      <c r="B8607" s="70">
        <v>9.15</v>
      </c>
      <c r="C8607" s="67">
        <v>5.1674466295264612</v>
      </c>
      <c r="D8607" s="84">
        <v>3.3231000000000006</v>
      </c>
      <c r="E8607" s="67">
        <v>45.087336607142866</v>
      </c>
    </row>
    <row r="8608" spans="1:5" ht="15" x14ac:dyDescent="0.2">
      <c r="A8608" s="48">
        <v>8607</v>
      </c>
      <c r="B8608" s="70">
        <v>11.38</v>
      </c>
      <c r="C8608" s="67">
        <v>4.1951484722222245</v>
      </c>
      <c r="D8608" s="84">
        <v>2.5383927272727269</v>
      </c>
      <c r="E8608" s="67">
        <v>43.226276250000012</v>
      </c>
    </row>
    <row r="8609" spans="1:5" ht="15" x14ac:dyDescent="0.2">
      <c r="A8609" s="48">
        <v>8608</v>
      </c>
      <c r="B8609" s="70">
        <v>13.74</v>
      </c>
      <c r="C8609" s="67">
        <v>3.0894752367688039</v>
      </c>
      <c r="D8609" s="84">
        <v>1.5610666666666666</v>
      </c>
      <c r="E8609" s="67">
        <v>37.650419642857145</v>
      </c>
    </row>
    <row r="8610" spans="1:5" ht="15" x14ac:dyDescent="0.2">
      <c r="A8610" s="48">
        <v>8609</v>
      </c>
      <c r="B8610" s="70">
        <v>14.86</v>
      </c>
      <c r="C8610" s="67">
        <v>1.7122515492957744</v>
      </c>
      <c r="D8610" s="84">
        <v>0.68550638297872346</v>
      </c>
      <c r="E8610" s="67">
        <v>20.971178035714285</v>
      </c>
    </row>
    <row r="8611" spans="1:5" ht="15" x14ac:dyDescent="0.2">
      <c r="A8611" s="48">
        <v>8610</v>
      </c>
      <c r="B8611" s="70">
        <v>13.88</v>
      </c>
      <c r="C8611" s="67">
        <v>0.45541219999999999</v>
      </c>
      <c r="D8611" s="84">
        <v>7.3894736842105277E-2</v>
      </c>
      <c r="E8611" s="67">
        <v>3.2750383636363645</v>
      </c>
    </row>
    <row r="8612" spans="1:5" ht="15" x14ac:dyDescent="0.2">
      <c r="A8612" s="48">
        <v>8611</v>
      </c>
      <c r="B8612" s="70">
        <v>13.85</v>
      </c>
      <c r="C8612" s="67">
        <v>3.5197938144329893E-2</v>
      </c>
      <c r="D8612" s="83">
        <v>0</v>
      </c>
      <c r="E8612" s="68">
        <v>0</v>
      </c>
    </row>
    <row r="8613" spans="1:5" ht="15" x14ac:dyDescent="0.2">
      <c r="A8613" s="48">
        <v>8612</v>
      </c>
      <c r="B8613" s="70">
        <v>12.09</v>
      </c>
      <c r="C8613" s="68">
        <v>0</v>
      </c>
      <c r="D8613" s="83">
        <v>0</v>
      </c>
      <c r="E8613" s="68">
        <v>0</v>
      </c>
    </row>
    <row r="8614" spans="1:5" ht="15" x14ac:dyDescent="0.2">
      <c r="A8614" s="48">
        <v>8613</v>
      </c>
      <c r="B8614" s="70">
        <v>11.98</v>
      </c>
      <c r="C8614" s="68">
        <v>0</v>
      </c>
      <c r="D8614" s="83">
        <v>0</v>
      </c>
      <c r="E8614" s="68">
        <v>0</v>
      </c>
    </row>
    <row r="8615" spans="1:5" ht="15" x14ac:dyDescent="0.2">
      <c r="A8615" s="48">
        <v>8614</v>
      </c>
      <c r="B8615" s="70">
        <v>11.79</v>
      </c>
      <c r="C8615" s="68">
        <v>0</v>
      </c>
      <c r="D8615" s="83">
        <v>0</v>
      </c>
      <c r="E8615" s="68">
        <v>0</v>
      </c>
    </row>
    <row r="8616" spans="1:5" ht="15" x14ac:dyDescent="0.2">
      <c r="A8616" s="48">
        <v>8615</v>
      </c>
      <c r="B8616" s="70">
        <v>11.78</v>
      </c>
      <c r="C8616" s="68">
        <v>0</v>
      </c>
      <c r="D8616" s="83">
        <v>0</v>
      </c>
      <c r="E8616" s="68">
        <v>0</v>
      </c>
    </row>
    <row r="8617" spans="1:5" ht="15" x14ac:dyDescent="0.2">
      <c r="A8617" s="48">
        <v>8616</v>
      </c>
      <c r="B8617" s="70">
        <v>12.27</v>
      </c>
      <c r="C8617" s="68">
        <v>0</v>
      </c>
      <c r="D8617" s="83">
        <v>0</v>
      </c>
      <c r="E8617" s="68">
        <v>0</v>
      </c>
    </row>
    <row r="8618" spans="1:5" ht="15" x14ac:dyDescent="0.2">
      <c r="A8618" s="48">
        <v>8617</v>
      </c>
      <c r="B8618" s="67">
        <v>10.97</v>
      </c>
      <c r="C8618" s="68">
        <v>0</v>
      </c>
      <c r="D8618" s="83">
        <v>0</v>
      </c>
      <c r="E8618" s="68">
        <v>0</v>
      </c>
    </row>
    <row r="8619" spans="1:5" ht="15" x14ac:dyDescent="0.2">
      <c r="A8619" s="48">
        <v>8618</v>
      </c>
      <c r="B8619" s="70">
        <v>9.1</v>
      </c>
      <c r="C8619" s="68">
        <v>0</v>
      </c>
      <c r="D8619" s="83">
        <v>0</v>
      </c>
      <c r="E8619" s="68">
        <v>0</v>
      </c>
    </row>
    <row r="8620" spans="1:5" ht="15" x14ac:dyDescent="0.2">
      <c r="A8620" s="48">
        <v>8619</v>
      </c>
      <c r="B8620" s="70">
        <v>11.42</v>
      </c>
      <c r="C8620" s="68">
        <v>0</v>
      </c>
      <c r="D8620" s="83">
        <v>0</v>
      </c>
      <c r="E8620" s="68">
        <v>0</v>
      </c>
    </row>
    <row r="8621" spans="1:5" ht="15" x14ac:dyDescent="0.2">
      <c r="A8621" s="48">
        <v>8620</v>
      </c>
      <c r="B8621" s="70">
        <v>10.78</v>
      </c>
      <c r="C8621" s="68">
        <v>0</v>
      </c>
      <c r="D8621" s="83">
        <v>0</v>
      </c>
      <c r="E8621" s="68">
        <v>0</v>
      </c>
    </row>
    <row r="8622" spans="1:5" ht="15" x14ac:dyDescent="0.2">
      <c r="A8622" s="48">
        <v>8621</v>
      </c>
      <c r="B8622" s="70">
        <v>8.9600000000000009</v>
      </c>
      <c r="C8622" s="68">
        <v>0</v>
      </c>
      <c r="D8622" s="83">
        <v>0</v>
      </c>
      <c r="E8622" s="68">
        <v>0</v>
      </c>
    </row>
    <row r="8623" spans="1:5" ht="15" x14ac:dyDescent="0.2">
      <c r="A8623" s="48">
        <v>8622</v>
      </c>
      <c r="B8623" s="70">
        <v>7.17</v>
      </c>
      <c r="C8623" s="67">
        <v>1.7500000000000002E-2</v>
      </c>
      <c r="D8623" s="83">
        <v>0</v>
      </c>
      <c r="E8623" s="69">
        <v>0.20897214285714288</v>
      </c>
    </row>
    <row r="8624" spans="1:5" ht="15" x14ac:dyDescent="0.2">
      <c r="A8624" s="48">
        <v>8623</v>
      </c>
      <c r="B8624" s="70">
        <v>5.88</v>
      </c>
      <c r="C8624" s="67">
        <v>0.37340954022988498</v>
      </c>
      <c r="D8624" s="84">
        <v>2.8971428571428572E-2</v>
      </c>
      <c r="E8624" s="67">
        <v>8.0675501785714285</v>
      </c>
    </row>
    <row r="8625" spans="1:5" ht="15" x14ac:dyDescent="0.2">
      <c r="A8625" s="48">
        <v>8624</v>
      </c>
      <c r="B8625" s="70">
        <v>3.67</v>
      </c>
      <c r="C8625" s="67">
        <v>1.7866851396648047</v>
      </c>
      <c r="D8625" s="84">
        <v>0.34431428571428574</v>
      </c>
      <c r="E8625" s="67">
        <v>26.42724446428571</v>
      </c>
    </row>
    <row r="8626" spans="1:5" ht="15" x14ac:dyDescent="0.2">
      <c r="A8626" s="48">
        <v>8625</v>
      </c>
      <c r="B8626" s="70">
        <v>6.38</v>
      </c>
      <c r="C8626" s="67">
        <v>3.4684230083565448</v>
      </c>
      <c r="D8626" s="84">
        <v>1.3414666666666675</v>
      </c>
      <c r="E8626" s="67">
        <v>38.459507857142853</v>
      </c>
    </row>
    <row r="8627" spans="1:5" ht="15" x14ac:dyDescent="0.2">
      <c r="A8627" s="48">
        <v>8626</v>
      </c>
      <c r="B8627" s="70">
        <v>4.3499999999999996</v>
      </c>
      <c r="C8627" s="67">
        <v>4.84851113888889</v>
      </c>
      <c r="D8627" s="84">
        <v>2.7260072727272728</v>
      </c>
      <c r="E8627" s="67">
        <v>44.371247142857136</v>
      </c>
    </row>
    <row r="8628" spans="1:5" ht="15" x14ac:dyDescent="0.2">
      <c r="A8628" s="48">
        <v>8627</v>
      </c>
      <c r="B8628" s="70">
        <v>7.22</v>
      </c>
      <c r="C8628" s="67">
        <v>5.5659580501392796</v>
      </c>
      <c r="D8628" s="84">
        <v>3.371764285714284</v>
      </c>
      <c r="E8628" s="67">
        <v>47.937899464285714</v>
      </c>
    </row>
    <row r="8629" spans="1:5" ht="15" x14ac:dyDescent="0.2">
      <c r="A8629" s="48">
        <v>8628</v>
      </c>
      <c r="B8629" s="70">
        <v>9.74</v>
      </c>
      <c r="C8629" s="67">
        <v>5.5604566111111096</v>
      </c>
      <c r="D8629" s="84">
        <v>3.6748714285714281</v>
      </c>
      <c r="E8629" s="67">
        <v>48.008893035714273</v>
      </c>
    </row>
    <row r="8630" spans="1:5" ht="15" x14ac:dyDescent="0.2">
      <c r="A8630" s="48">
        <v>8629</v>
      </c>
      <c r="B8630" s="70">
        <v>9.89</v>
      </c>
      <c r="C8630" s="67">
        <v>5.4567020555555583</v>
      </c>
      <c r="D8630" s="84">
        <v>3.6309642857142852</v>
      </c>
      <c r="E8630" s="67">
        <v>47.730091964285705</v>
      </c>
    </row>
    <row r="8631" spans="1:5" ht="15" x14ac:dyDescent="0.2">
      <c r="A8631" s="48">
        <v>8630</v>
      </c>
      <c r="B8631" s="70">
        <v>9.15</v>
      </c>
      <c r="C8631" s="67">
        <v>5.1674466295264612</v>
      </c>
      <c r="D8631" s="84">
        <v>3.3231000000000006</v>
      </c>
      <c r="E8631" s="67">
        <v>45.087336607142866</v>
      </c>
    </row>
    <row r="8632" spans="1:5" ht="15" x14ac:dyDescent="0.2">
      <c r="A8632" s="48">
        <v>8631</v>
      </c>
      <c r="B8632" s="70">
        <v>11.38</v>
      </c>
      <c r="C8632" s="67">
        <v>4.1951484722222245</v>
      </c>
      <c r="D8632" s="84">
        <v>2.5383927272727269</v>
      </c>
      <c r="E8632" s="67">
        <v>43.226276250000012</v>
      </c>
    </row>
    <row r="8633" spans="1:5" ht="15" x14ac:dyDescent="0.2">
      <c r="A8633" s="48">
        <v>8632</v>
      </c>
      <c r="B8633" s="70">
        <v>13.74</v>
      </c>
      <c r="C8633" s="67">
        <v>3.0894752367688039</v>
      </c>
      <c r="D8633" s="84">
        <v>1.5610666666666666</v>
      </c>
      <c r="E8633" s="67">
        <v>37.650419642857145</v>
      </c>
    </row>
    <row r="8634" spans="1:5" ht="15" x14ac:dyDescent="0.2">
      <c r="A8634" s="48">
        <v>8633</v>
      </c>
      <c r="B8634" s="70">
        <v>14.86</v>
      </c>
      <c r="C8634" s="67">
        <v>1.7122515492957744</v>
      </c>
      <c r="D8634" s="84">
        <v>0.68550638297872346</v>
      </c>
      <c r="E8634" s="67">
        <v>20.971178035714285</v>
      </c>
    </row>
    <row r="8635" spans="1:5" ht="15" x14ac:dyDescent="0.2">
      <c r="A8635" s="48">
        <v>8634</v>
      </c>
      <c r="B8635" s="70">
        <v>13.88</v>
      </c>
      <c r="C8635" s="67">
        <v>0.45541219999999999</v>
      </c>
      <c r="D8635" s="84">
        <v>7.3894736842105277E-2</v>
      </c>
      <c r="E8635" s="67">
        <v>3.2750383636363645</v>
      </c>
    </row>
    <row r="8636" spans="1:5" ht="15" x14ac:dyDescent="0.2">
      <c r="A8636" s="48">
        <v>8635</v>
      </c>
      <c r="B8636" s="70">
        <v>13.85</v>
      </c>
      <c r="C8636" s="67">
        <v>3.5197938144329893E-2</v>
      </c>
      <c r="D8636" s="83">
        <v>0</v>
      </c>
      <c r="E8636" s="68">
        <v>0</v>
      </c>
    </row>
    <row r="8637" spans="1:5" ht="15" x14ac:dyDescent="0.2">
      <c r="A8637" s="48">
        <v>8636</v>
      </c>
      <c r="B8637" s="70">
        <v>12.09</v>
      </c>
      <c r="C8637" s="68">
        <v>0</v>
      </c>
      <c r="D8637" s="83">
        <v>0</v>
      </c>
      <c r="E8637" s="68">
        <v>0</v>
      </c>
    </row>
    <row r="8638" spans="1:5" ht="15" x14ac:dyDescent="0.2">
      <c r="A8638" s="48">
        <v>8637</v>
      </c>
      <c r="B8638" s="70">
        <v>11.98</v>
      </c>
      <c r="C8638" s="68">
        <v>0</v>
      </c>
      <c r="D8638" s="83">
        <v>0</v>
      </c>
      <c r="E8638" s="68">
        <v>0</v>
      </c>
    </row>
    <row r="8639" spans="1:5" ht="15" x14ac:dyDescent="0.2">
      <c r="A8639" s="48">
        <v>8638</v>
      </c>
      <c r="B8639" s="70">
        <v>11.79</v>
      </c>
      <c r="C8639" s="68">
        <v>0</v>
      </c>
      <c r="D8639" s="83">
        <v>0</v>
      </c>
      <c r="E8639" s="68">
        <v>0</v>
      </c>
    </row>
    <row r="8640" spans="1:5" ht="15" x14ac:dyDescent="0.2">
      <c r="A8640" s="48">
        <v>8639</v>
      </c>
      <c r="B8640" s="70">
        <v>11.78</v>
      </c>
      <c r="C8640" s="68">
        <v>0</v>
      </c>
      <c r="D8640" s="83">
        <v>0</v>
      </c>
      <c r="E8640" s="68">
        <v>0</v>
      </c>
    </row>
    <row r="8641" spans="1:5" ht="15" x14ac:dyDescent="0.2">
      <c r="A8641" s="48">
        <v>8640</v>
      </c>
      <c r="B8641" s="70">
        <v>12.27</v>
      </c>
      <c r="C8641" s="68">
        <v>0</v>
      </c>
      <c r="D8641" s="83">
        <v>0</v>
      </c>
      <c r="E8641" s="68">
        <v>0</v>
      </c>
    </row>
    <row r="8642" spans="1:5" ht="15" x14ac:dyDescent="0.2">
      <c r="A8642" s="48">
        <v>8641</v>
      </c>
      <c r="B8642" s="67">
        <v>10.97</v>
      </c>
      <c r="C8642" s="68">
        <v>0</v>
      </c>
      <c r="D8642" s="83">
        <v>0</v>
      </c>
      <c r="E8642" s="68">
        <v>0</v>
      </c>
    </row>
    <row r="8643" spans="1:5" ht="15" x14ac:dyDescent="0.2">
      <c r="A8643" s="48">
        <v>8642</v>
      </c>
      <c r="B8643" s="70">
        <v>9.1</v>
      </c>
      <c r="C8643" s="68">
        <v>0</v>
      </c>
      <c r="D8643" s="83">
        <v>0</v>
      </c>
      <c r="E8643" s="68">
        <v>0</v>
      </c>
    </row>
    <row r="8644" spans="1:5" ht="15" x14ac:dyDescent="0.2">
      <c r="A8644" s="48">
        <v>8643</v>
      </c>
      <c r="B8644" s="70">
        <v>11.42</v>
      </c>
      <c r="C8644" s="68">
        <v>0</v>
      </c>
      <c r="D8644" s="83">
        <v>0</v>
      </c>
      <c r="E8644" s="68">
        <v>0</v>
      </c>
    </row>
    <row r="8645" spans="1:5" ht="15" x14ac:dyDescent="0.2">
      <c r="A8645" s="48">
        <v>8644</v>
      </c>
      <c r="B8645" s="70">
        <v>10.78</v>
      </c>
      <c r="C8645" s="68">
        <v>0</v>
      </c>
      <c r="D8645" s="83">
        <v>0</v>
      </c>
      <c r="E8645" s="68">
        <v>0</v>
      </c>
    </row>
    <row r="8646" spans="1:5" ht="15" x14ac:dyDescent="0.2">
      <c r="A8646" s="48">
        <v>8645</v>
      </c>
      <c r="B8646" s="70">
        <v>8.9600000000000009</v>
      </c>
      <c r="C8646" s="68">
        <v>0</v>
      </c>
      <c r="D8646" s="83">
        <v>0</v>
      </c>
      <c r="E8646" s="68">
        <v>0</v>
      </c>
    </row>
    <row r="8647" spans="1:5" ht="15" x14ac:dyDescent="0.2">
      <c r="A8647" s="48">
        <v>8646</v>
      </c>
      <c r="B8647" s="70">
        <v>7.17</v>
      </c>
      <c r="C8647" s="67">
        <v>1.7500000000000002E-2</v>
      </c>
      <c r="D8647" s="83">
        <v>0</v>
      </c>
      <c r="E8647" s="69">
        <v>0.20897214285714288</v>
      </c>
    </row>
    <row r="8648" spans="1:5" ht="15" x14ac:dyDescent="0.2">
      <c r="A8648" s="48">
        <v>8647</v>
      </c>
      <c r="B8648" s="70">
        <v>5.88</v>
      </c>
      <c r="C8648" s="67">
        <v>0.37340954022988498</v>
      </c>
      <c r="D8648" s="84">
        <v>2.8971428571428572E-2</v>
      </c>
      <c r="E8648" s="67">
        <v>8.0675501785714285</v>
      </c>
    </row>
    <row r="8649" spans="1:5" ht="15" x14ac:dyDescent="0.2">
      <c r="A8649" s="48">
        <v>8648</v>
      </c>
      <c r="B8649" s="70">
        <v>3.67</v>
      </c>
      <c r="C8649" s="67">
        <v>1.7866851396648047</v>
      </c>
      <c r="D8649" s="84">
        <v>0.34431428571428574</v>
      </c>
      <c r="E8649" s="67">
        <v>26.42724446428571</v>
      </c>
    </row>
    <row r="8650" spans="1:5" ht="15" x14ac:dyDescent="0.2">
      <c r="A8650" s="48">
        <v>8649</v>
      </c>
      <c r="B8650" s="70">
        <v>6.38</v>
      </c>
      <c r="C8650" s="67">
        <v>3.4684230083565448</v>
      </c>
      <c r="D8650" s="84">
        <v>1.3414666666666675</v>
      </c>
      <c r="E8650" s="67">
        <v>38.459507857142853</v>
      </c>
    </row>
    <row r="8651" spans="1:5" ht="15" x14ac:dyDescent="0.2">
      <c r="A8651" s="48">
        <v>8650</v>
      </c>
      <c r="B8651" s="70">
        <v>4.3499999999999996</v>
      </c>
      <c r="C8651" s="67">
        <v>4.84851113888889</v>
      </c>
      <c r="D8651" s="84">
        <v>2.7260072727272728</v>
      </c>
      <c r="E8651" s="67">
        <v>44.371247142857136</v>
      </c>
    </row>
    <row r="8652" spans="1:5" ht="15" x14ac:dyDescent="0.2">
      <c r="A8652" s="48">
        <v>8651</v>
      </c>
      <c r="B8652" s="70">
        <v>7.22</v>
      </c>
      <c r="C8652" s="67">
        <v>5.5659580501392796</v>
      </c>
      <c r="D8652" s="84">
        <v>3.371764285714284</v>
      </c>
      <c r="E8652" s="67">
        <v>47.937899464285714</v>
      </c>
    </row>
    <row r="8653" spans="1:5" ht="15" x14ac:dyDescent="0.2">
      <c r="A8653" s="48">
        <v>8652</v>
      </c>
      <c r="B8653" s="70">
        <v>9.74</v>
      </c>
      <c r="C8653" s="67">
        <v>5.5604566111111096</v>
      </c>
      <c r="D8653" s="84">
        <v>3.6748714285714281</v>
      </c>
      <c r="E8653" s="67">
        <v>48.008893035714273</v>
      </c>
    </row>
    <row r="8654" spans="1:5" ht="15" x14ac:dyDescent="0.2">
      <c r="A8654" s="48">
        <v>8653</v>
      </c>
      <c r="B8654" s="70">
        <v>9.89</v>
      </c>
      <c r="C8654" s="67">
        <v>5.4567020555555583</v>
      </c>
      <c r="D8654" s="84">
        <v>3.6309642857142852</v>
      </c>
      <c r="E8654" s="67">
        <v>47.730091964285705</v>
      </c>
    </row>
    <row r="8655" spans="1:5" ht="15" x14ac:dyDescent="0.2">
      <c r="A8655" s="48">
        <v>8654</v>
      </c>
      <c r="B8655" s="70">
        <v>9.15</v>
      </c>
      <c r="C8655" s="67">
        <v>5.1674466295264612</v>
      </c>
      <c r="D8655" s="84">
        <v>3.3231000000000006</v>
      </c>
      <c r="E8655" s="67">
        <v>45.087336607142866</v>
      </c>
    </row>
    <row r="8656" spans="1:5" ht="15" x14ac:dyDescent="0.2">
      <c r="A8656" s="48">
        <v>8655</v>
      </c>
      <c r="B8656" s="70">
        <v>11.38</v>
      </c>
      <c r="C8656" s="67">
        <v>4.1951484722222245</v>
      </c>
      <c r="D8656" s="84">
        <v>2.5383927272727269</v>
      </c>
      <c r="E8656" s="67">
        <v>43.226276250000012</v>
      </c>
    </row>
    <row r="8657" spans="1:5" ht="15" x14ac:dyDescent="0.2">
      <c r="A8657" s="48">
        <v>8656</v>
      </c>
      <c r="B8657" s="70">
        <v>13.74</v>
      </c>
      <c r="C8657" s="67">
        <v>3.0894752367688039</v>
      </c>
      <c r="D8657" s="84">
        <v>1.5610666666666666</v>
      </c>
      <c r="E8657" s="67">
        <v>37.650419642857145</v>
      </c>
    </row>
    <row r="8658" spans="1:5" ht="15" x14ac:dyDescent="0.2">
      <c r="A8658" s="48">
        <v>8657</v>
      </c>
      <c r="B8658" s="70">
        <v>14.86</v>
      </c>
      <c r="C8658" s="67">
        <v>1.7122515492957744</v>
      </c>
      <c r="D8658" s="84">
        <v>0.68550638297872346</v>
      </c>
      <c r="E8658" s="67">
        <v>20.971178035714285</v>
      </c>
    </row>
    <row r="8659" spans="1:5" ht="15" x14ac:dyDescent="0.2">
      <c r="A8659" s="48">
        <v>8658</v>
      </c>
      <c r="B8659" s="70">
        <v>13.88</v>
      </c>
      <c r="C8659" s="67">
        <v>0.45541219999999999</v>
      </c>
      <c r="D8659" s="84">
        <v>7.3894736842105277E-2</v>
      </c>
      <c r="E8659" s="67">
        <v>3.2750383636363645</v>
      </c>
    </row>
    <row r="8660" spans="1:5" ht="15" x14ac:dyDescent="0.2">
      <c r="A8660" s="48">
        <v>8659</v>
      </c>
      <c r="B8660" s="70">
        <v>13.85</v>
      </c>
      <c r="C8660" s="67">
        <v>3.5197938144329893E-2</v>
      </c>
      <c r="D8660" s="83">
        <v>0</v>
      </c>
      <c r="E8660" s="68">
        <v>0</v>
      </c>
    </row>
    <row r="8661" spans="1:5" ht="15" x14ac:dyDescent="0.2">
      <c r="A8661" s="48">
        <v>8660</v>
      </c>
      <c r="B8661" s="70">
        <v>12.09</v>
      </c>
      <c r="C8661" s="68">
        <v>0</v>
      </c>
      <c r="D8661" s="83">
        <v>0</v>
      </c>
      <c r="E8661" s="68">
        <v>0</v>
      </c>
    </row>
    <row r="8662" spans="1:5" ht="15" x14ac:dyDescent="0.2">
      <c r="A8662" s="48">
        <v>8661</v>
      </c>
      <c r="B8662" s="70">
        <v>11.98</v>
      </c>
      <c r="C8662" s="68">
        <v>0</v>
      </c>
      <c r="D8662" s="83">
        <v>0</v>
      </c>
      <c r="E8662" s="68">
        <v>0</v>
      </c>
    </row>
    <row r="8663" spans="1:5" ht="15" x14ac:dyDescent="0.2">
      <c r="A8663" s="48">
        <v>8662</v>
      </c>
      <c r="B8663" s="70">
        <v>11.79</v>
      </c>
      <c r="C8663" s="68">
        <v>0</v>
      </c>
      <c r="D8663" s="83">
        <v>0</v>
      </c>
      <c r="E8663" s="68">
        <v>0</v>
      </c>
    </row>
    <row r="8664" spans="1:5" ht="15" x14ac:dyDescent="0.2">
      <c r="A8664" s="48">
        <v>8663</v>
      </c>
      <c r="B8664" s="70">
        <v>11.78</v>
      </c>
      <c r="C8664" s="68">
        <v>0</v>
      </c>
      <c r="D8664" s="83">
        <v>0</v>
      </c>
      <c r="E8664" s="68">
        <v>0</v>
      </c>
    </row>
    <row r="8665" spans="1:5" ht="15" x14ac:dyDescent="0.2">
      <c r="A8665" s="48">
        <v>8664</v>
      </c>
      <c r="B8665" s="70">
        <v>12.27</v>
      </c>
      <c r="C8665" s="68">
        <v>0</v>
      </c>
      <c r="D8665" s="83">
        <v>0</v>
      </c>
      <c r="E8665" s="68">
        <v>0</v>
      </c>
    </row>
    <row r="8666" spans="1:5" ht="15" x14ac:dyDescent="0.2">
      <c r="A8666" s="48">
        <v>8665</v>
      </c>
      <c r="B8666" s="67">
        <v>10.97</v>
      </c>
      <c r="C8666" s="68">
        <v>0</v>
      </c>
      <c r="D8666" s="83">
        <v>0</v>
      </c>
      <c r="E8666" s="68">
        <v>0</v>
      </c>
    </row>
    <row r="8667" spans="1:5" ht="15" x14ac:dyDescent="0.2">
      <c r="A8667" s="48">
        <v>8666</v>
      </c>
      <c r="B8667" s="70">
        <v>9.1</v>
      </c>
      <c r="C8667" s="68">
        <v>0</v>
      </c>
      <c r="D8667" s="83">
        <v>0</v>
      </c>
      <c r="E8667" s="68">
        <v>0</v>
      </c>
    </row>
    <row r="8668" spans="1:5" ht="15" x14ac:dyDescent="0.2">
      <c r="A8668" s="48">
        <v>8667</v>
      </c>
      <c r="B8668" s="70">
        <v>11.42</v>
      </c>
      <c r="C8668" s="68">
        <v>0</v>
      </c>
      <c r="D8668" s="83">
        <v>0</v>
      </c>
      <c r="E8668" s="68">
        <v>0</v>
      </c>
    </row>
    <row r="8669" spans="1:5" ht="15" x14ac:dyDescent="0.2">
      <c r="A8669" s="48">
        <v>8668</v>
      </c>
      <c r="B8669" s="70">
        <v>10.78</v>
      </c>
      <c r="C8669" s="68">
        <v>0</v>
      </c>
      <c r="D8669" s="83">
        <v>0</v>
      </c>
      <c r="E8669" s="68">
        <v>0</v>
      </c>
    </row>
    <row r="8670" spans="1:5" ht="15" x14ac:dyDescent="0.2">
      <c r="A8670" s="48">
        <v>8669</v>
      </c>
      <c r="B8670" s="70">
        <v>8.9600000000000009</v>
      </c>
      <c r="C8670" s="68">
        <v>0</v>
      </c>
      <c r="D8670" s="83">
        <v>0</v>
      </c>
      <c r="E8670" s="68">
        <v>0</v>
      </c>
    </row>
    <row r="8671" spans="1:5" ht="15" x14ac:dyDescent="0.2">
      <c r="A8671" s="48">
        <v>8670</v>
      </c>
      <c r="B8671" s="70">
        <v>7.17</v>
      </c>
      <c r="C8671" s="67">
        <v>1.7500000000000002E-2</v>
      </c>
      <c r="D8671" s="83">
        <v>0</v>
      </c>
      <c r="E8671" s="69">
        <v>0.20897214285714288</v>
      </c>
    </row>
    <row r="8672" spans="1:5" ht="15" x14ac:dyDescent="0.2">
      <c r="A8672" s="48">
        <v>8671</v>
      </c>
      <c r="B8672" s="70">
        <v>5.88</v>
      </c>
      <c r="C8672" s="67">
        <v>0.37340954022988498</v>
      </c>
      <c r="D8672" s="84">
        <v>2.8971428571428572E-2</v>
      </c>
      <c r="E8672" s="67">
        <v>8.0675501785714285</v>
      </c>
    </row>
    <row r="8673" spans="1:5" ht="15" x14ac:dyDescent="0.2">
      <c r="A8673" s="48">
        <v>8672</v>
      </c>
      <c r="B8673" s="70">
        <v>3.67</v>
      </c>
      <c r="C8673" s="67">
        <v>1.7866851396648047</v>
      </c>
      <c r="D8673" s="84">
        <v>0.34431428571428574</v>
      </c>
      <c r="E8673" s="67">
        <v>26.42724446428571</v>
      </c>
    </row>
    <row r="8674" spans="1:5" ht="15" x14ac:dyDescent="0.2">
      <c r="A8674" s="48">
        <v>8673</v>
      </c>
      <c r="B8674" s="70">
        <v>6.38</v>
      </c>
      <c r="C8674" s="67">
        <v>3.4684230083565448</v>
      </c>
      <c r="D8674" s="84">
        <v>1.3414666666666675</v>
      </c>
      <c r="E8674" s="67">
        <v>38.459507857142853</v>
      </c>
    </row>
    <row r="8675" spans="1:5" ht="15" x14ac:dyDescent="0.2">
      <c r="A8675" s="48">
        <v>8674</v>
      </c>
      <c r="B8675" s="70">
        <v>4.3499999999999996</v>
      </c>
      <c r="C8675" s="67">
        <v>4.84851113888889</v>
      </c>
      <c r="D8675" s="84">
        <v>2.7260072727272728</v>
      </c>
      <c r="E8675" s="67">
        <v>44.371247142857136</v>
      </c>
    </row>
    <row r="8676" spans="1:5" ht="15" x14ac:dyDescent="0.2">
      <c r="A8676" s="48">
        <v>8675</v>
      </c>
      <c r="B8676" s="70">
        <v>7.22</v>
      </c>
      <c r="C8676" s="67">
        <v>5.5659580501392796</v>
      </c>
      <c r="D8676" s="84">
        <v>3.371764285714284</v>
      </c>
      <c r="E8676" s="67">
        <v>47.937899464285714</v>
      </c>
    </row>
    <row r="8677" spans="1:5" ht="15" x14ac:dyDescent="0.2">
      <c r="A8677" s="48">
        <v>8676</v>
      </c>
      <c r="B8677" s="70">
        <v>9.74</v>
      </c>
      <c r="C8677" s="67">
        <v>5.5604566111111096</v>
      </c>
      <c r="D8677" s="84">
        <v>3.6748714285714281</v>
      </c>
      <c r="E8677" s="67">
        <v>48.008893035714273</v>
      </c>
    </row>
    <row r="8678" spans="1:5" ht="15" x14ac:dyDescent="0.2">
      <c r="A8678" s="48">
        <v>8677</v>
      </c>
      <c r="B8678" s="70">
        <v>9.89</v>
      </c>
      <c r="C8678" s="67">
        <v>5.4567020555555583</v>
      </c>
      <c r="D8678" s="84">
        <v>3.6309642857142852</v>
      </c>
      <c r="E8678" s="67">
        <v>47.730091964285705</v>
      </c>
    </row>
    <row r="8679" spans="1:5" ht="15" x14ac:dyDescent="0.2">
      <c r="A8679" s="48">
        <v>8678</v>
      </c>
      <c r="B8679" s="70">
        <v>9.15</v>
      </c>
      <c r="C8679" s="67">
        <v>5.1674466295264612</v>
      </c>
      <c r="D8679" s="84">
        <v>3.3231000000000006</v>
      </c>
      <c r="E8679" s="67">
        <v>45.087336607142866</v>
      </c>
    </row>
    <row r="8680" spans="1:5" ht="15" x14ac:dyDescent="0.2">
      <c r="A8680" s="48">
        <v>8679</v>
      </c>
      <c r="B8680" s="70">
        <v>11.38</v>
      </c>
      <c r="C8680" s="67">
        <v>4.1951484722222245</v>
      </c>
      <c r="D8680" s="84">
        <v>2.5383927272727269</v>
      </c>
      <c r="E8680" s="67">
        <v>43.226276250000012</v>
      </c>
    </row>
    <row r="8681" spans="1:5" ht="15" x14ac:dyDescent="0.2">
      <c r="A8681" s="48">
        <v>8680</v>
      </c>
      <c r="B8681" s="70">
        <v>13.74</v>
      </c>
      <c r="C8681" s="67">
        <v>3.0894752367688039</v>
      </c>
      <c r="D8681" s="84">
        <v>1.5610666666666666</v>
      </c>
      <c r="E8681" s="67">
        <v>37.650419642857145</v>
      </c>
    </row>
    <row r="8682" spans="1:5" ht="15" x14ac:dyDescent="0.2">
      <c r="A8682" s="48">
        <v>8681</v>
      </c>
      <c r="B8682" s="70">
        <v>14.86</v>
      </c>
      <c r="C8682" s="67">
        <v>1.7122515492957744</v>
      </c>
      <c r="D8682" s="84">
        <v>0.68550638297872346</v>
      </c>
      <c r="E8682" s="67">
        <v>20.971178035714285</v>
      </c>
    </row>
    <row r="8683" spans="1:5" ht="15" x14ac:dyDescent="0.2">
      <c r="A8683" s="48">
        <v>8682</v>
      </c>
      <c r="B8683" s="70">
        <v>13.88</v>
      </c>
      <c r="C8683" s="67">
        <v>0.45541219999999999</v>
      </c>
      <c r="D8683" s="84">
        <v>7.3894736842105277E-2</v>
      </c>
      <c r="E8683" s="67">
        <v>3.2750383636363645</v>
      </c>
    </row>
    <row r="8684" spans="1:5" ht="15" x14ac:dyDescent="0.2">
      <c r="A8684" s="48">
        <v>8683</v>
      </c>
      <c r="B8684" s="70">
        <v>13.85</v>
      </c>
      <c r="C8684" s="67">
        <v>3.5197938144329893E-2</v>
      </c>
      <c r="D8684" s="83">
        <v>0</v>
      </c>
      <c r="E8684" s="68">
        <v>0</v>
      </c>
    </row>
    <row r="8685" spans="1:5" ht="15" x14ac:dyDescent="0.2">
      <c r="A8685" s="48">
        <v>8684</v>
      </c>
      <c r="B8685" s="70">
        <v>12.09</v>
      </c>
      <c r="C8685" s="68">
        <v>0</v>
      </c>
      <c r="D8685" s="83">
        <v>0</v>
      </c>
      <c r="E8685" s="68">
        <v>0</v>
      </c>
    </row>
    <row r="8686" spans="1:5" ht="15" x14ac:dyDescent="0.2">
      <c r="A8686" s="48">
        <v>8685</v>
      </c>
      <c r="B8686" s="70">
        <v>11.98</v>
      </c>
      <c r="C8686" s="68">
        <v>0</v>
      </c>
      <c r="D8686" s="83">
        <v>0</v>
      </c>
      <c r="E8686" s="68">
        <v>0</v>
      </c>
    </row>
    <row r="8687" spans="1:5" ht="15" x14ac:dyDescent="0.2">
      <c r="A8687" s="48">
        <v>8686</v>
      </c>
      <c r="B8687" s="70">
        <v>11.79</v>
      </c>
      <c r="C8687" s="68">
        <v>0</v>
      </c>
      <c r="D8687" s="83">
        <v>0</v>
      </c>
      <c r="E8687" s="68">
        <v>0</v>
      </c>
    </row>
    <row r="8688" spans="1:5" ht="15" x14ac:dyDescent="0.2">
      <c r="A8688" s="48">
        <v>8687</v>
      </c>
      <c r="B8688" s="70">
        <v>11.78</v>
      </c>
      <c r="C8688" s="68">
        <v>0</v>
      </c>
      <c r="D8688" s="83">
        <v>0</v>
      </c>
      <c r="E8688" s="68">
        <v>0</v>
      </c>
    </row>
    <row r="8689" spans="1:5" ht="15" x14ac:dyDescent="0.2">
      <c r="A8689" s="48">
        <v>8688</v>
      </c>
      <c r="B8689" s="70">
        <v>12.27</v>
      </c>
      <c r="C8689" s="68">
        <v>0</v>
      </c>
      <c r="D8689" s="83">
        <v>0</v>
      </c>
      <c r="E8689" s="68">
        <v>0</v>
      </c>
    </row>
    <row r="8690" spans="1:5" ht="15" x14ac:dyDescent="0.2">
      <c r="A8690" s="48">
        <v>8689</v>
      </c>
      <c r="B8690" s="67">
        <v>10.97</v>
      </c>
      <c r="C8690" s="68">
        <v>0</v>
      </c>
      <c r="D8690" s="83">
        <v>0</v>
      </c>
      <c r="E8690" s="68">
        <v>0</v>
      </c>
    </row>
    <row r="8691" spans="1:5" ht="15" x14ac:dyDescent="0.2">
      <c r="A8691" s="48">
        <v>8690</v>
      </c>
      <c r="B8691" s="70">
        <v>9.1</v>
      </c>
      <c r="C8691" s="68">
        <v>0</v>
      </c>
      <c r="D8691" s="83">
        <v>0</v>
      </c>
      <c r="E8691" s="68">
        <v>0</v>
      </c>
    </row>
    <row r="8692" spans="1:5" ht="15" x14ac:dyDescent="0.2">
      <c r="A8692" s="48">
        <v>8691</v>
      </c>
      <c r="B8692" s="70">
        <v>11.42</v>
      </c>
      <c r="C8692" s="68">
        <v>0</v>
      </c>
      <c r="D8692" s="83">
        <v>0</v>
      </c>
      <c r="E8692" s="68">
        <v>0</v>
      </c>
    </row>
    <row r="8693" spans="1:5" ht="15" x14ac:dyDescent="0.2">
      <c r="A8693" s="48">
        <v>8692</v>
      </c>
      <c r="B8693" s="70">
        <v>10.78</v>
      </c>
      <c r="C8693" s="68">
        <v>0</v>
      </c>
      <c r="D8693" s="83">
        <v>0</v>
      </c>
      <c r="E8693" s="68">
        <v>0</v>
      </c>
    </row>
    <row r="8694" spans="1:5" ht="15" x14ac:dyDescent="0.2">
      <c r="A8694" s="48">
        <v>8693</v>
      </c>
      <c r="B8694" s="70">
        <v>8.9600000000000009</v>
      </c>
      <c r="C8694" s="68">
        <v>0</v>
      </c>
      <c r="D8694" s="83">
        <v>0</v>
      </c>
      <c r="E8694" s="68">
        <v>0</v>
      </c>
    </row>
    <row r="8695" spans="1:5" ht="15" x14ac:dyDescent="0.2">
      <c r="A8695" s="48">
        <v>8694</v>
      </c>
      <c r="B8695" s="70">
        <v>7.17</v>
      </c>
      <c r="C8695" s="67">
        <v>1.7500000000000002E-2</v>
      </c>
      <c r="D8695" s="83">
        <v>0</v>
      </c>
      <c r="E8695" s="69">
        <v>0.20897214285714288</v>
      </c>
    </row>
    <row r="8696" spans="1:5" ht="15" x14ac:dyDescent="0.2">
      <c r="A8696" s="48">
        <v>8695</v>
      </c>
      <c r="B8696" s="70">
        <v>5.88</v>
      </c>
      <c r="C8696" s="67">
        <v>0.37340954022988498</v>
      </c>
      <c r="D8696" s="84">
        <v>2.8971428571428572E-2</v>
      </c>
      <c r="E8696" s="67">
        <v>8.0675501785714285</v>
      </c>
    </row>
    <row r="8697" spans="1:5" ht="15" x14ac:dyDescent="0.2">
      <c r="A8697" s="48">
        <v>8696</v>
      </c>
      <c r="B8697" s="70">
        <v>3.67</v>
      </c>
      <c r="C8697" s="67">
        <v>1.7866851396648047</v>
      </c>
      <c r="D8697" s="84">
        <v>0.34431428571428574</v>
      </c>
      <c r="E8697" s="67">
        <v>26.42724446428571</v>
      </c>
    </row>
    <row r="8698" spans="1:5" ht="15" x14ac:dyDescent="0.2">
      <c r="A8698" s="48">
        <v>8697</v>
      </c>
      <c r="B8698" s="70">
        <v>6.38</v>
      </c>
      <c r="C8698" s="67">
        <v>3.4684230083565448</v>
      </c>
      <c r="D8698" s="84">
        <v>1.3414666666666675</v>
      </c>
      <c r="E8698" s="67">
        <v>38.459507857142853</v>
      </c>
    </row>
    <row r="8699" spans="1:5" ht="15" x14ac:dyDescent="0.2">
      <c r="A8699" s="48">
        <v>8698</v>
      </c>
      <c r="B8699" s="70">
        <v>4.3499999999999996</v>
      </c>
      <c r="C8699" s="67">
        <v>4.84851113888889</v>
      </c>
      <c r="D8699" s="84">
        <v>2.7260072727272728</v>
      </c>
      <c r="E8699" s="67">
        <v>44.371247142857136</v>
      </c>
    </row>
    <row r="8700" spans="1:5" ht="15" x14ac:dyDescent="0.2">
      <c r="A8700" s="48">
        <v>8699</v>
      </c>
      <c r="B8700" s="70">
        <v>7.22</v>
      </c>
      <c r="C8700" s="67">
        <v>5.5659580501392796</v>
      </c>
      <c r="D8700" s="84">
        <v>3.371764285714284</v>
      </c>
      <c r="E8700" s="67">
        <v>47.937899464285714</v>
      </c>
    </row>
    <row r="8701" spans="1:5" ht="15" x14ac:dyDescent="0.2">
      <c r="A8701" s="48">
        <v>8700</v>
      </c>
      <c r="B8701" s="70">
        <v>9.74</v>
      </c>
      <c r="C8701" s="67">
        <v>5.5604566111111096</v>
      </c>
      <c r="D8701" s="84">
        <v>3.6748714285714281</v>
      </c>
      <c r="E8701" s="67">
        <v>48.008893035714273</v>
      </c>
    </row>
    <row r="8702" spans="1:5" ht="15" x14ac:dyDescent="0.2">
      <c r="A8702" s="48">
        <v>8701</v>
      </c>
      <c r="B8702" s="70">
        <v>9.89</v>
      </c>
      <c r="C8702" s="67">
        <v>5.4567020555555583</v>
      </c>
      <c r="D8702" s="84">
        <v>3.6309642857142852</v>
      </c>
      <c r="E8702" s="67">
        <v>47.730091964285705</v>
      </c>
    </row>
    <row r="8703" spans="1:5" ht="15" x14ac:dyDescent="0.2">
      <c r="A8703" s="48">
        <v>8702</v>
      </c>
      <c r="B8703" s="70">
        <v>9.15</v>
      </c>
      <c r="C8703" s="67">
        <v>5.1674466295264612</v>
      </c>
      <c r="D8703" s="84">
        <v>3.3231000000000006</v>
      </c>
      <c r="E8703" s="67">
        <v>45.087336607142866</v>
      </c>
    </row>
    <row r="8704" spans="1:5" ht="15" x14ac:dyDescent="0.2">
      <c r="A8704" s="48">
        <v>8703</v>
      </c>
      <c r="B8704" s="70">
        <v>11.38</v>
      </c>
      <c r="C8704" s="67">
        <v>4.1951484722222245</v>
      </c>
      <c r="D8704" s="84">
        <v>2.5383927272727269</v>
      </c>
      <c r="E8704" s="67">
        <v>43.226276250000012</v>
      </c>
    </row>
    <row r="8705" spans="1:5" ht="15" x14ac:dyDescent="0.2">
      <c r="A8705" s="48">
        <v>8704</v>
      </c>
      <c r="B8705" s="70">
        <v>13.74</v>
      </c>
      <c r="C8705" s="67">
        <v>3.0894752367688039</v>
      </c>
      <c r="D8705" s="84">
        <v>1.5610666666666666</v>
      </c>
      <c r="E8705" s="67">
        <v>37.650419642857145</v>
      </c>
    </row>
    <row r="8706" spans="1:5" ht="15" x14ac:dyDescent="0.2">
      <c r="A8706" s="48">
        <v>8705</v>
      </c>
      <c r="B8706" s="70">
        <v>14.86</v>
      </c>
      <c r="C8706" s="67">
        <v>1.7122515492957744</v>
      </c>
      <c r="D8706" s="84">
        <v>0.68550638297872346</v>
      </c>
      <c r="E8706" s="67">
        <v>20.971178035714285</v>
      </c>
    </row>
    <row r="8707" spans="1:5" ht="15" x14ac:dyDescent="0.2">
      <c r="A8707" s="48">
        <v>8706</v>
      </c>
      <c r="B8707" s="70">
        <v>13.88</v>
      </c>
      <c r="C8707" s="67">
        <v>0.45541219999999999</v>
      </c>
      <c r="D8707" s="84">
        <v>7.3894736842105277E-2</v>
      </c>
      <c r="E8707" s="67">
        <v>3.2750383636363645</v>
      </c>
    </row>
    <row r="8708" spans="1:5" ht="15" x14ac:dyDescent="0.2">
      <c r="A8708" s="48">
        <v>8707</v>
      </c>
      <c r="B8708" s="70">
        <v>13.85</v>
      </c>
      <c r="C8708" s="67">
        <v>3.5197938144329893E-2</v>
      </c>
      <c r="D8708" s="83">
        <v>0</v>
      </c>
      <c r="E8708" s="68">
        <v>0</v>
      </c>
    </row>
    <row r="8709" spans="1:5" ht="15" x14ac:dyDescent="0.2">
      <c r="A8709" s="48">
        <v>8708</v>
      </c>
      <c r="B8709" s="70">
        <v>12.09</v>
      </c>
      <c r="C8709" s="68">
        <v>0</v>
      </c>
      <c r="D8709" s="83">
        <v>0</v>
      </c>
      <c r="E8709" s="68">
        <v>0</v>
      </c>
    </row>
    <row r="8710" spans="1:5" ht="15" x14ac:dyDescent="0.2">
      <c r="A8710" s="48">
        <v>8709</v>
      </c>
      <c r="B8710" s="70">
        <v>11.98</v>
      </c>
      <c r="C8710" s="68">
        <v>0</v>
      </c>
      <c r="D8710" s="83">
        <v>0</v>
      </c>
      <c r="E8710" s="68">
        <v>0</v>
      </c>
    </row>
    <row r="8711" spans="1:5" ht="15" x14ac:dyDescent="0.2">
      <c r="A8711" s="48">
        <v>8710</v>
      </c>
      <c r="B8711" s="70">
        <v>11.79</v>
      </c>
      <c r="C8711" s="68">
        <v>0</v>
      </c>
      <c r="D8711" s="83">
        <v>0</v>
      </c>
      <c r="E8711" s="68">
        <v>0</v>
      </c>
    </row>
    <row r="8712" spans="1:5" ht="15" x14ac:dyDescent="0.2">
      <c r="A8712" s="48">
        <v>8711</v>
      </c>
      <c r="B8712" s="70">
        <v>11.78</v>
      </c>
      <c r="C8712" s="68">
        <v>0</v>
      </c>
      <c r="D8712" s="83">
        <v>0</v>
      </c>
      <c r="E8712" s="68">
        <v>0</v>
      </c>
    </row>
    <row r="8713" spans="1:5" ht="15" x14ac:dyDescent="0.2">
      <c r="A8713" s="48">
        <v>8712</v>
      </c>
      <c r="B8713" s="70">
        <v>12.27</v>
      </c>
      <c r="C8713" s="68">
        <v>0</v>
      </c>
      <c r="D8713" s="83">
        <v>0</v>
      </c>
      <c r="E8713" s="68">
        <v>0</v>
      </c>
    </row>
    <row r="8714" spans="1:5" ht="15" x14ac:dyDescent="0.2">
      <c r="A8714" s="48">
        <v>8713</v>
      </c>
      <c r="B8714" s="67">
        <v>10.97</v>
      </c>
      <c r="C8714" s="68">
        <v>0</v>
      </c>
      <c r="D8714" s="83">
        <v>0</v>
      </c>
      <c r="E8714" s="68">
        <v>0</v>
      </c>
    </row>
    <row r="8715" spans="1:5" ht="15" x14ac:dyDescent="0.2">
      <c r="A8715" s="48">
        <v>8714</v>
      </c>
      <c r="B8715" s="70">
        <v>9.1</v>
      </c>
      <c r="C8715" s="68">
        <v>0</v>
      </c>
      <c r="D8715" s="83">
        <v>0</v>
      </c>
      <c r="E8715" s="68">
        <v>0</v>
      </c>
    </row>
    <row r="8716" spans="1:5" ht="15" x14ac:dyDescent="0.2">
      <c r="A8716" s="48">
        <v>8715</v>
      </c>
      <c r="B8716" s="70">
        <v>11.42</v>
      </c>
      <c r="C8716" s="68">
        <v>0</v>
      </c>
      <c r="D8716" s="83">
        <v>0</v>
      </c>
      <c r="E8716" s="68">
        <v>0</v>
      </c>
    </row>
    <row r="8717" spans="1:5" ht="15" x14ac:dyDescent="0.2">
      <c r="A8717" s="48">
        <v>8716</v>
      </c>
      <c r="B8717" s="70">
        <v>10.78</v>
      </c>
      <c r="C8717" s="68">
        <v>0</v>
      </c>
      <c r="D8717" s="83">
        <v>0</v>
      </c>
      <c r="E8717" s="68">
        <v>0</v>
      </c>
    </row>
    <row r="8718" spans="1:5" ht="15" x14ac:dyDescent="0.2">
      <c r="A8718" s="48">
        <v>8717</v>
      </c>
      <c r="B8718" s="70">
        <v>8.9600000000000009</v>
      </c>
      <c r="C8718" s="68">
        <v>0</v>
      </c>
      <c r="D8718" s="83">
        <v>0</v>
      </c>
      <c r="E8718" s="68">
        <v>0</v>
      </c>
    </row>
    <row r="8719" spans="1:5" ht="15" x14ac:dyDescent="0.2">
      <c r="A8719" s="48">
        <v>8718</v>
      </c>
      <c r="B8719" s="70">
        <v>7.17</v>
      </c>
      <c r="C8719" s="67">
        <v>1.7500000000000002E-2</v>
      </c>
      <c r="D8719" s="83">
        <v>0</v>
      </c>
      <c r="E8719" s="69">
        <v>0.20897214285714288</v>
      </c>
    </row>
    <row r="8720" spans="1:5" ht="15" x14ac:dyDescent="0.2">
      <c r="A8720" s="48">
        <v>8719</v>
      </c>
      <c r="B8720" s="70">
        <v>5.88</v>
      </c>
      <c r="C8720" s="67">
        <v>0.37340954022988498</v>
      </c>
      <c r="D8720" s="84">
        <v>2.8971428571428572E-2</v>
      </c>
      <c r="E8720" s="67">
        <v>8.0675501785714285</v>
      </c>
    </row>
    <row r="8721" spans="1:5" ht="15" x14ac:dyDescent="0.2">
      <c r="A8721" s="48">
        <v>8720</v>
      </c>
      <c r="B8721" s="70">
        <v>3.67</v>
      </c>
      <c r="C8721" s="67">
        <v>1.7866851396648047</v>
      </c>
      <c r="D8721" s="84">
        <v>0.34431428571428574</v>
      </c>
      <c r="E8721" s="67">
        <v>26.42724446428571</v>
      </c>
    </row>
    <row r="8722" spans="1:5" ht="15" x14ac:dyDescent="0.2">
      <c r="A8722" s="48">
        <v>8721</v>
      </c>
      <c r="B8722" s="70">
        <v>6.38</v>
      </c>
      <c r="C8722" s="67">
        <v>3.4684230083565448</v>
      </c>
      <c r="D8722" s="84">
        <v>1.3414666666666675</v>
      </c>
      <c r="E8722" s="67">
        <v>38.459507857142853</v>
      </c>
    </row>
    <row r="8723" spans="1:5" ht="15" x14ac:dyDescent="0.2">
      <c r="A8723" s="48">
        <v>8722</v>
      </c>
      <c r="B8723" s="70">
        <v>4.3499999999999996</v>
      </c>
      <c r="C8723" s="67">
        <v>4.84851113888889</v>
      </c>
      <c r="D8723" s="84">
        <v>2.7260072727272728</v>
      </c>
      <c r="E8723" s="67">
        <v>44.371247142857136</v>
      </c>
    </row>
    <row r="8724" spans="1:5" ht="15" x14ac:dyDescent="0.2">
      <c r="A8724" s="48">
        <v>8723</v>
      </c>
      <c r="B8724" s="70">
        <v>7.22</v>
      </c>
      <c r="C8724" s="67">
        <v>5.5659580501392796</v>
      </c>
      <c r="D8724" s="84">
        <v>3.371764285714284</v>
      </c>
      <c r="E8724" s="67">
        <v>47.937899464285714</v>
      </c>
    </row>
    <row r="8725" spans="1:5" ht="15" x14ac:dyDescent="0.2">
      <c r="A8725" s="48">
        <v>8724</v>
      </c>
      <c r="B8725" s="70">
        <v>9.74</v>
      </c>
      <c r="C8725" s="67">
        <v>5.5604566111111096</v>
      </c>
      <c r="D8725" s="84">
        <v>3.6748714285714281</v>
      </c>
      <c r="E8725" s="67">
        <v>48.008893035714273</v>
      </c>
    </row>
    <row r="8726" spans="1:5" ht="15" x14ac:dyDescent="0.2">
      <c r="A8726" s="48">
        <v>8725</v>
      </c>
      <c r="B8726" s="70">
        <v>9.89</v>
      </c>
      <c r="C8726" s="67">
        <v>5.4567020555555583</v>
      </c>
      <c r="D8726" s="84">
        <v>3.6309642857142852</v>
      </c>
      <c r="E8726" s="67">
        <v>47.730091964285705</v>
      </c>
    </row>
    <row r="8727" spans="1:5" ht="15" x14ac:dyDescent="0.2">
      <c r="A8727" s="48">
        <v>8726</v>
      </c>
      <c r="B8727" s="70">
        <v>9.15</v>
      </c>
      <c r="C8727" s="67">
        <v>5.1674466295264612</v>
      </c>
      <c r="D8727" s="84">
        <v>3.3231000000000006</v>
      </c>
      <c r="E8727" s="67">
        <v>45.087336607142866</v>
      </c>
    </row>
    <row r="8728" spans="1:5" ht="15" x14ac:dyDescent="0.2">
      <c r="A8728" s="48">
        <v>8727</v>
      </c>
      <c r="B8728" s="70">
        <v>11.38</v>
      </c>
      <c r="C8728" s="67">
        <v>4.1951484722222245</v>
      </c>
      <c r="D8728" s="84">
        <v>2.5383927272727269</v>
      </c>
      <c r="E8728" s="67">
        <v>43.226276250000012</v>
      </c>
    </row>
    <row r="8729" spans="1:5" ht="15" x14ac:dyDescent="0.2">
      <c r="A8729" s="48">
        <v>8728</v>
      </c>
      <c r="B8729" s="70">
        <v>13.74</v>
      </c>
      <c r="C8729" s="67">
        <v>3.0894752367688039</v>
      </c>
      <c r="D8729" s="84">
        <v>1.5610666666666666</v>
      </c>
      <c r="E8729" s="67">
        <v>37.650419642857145</v>
      </c>
    </row>
    <row r="8730" spans="1:5" ht="15" x14ac:dyDescent="0.2">
      <c r="A8730" s="48">
        <v>8729</v>
      </c>
      <c r="B8730" s="70">
        <v>14.86</v>
      </c>
      <c r="C8730" s="67">
        <v>1.7122515492957744</v>
      </c>
      <c r="D8730" s="84">
        <v>0.68550638297872346</v>
      </c>
      <c r="E8730" s="67">
        <v>20.971178035714285</v>
      </c>
    </row>
    <row r="8731" spans="1:5" ht="15" x14ac:dyDescent="0.2">
      <c r="A8731" s="48">
        <v>8730</v>
      </c>
      <c r="B8731" s="70">
        <v>13.88</v>
      </c>
      <c r="C8731" s="67">
        <v>0.45541219999999999</v>
      </c>
      <c r="D8731" s="84">
        <v>7.3894736842105277E-2</v>
      </c>
      <c r="E8731" s="67">
        <v>3.2750383636363645</v>
      </c>
    </row>
    <row r="8732" spans="1:5" ht="15" x14ac:dyDescent="0.2">
      <c r="A8732" s="48">
        <v>8731</v>
      </c>
      <c r="B8732" s="70">
        <v>13.85</v>
      </c>
      <c r="C8732" s="67">
        <v>3.5197938144329893E-2</v>
      </c>
      <c r="D8732" s="83">
        <v>0</v>
      </c>
      <c r="E8732" s="68">
        <v>0</v>
      </c>
    </row>
    <row r="8733" spans="1:5" ht="15" x14ac:dyDescent="0.2">
      <c r="A8733" s="48">
        <v>8732</v>
      </c>
      <c r="B8733" s="70">
        <v>12.09</v>
      </c>
      <c r="C8733" s="68">
        <v>0</v>
      </c>
      <c r="D8733" s="83">
        <v>0</v>
      </c>
      <c r="E8733" s="68">
        <v>0</v>
      </c>
    </row>
    <row r="8734" spans="1:5" ht="15" x14ac:dyDescent="0.2">
      <c r="A8734" s="48">
        <v>8733</v>
      </c>
      <c r="B8734" s="70">
        <v>11.98</v>
      </c>
      <c r="C8734" s="68">
        <v>0</v>
      </c>
      <c r="D8734" s="83">
        <v>0</v>
      </c>
      <c r="E8734" s="68">
        <v>0</v>
      </c>
    </row>
    <row r="8735" spans="1:5" ht="15" x14ac:dyDescent="0.2">
      <c r="A8735" s="48">
        <v>8734</v>
      </c>
      <c r="B8735" s="70">
        <v>11.79</v>
      </c>
      <c r="C8735" s="68">
        <v>0</v>
      </c>
      <c r="D8735" s="83">
        <v>0</v>
      </c>
      <c r="E8735" s="68">
        <v>0</v>
      </c>
    </row>
    <row r="8736" spans="1:5" ht="15" x14ac:dyDescent="0.2">
      <c r="A8736" s="48">
        <v>8735</v>
      </c>
      <c r="B8736" s="70">
        <v>11.78</v>
      </c>
      <c r="C8736" s="68">
        <v>0</v>
      </c>
      <c r="D8736" s="83">
        <v>0</v>
      </c>
      <c r="E8736" s="68">
        <v>0</v>
      </c>
    </row>
    <row r="8737" spans="1:5" ht="15" x14ac:dyDescent="0.2">
      <c r="A8737" s="48">
        <v>8736</v>
      </c>
      <c r="B8737" s="70">
        <v>12.27</v>
      </c>
      <c r="C8737" s="68">
        <v>0</v>
      </c>
      <c r="D8737" s="83">
        <v>0</v>
      </c>
      <c r="E8737" s="68">
        <v>0</v>
      </c>
    </row>
    <row r="8738" spans="1:5" ht="15" x14ac:dyDescent="0.2">
      <c r="A8738" s="48">
        <v>8737</v>
      </c>
      <c r="B8738" s="67">
        <v>10.97</v>
      </c>
      <c r="C8738" s="68">
        <v>0</v>
      </c>
      <c r="D8738" s="83">
        <v>0</v>
      </c>
      <c r="E8738" s="68">
        <v>0</v>
      </c>
    </row>
    <row r="8739" spans="1:5" ht="15" x14ac:dyDescent="0.2">
      <c r="A8739" s="48">
        <v>8738</v>
      </c>
      <c r="B8739" s="70">
        <v>9.1</v>
      </c>
      <c r="C8739" s="68">
        <v>0</v>
      </c>
      <c r="D8739" s="83">
        <v>0</v>
      </c>
      <c r="E8739" s="68">
        <v>0</v>
      </c>
    </row>
    <row r="8740" spans="1:5" ht="15" x14ac:dyDescent="0.2">
      <c r="A8740" s="48">
        <v>8739</v>
      </c>
      <c r="B8740" s="70">
        <v>11.42</v>
      </c>
      <c r="C8740" s="68">
        <v>0</v>
      </c>
      <c r="D8740" s="83">
        <v>0</v>
      </c>
      <c r="E8740" s="68">
        <v>0</v>
      </c>
    </row>
    <row r="8741" spans="1:5" ht="15" x14ac:dyDescent="0.2">
      <c r="A8741" s="48">
        <v>8740</v>
      </c>
      <c r="B8741" s="70">
        <v>10.78</v>
      </c>
      <c r="C8741" s="68">
        <v>0</v>
      </c>
      <c r="D8741" s="83">
        <v>0</v>
      </c>
      <c r="E8741" s="68">
        <v>0</v>
      </c>
    </row>
    <row r="8742" spans="1:5" ht="15" x14ac:dyDescent="0.2">
      <c r="A8742" s="48">
        <v>8741</v>
      </c>
      <c r="B8742" s="70">
        <v>8.9600000000000009</v>
      </c>
      <c r="C8742" s="68">
        <v>0</v>
      </c>
      <c r="D8742" s="83">
        <v>0</v>
      </c>
      <c r="E8742" s="68">
        <v>0</v>
      </c>
    </row>
    <row r="8743" spans="1:5" ht="15" x14ac:dyDescent="0.2">
      <c r="A8743" s="48">
        <v>8742</v>
      </c>
      <c r="B8743" s="70">
        <v>7.17</v>
      </c>
      <c r="C8743" s="67">
        <v>1.7500000000000002E-2</v>
      </c>
      <c r="D8743" s="83">
        <v>0</v>
      </c>
      <c r="E8743" s="69">
        <v>0.20897214285714288</v>
      </c>
    </row>
    <row r="8744" spans="1:5" ht="15" x14ac:dyDescent="0.2">
      <c r="A8744" s="48">
        <v>8743</v>
      </c>
      <c r="B8744" s="70">
        <v>5.88</v>
      </c>
      <c r="C8744" s="67">
        <v>0.37340954022988498</v>
      </c>
      <c r="D8744" s="84">
        <v>2.8971428571428572E-2</v>
      </c>
      <c r="E8744" s="67">
        <v>8.0675501785714285</v>
      </c>
    </row>
    <row r="8745" spans="1:5" ht="15" x14ac:dyDescent="0.2">
      <c r="A8745" s="48">
        <v>8744</v>
      </c>
      <c r="B8745" s="70">
        <v>3.67</v>
      </c>
      <c r="C8745" s="67">
        <v>1.7866851396648047</v>
      </c>
      <c r="D8745" s="84">
        <v>0.34431428571428574</v>
      </c>
      <c r="E8745" s="67">
        <v>26.42724446428571</v>
      </c>
    </row>
    <row r="8746" spans="1:5" ht="15" x14ac:dyDescent="0.2">
      <c r="A8746" s="48">
        <v>8745</v>
      </c>
      <c r="B8746" s="70">
        <v>6.38</v>
      </c>
      <c r="C8746" s="67">
        <v>3.4684230083565448</v>
      </c>
      <c r="D8746" s="84">
        <v>1.3414666666666675</v>
      </c>
      <c r="E8746" s="67">
        <v>38.459507857142853</v>
      </c>
    </row>
    <row r="8747" spans="1:5" ht="15" x14ac:dyDescent="0.2">
      <c r="A8747" s="48">
        <v>8746</v>
      </c>
      <c r="B8747" s="70">
        <v>4.3499999999999996</v>
      </c>
      <c r="C8747" s="67">
        <v>4.84851113888889</v>
      </c>
      <c r="D8747" s="84">
        <v>2.7260072727272728</v>
      </c>
      <c r="E8747" s="67">
        <v>44.371247142857136</v>
      </c>
    </row>
    <row r="8748" spans="1:5" ht="15" x14ac:dyDescent="0.2">
      <c r="A8748" s="48">
        <v>8747</v>
      </c>
      <c r="B8748" s="70">
        <v>7.22</v>
      </c>
      <c r="C8748" s="67">
        <v>5.5659580501392796</v>
      </c>
      <c r="D8748" s="84">
        <v>3.371764285714284</v>
      </c>
      <c r="E8748" s="67">
        <v>47.937899464285714</v>
      </c>
    </row>
    <row r="8749" spans="1:5" ht="15" x14ac:dyDescent="0.2">
      <c r="A8749" s="48">
        <v>8748</v>
      </c>
      <c r="B8749" s="70">
        <v>9.74</v>
      </c>
      <c r="C8749" s="67">
        <v>5.5604566111111096</v>
      </c>
      <c r="D8749" s="84">
        <v>3.6748714285714281</v>
      </c>
      <c r="E8749" s="67">
        <v>48.008893035714273</v>
      </c>
    </row>
    <row r="8750" spans="1:5" ht="15" x14ac:dyDescent="0.2">
      <c r="A8750" s="48">
        <v>8749</v>
      </c>
      <c r="B8750" s="70">
        <v>9.89</v>
      </c>
      <c r="C8750" s="67">
        <v>5.4567020555555583</v>
      </c>
      <c r="D8750" s="84">
        <v>3.6309642857142852</v>
      </c>
      <c r="E8750" s="67">
        <v>47.730091964285705</v>
      </c>
    </row>
    <row r="8751" spans="1:5" ht="15" x14ac:dyDescent="0.2">
      <c r="A8751" s="48">
        <v>8750</v>
      </c>
      <c r="B8751" s="70">
        <v>9.15</v>
      </c>
      <c r="C8751" s="67">
        <v>5.1674466295264612</v>
      </c>
      <c r="D8751" s="84">
        <v>3.3231000000000006</v>
      </c>
      <c r="E8751" s="67">
        <v>45.087336607142866</v>
      </c>
    </row>
    <row r="8752" spans="1:5" ht="15" x14ac:dyDescent="0.2">
      <c r="A8752" s="48">
        <v>8751</v>
      </c>
      <c r="B8752" s="70">
        <v>11.38</v>
      </c>
      <c r="C8752" s="67">
        <v>4.1951484722222245</v>
      </c>
      <c r="D8752" s="84">
        <v>2.5383927272727269</v>
      </c>
      <c r="E8752" s="67">
        <v>43.226276250000012</v>
      </c>
    </row>
    <row r="8753" spans="1:5" ht="15" x14ac:dyDescent="0.2">
      <c r="A8753" s="48">
        <v>8752</v>
      </c>
      <c r="B8753" s="70">
        <v>13.74</v>
      </c>
      <c r="C8753" s="67">
        <v>3.0894752367688039</v>
      </c>
      <c r="D8753" s="84">
        <v>1.5610666666666666</v>
      </c>
      <c r="E8753" s="67">
        <v>37.650419642857145</v>
      </c>
    </row>
    <row r="8754" spans="1:5" ht="15" x14ac:dyDescent="0.2">
      <c r="A8754" s="48">
        <v>8753</v>
      </c>
      <c r="B8754" s="70">
        <v>14.86</v>
      </c>
      <c r="C8754" s="67">
        <v>1.7122515492957744</v>
      </c>
      <c r="D8754" s="84">
        <v>0.68550638297872346</v>
      </c>
      <c r="E8754" s="67">
        <v>20.971178035714285</v>
      </c>
    </row>
    <row r="8755" spans="1:5" ht="15" x14ac:dyDescent="0.2">
      <c r="A8755" s="48">
        <v>8754</v>
      </c>
      <c r="B8755" s="70">
        <v>13.88</v>
      </c>
      <c r="C8755" s="67">
        <v>0.45541219999999999</v>
      </c>
      <c r="D8755" s="84">
        <v>7.3894736842105277E-2</v>
      </c>
      <c r="E8755" s="67">
        <v>3.2750383636363645</v>
      </c>
    </row>
    <row r="8756" spans="1:5" ht="15" x14ac:dyDescent="0.2">
      <c r="A8756" s="48">
        <v>8755</v>
      </c>
      <c r="B8756" s="70">
        <v>13.85</v>
      </c>
      <c r="C8756" s="67">
        <v>3.5197938144329893E-2</v>
      </c>
      <c r="D8756" s="83">
        <v>0</v>
      </c>
      <c r="E8756" s="68">
        <v>0</v>
      </c>
    </row>
    <row r="8757" spans="1:5" ht="15" x14ac:dyDescent="0.2">
      <c r="A8757" s="48">
        <v>8756</v>
      </c>
      <c r="B8757" s="70">
        <v>12.09</v>
      </c>
      <c r="C8757" s="68">
        <v>0</v>
      </c>
      <c r="D8757" s="83">
        <v>0</v>
      </c>
      <c r="E8757" s="68">
        <v>0</v>
      </c>
    </row>
    <row r="8758" spans="1:5" ht="15" x14ac:dyDescent="0.2">
      <c r="A8758" s="48">
        <v>8757</v>
      </c>
      <c r="B8758" s="70">
        <v>11.98</v>
      </c>
      <c r="C8758" s="68">
        <v>0</v>
      </c>
      <c r="D8758" s="83">
        <v>0</v>
      </c>
      <c r="E8758" s="68">
        <v>0</v>
      </c>
    </row>
    <row r="8759" spans="1:5" ht="15" x14ac:dyDescent="0.2">
      <c r="A8759" s="48">
        <v>8758</v>
      </c>
      <c r="B8759" s="70">
        <v>11.79</v>
      </c>
      <c r="C8759" s="68">
        <v>0</v>
      </c>
      <c r="D8759" s="83">
        <v>0</v>
      </c>
      <c r="E8759" s="68">
        <v>0</v>
      </c>
    </row>
    <row r="8760" spans="1:5" ht="15" x14ac:dyDescent="0.2">
      <c r="A8760" s="48">
        <v>8759</v>
      </c>
      <c r="B8760" s="70">
        <v>11.78</v>
      </c>
      <c r="C8760" s="68">
        <v>0</v>
      </c>
      <c r="D8760" s="83">
        <v>0</v>
      </c>
      <c r="E8760" s="68">
        <v>0</v>
      </c>
    </row>
    <row r="8761" spans="1:5" ht="15" x14ac:dyDescent="0.2">
      <c r="A8761" s="48">
        <v>8760</v>
      </c>
      <c r="B8761" s="70">
        <v>12.27</v>
      </c>
      <c r="C8761" s="68">
        <v>0</v>
      </c>
      <c r="D8761" s="83">
        <v>0</v>
      </c>
      <c r="E8761" s="68">
        <v>0</v>
      </c>
    </row>
    <row r="8762" spans="1:5" x14ac:dyDescent="0.15">
      <c r="C8762" s="68"/>
      <c r="D8762" s="83"/>
      <c r="E8762" s="68"/>
    </row>
    <row r="8763" spans="1:5" x14ac:dyDescent="0.15">
      <c r="C8763" s="68"/>
      <c r="D8763" s="83"/>
      <c r="E8763" s="68"/>
    </row>
    <row r="8764" spans="1:5" x14ac:dyDescent="0.15">
      <c r="C8764" s="68"/>
      <c r="D8764" s="83"/>
      <c r="E8764" s="68"/>
    </row>
    <row r="8765" spans="1:5" x14ac:dyDescent="0.15">
      <c r="C8765" s="68"/>
      <c r="D8765" s="83"/>
      <c r="E8765" s="68"/>
    </row>
    <row r="8766" spans="1:5" x14ac:dyDescent="0.15">
      <c r="C8766" s="68"/>
      <c r="D8766" s="83"/>
      <c r="E8766" s="68"/>
    </row>
    <row r="8767" spans="1:5" x14ac:dyDescent="0.15">
      <c r="C8767" s="67"/>
      <c r="D8767" s="83"/>
      <c r="E8767" s="69"/>
    </row>
    <row r="8768" spans="1:5" x14ac:dyDescent="0.15">
      <c r="C8768" s="67"/>
      <c r="D8768" s="84"/>
      <c r="E8768" s="67"/>
    </row>
    <row r="8769" spans="3:5" x14ac:dyDescent="0.15">
      <c r="C8769" s="67"/>
      <c r="D8769" s="84"/>
      <c r="E8769" s="67"/>
    </row>
    <row r="8770" spans="3:5" x14ac:dyDescent="0.15">
      <c r="C8770" s="67"/>
      <c r="D8770" s="84"/>
      <c r="E8770" s="67"/>
    </row>
    <row r="8771" spans="3:5" x14ac:dyDescent="0.15">
      <c r="C8771" s="67"/>
      <c r="D8771" s="84"/>
      <c r="E8771" s="67"/>
    </row>
    <row r="8772" spans="3:5" x14ac:dyDescent="0.15">
      <c r="C8772" s="67"/>
      <c r="D8772" s="84"/>
      <c r="E8772" s="67"/>
    </row>
    <row r="8773" spans="3:5" x14ac:dyDescent="0.15">
      <c r="C8773" s="67"/>
      <c r="D8773" s="84"/>
      <c r="E8773" s="67"/>
    </row>
    <row r="8774" spans="3:5" x14ac:dyDescent="0.15">
      <c r="C8774" s="67"/>
      <c r="D8774" s="84"/>
      <c r="E8774" s="67"/>
    </row>
    <row r="8775" spans="3:5" x14ac:dyDescent="0.15">
      <c r="C8775" s="67"/>
      <c r="D8775" s="84"/>
      <c r="E8775" s="67"/>
    </row>
    <row r="8776" spans="3:5" x14ac:dyDescent="0.15">
      <c r="C8776" s="67"/>
      <c r="D8776" s="84"/>
      <c r="E8776" s="67"/>
    </row>
    <row r="8777" spans="3:5" x14ac:dyDescent="0.15">
      <c r="C8777" s="67"/>
      <c r="D8777" s="84"/>
      <c r="E8777" s="67"/>
    </row>
    <row r="8778" spans="3:5" x14ac:dyDescent="0.15">
      <c r="C8778" s="67"/>
      <c r="D8778" s="84"/>
      <c r="E8778" s="67"/>
    </row>
    <row r="8779" spans="3:5" x14ac:dyDescent="0.15">
      <c r="C8779" s="67"/>
      <c r="D8779" s="84"/>
      <c r="E8779" s="67"/>
    </row>
    <row r="8780" spans="3:5" x14ac:dyDescent="0.15">
      <c r="C8780" s="67"/>
      <c r="D8780" s="83"/>
      <c r="E8780" s="68"/>
    </row>
    <row r="8781" spans="3:5" x14ac:dyDescent="0.15">
      <c r="C8781" s="68"/>
      <c r="D8781" s="83"/>
      <c r="E8781" s="68"/>
    </row>
    <row r="8782" spans="3:5" x14ac:dyDescent="0.15">
      <c r="C8782" s="68"/>
      <c r="D8782" s="83"/>
      <c r="E8782" s="68"/>
    </row>
    <row r="8783" spans="3:5" x14ac:dyDescent="0.15">
      <c r="C8783" s="68"/>
      <c r="D8783" s="83"/>
      <c r="E8783" s="68"/>
    </row>
    <row r="8784" spans="3:5" x14ac:dyDescent="0.15">
      <c r="C8784" s="68"/>
      <c r="D8784" s="83"/>
      <c r="E8784" s="68"/>
    </row>
    <row r="8785" spans="3:5" x14ac:dyDescent="0.15">
      <c r="C8785" s="68"/>
      <c r="D8785" s="83"/>
      <c r="E8785" s="68"/>
    </row>
    <row r="8786" spans="3:5" x14ac:dyDescent="0.15">
      <c r="C8786" s="68"/>
      <c r="D8786" s="83"/>
      <c r="E8786" s="68"/>
    </row>
    <row r="8787" spans="3:5" x14ac:dyDescent="0.15">
      <c r="C8787" s="68"/>
      <c r="D8787" s="83"/>
      <c r="E8787" s="68"/>
    </row>
    <row r="8788" spans="3:5" x14ac:dyDescent="0.15">
      <c r="C8788" s="68"/>
      <c r="D8788" s="83"/>
      <c r="E8788" s="68"/>
    </row>
    <row r="8789" spans="3:5" x14ac:dyDescent="0.15">
      <c r="C8789" s="68"/>
      <c r="D8789" s="83"/>
      <c r="E8789" s="68"/>
    </row>
    <row r="8790" spans="3:5" x14ac:dyDescent="0.15">
      <c r="C8790" s="68"/>
      <c r="D8790" s="83"/>
      <c r="E8790" s="68"/>
    </row>
    <row r="8791" spans="3:5" x14ac:dyDescent="0.15">
      <c r="C8791" s="67"/>
      <c r="D8791" s="83"/>
      <c r="E8791" s="69"/>
    </row>
    <row r="8792" spans="3:5" x14ac:dyDescent="0.15">
      <c r="C8792" s="67"/>
      <c r="D8792" s="84"/>
      <c r="E8792" s="67"/>
    </row>
    <row r="8793" spans="3:5" x14ac:dyDescent="0.15">
      <c r="C8793" s="67"/>
      <c r="D8793" s="84"/>
      <c r="E8793" s="67"/>
    </row>
    <row r="8794" spans="3:5" x14ac:dyDescent="0.15">
      <c r="C8794" s="67"/>
      <c r="D8794" s="84"/>
      <c r="E8794" s="67"/>
    </row>
    <row r="8795" spans="3:5" x14ac:dyDescent="0.15">
      <c r="C8795" s="67"/>
      <c r="D8795" s="84"/>
      <c r="E8795" s="67"/>
    </row>
    <row r="8796" spans="3:5" x14ac:dyDescent="0.15">
      <c r="C8796" s="67"/>
      <c r="D8796" s="84"/>
      <c r="E8796" s="67"/>
    </row>
    <row r="8797" spans="3:5" x14ac:dyDescent="0.15">
      <c r="C8797" s="67"/>
      <c r="D8797" s="84"/>
      <c r="E8797" s="67"/>
    </row>
    <row r="8798" spans="3:5" x14ac:dyDescent="0.15">
      <c r="C8798" s="67"/>
      <c r="D8798" s="84"/>
      <c r="E8798" s="67"/>
    </row>
    <row r="8799" spans="3:5" x14ac:dyDescent="0.15">
      <c r="C8799" s="67"/>
      <c r="D8799" s="84"/>
      <c r="E8799" s="67"/>
    </row>
    <row r="8800" spans="3:5" x14ac:dyDescent="0.15">
      <c r="C8800" s="67"/>
      <c r="D8800" s="84"/>
      <c r="E8800" s="67"/>
    </row>
    <row r="8801" spans="3:5" x14ac:dyDescent="0.15">
      <c r="C8801" s="67"/>
      <c r="D8801" s="84"/>
      <c r="E8801" s="67"/>
    </row>
    <row r="8802" spans="3:5" x14ac:dyDescent="0.15">
      <c r="C8802" s="67"/>
      <c r="D8802" s="84"/>
      <c r="E8802" s="67"/>
    </row>
    <row r="8803" spans="3:5" x14ac:dyDescent="0.15">
      <c r="C8803" s="67"/>
      <c r="D8803" s="84"/>
      <c r="E8803" s="67"/>
    </row>
    <row r="8804" spans="3:5" x14ac:dyDescent="0.15">
      <c r="C8804" s="67"/>
      <c r="D8804" s="83"/>
      <c r="E8804" s="68"/>
    </row>
    <row r="8805" spans="3:5" x14ac:dyDescent="0.15">
      <c r="C8805" s="68"/>
      <c r="D8805" s="83"/>
      <c r="E8805" s="68"/>
    </row>
    <row r="8806" spans="3:5" x14ac:dyDescent="0.15">
      <c r="C8806" s="68"/>
      <c r="D8806" s="83"/>
      <c r="E8806" s="68"/>
    </row>
    <row r="8807" spans="3:5" x14ac:dyDescent="0.15">
      <c r="C8807" s="68"/>
      <c r="D8807" s="83"/>
      <c r="E8807" s="68"/>
    </row>
    <row r="8808" spans="3:5" x14ac:dyDescent="0.15">
      <c r="C8808" s="68"/>
      <c r="D8808" s="83"/>
      <c r="E8808" s="68"/>
    </row>
    <row r="8809" spans="3:5" x14ac:dyDescent="0.15">
      <c r="C8809" s="68"/>
      <c r="D8809" s="83"/>
      <c r="E8809" s="68"/>
    </row>
    <row r="8810" spans="3:5" x14ac:dyDescent="0.15">
      <c r="C8810" s="68"/>
      <c r="D8810" s="83"/>
      <c r="E8810" s="68"/>
    </row>
    <row r="8811" spans="3:5" x14ac:dyDescent="0.15">
      <c r="C8811" s="68"/>
      <c r="D8811" s="83"/>
      <c r="E8811" s="68"/>
    </row>
    <row r="8812" spans="3:5" x14ac:dyDescent="0.15">
      <c r="C8812" s="68"/>
      <c r="D8812" s="83"/>
      <c r="E8812" s="68"/>
    </row>
    <row r="8813" spans="3:5" x14ac:dyDescent="0.15">
      <c r="C8813" s="68"/>
      <c r="D8813" s="83"/>
      <c r="E8813" s="68"/>
    </row>
    <row r="8814" spans="3:5" x14ac:dyDescent="0.15">
      <c r="C8814" s="68"/>
      <c r="D8814" s="83"/>
      <c r="E8814" s="68"/>
    </row>
    <row r="8815" spans="3:5" x14ac:dyDescent="0.15">
      <c r="C8815" s="67"/>
      <c r="D8815" s="83"/>
      <c r="E8815" s="69"/>
    </row>
    <row r="8816" spans="3:5" x14ac:dyDescent="0.15">
      <c r="C8816" s="67"/>
      <c r="D8816" s="84"/>
      <c r="E8816" s="67"/>
    </row>
    <row r="8817" spans="3:5" x14ac:dyDescent="0.15">
      <c r="C8817" s="67"/>
      <c r="D8817" s="84"/>
      <c r="E8817" s="67"/>
    </row>
    <row r="8818" spans="3:5" x14ac:dyDescent="0.15">
      <c r="C8818" s="67"/>
      <c r="D8818" s="84"/>
      <c r="E8818" s="67"/>
    </row>
    <row r="8819" spans="3:5" x14ac:dyDescent="0.15">
      <c r="C8819" s="67"/>
      <c r="D8819" s="84"/>
      <c r="E8819" s="67"/>
    </row>
    <row r="8820" spans="3:5" x14ac:dyDescent="0.15">
      <c r="C8820" s="67"/>
      <c r="D8820" s="84"/>
      <c r="E8820" s="67"/>
    </row>
    <row r="8821" spans="3:5" x14ac:dyDescent="0.15">
      <c r="C8821" s="67"/>
      <c r="D8821" s="84"/>
      <c r="E8821" s="67"/>
    </row>
    <row r="8822" spans="3:5" x14ac:dyDescent="0.15">
      <c r="C8822" s="67"/>
      <c r="D8822" s="84"/>
      <c r="E8822" s="67"/>
    </row>
    <row r="8823" spans="3:5" x14ac:dyDescent="0.15">
      <c r="C8823" s="67"/>
      <c r="D8823" s="84"/>
      <c r="E8823" s="67"/>
    </row>
    <row r="8824" spans="3:5" x14ac:dyDescent="0.15">
      <c r="C8824" s="67"/>
      <c r="D8824" s="84"/>
      <c r="E8824" s="67"/>
    </row>
    <row r="8825" spans="3:5" x14ac:dyDescent="0.15">
      <c r="C8825" s="67"/>
      <c r="D8825" s="84"/>
      <c r="E8825" s="67"/>
    </row>
    <row r="8826" spans="3:5" x14ac:dyDescent="0.15">
      <c r="C8826" s="67"/>
      <c r="D8826" s="84"/>
      <c r="E8826" s="67"/>
    </row>
    <row r="8827" spans="3:5" x14ac:dyDescent="0.15">
      <c r="C8827" s="67"/>
      <c r="D8827" s="84"/>
      <c r="E8827" s="67"/>
    </row>
    <row r="8828" spans="3:5" x14ac:dyDescent="0.15">
      <c r="C8828" s="67"/>
      <c r="D8828" s="83"/>
      <c r="E8828" s="68"/>
    </row>
    <row r="8829" spans="3:5" x14ac:dyDescent="0.15">
      <c r="C8829" s="68"/>
      <c r="D8829" s="83"/>
      <c r="E8829" s="68"/>
    </row>
    <row r="8830" spans="3:5" x14ac:dyDescent="0.15">
      <c r="C8830" s="68"/>
      <c r="D8830" s="83"/>
      <c r="E8830" s="68"/>
    </row>
    <row r="8831" spans="3:5" x14ac:dyDescent="0.15">
      <c r="C8831" s="68"/>
      <c r="D8831" s="83"/>
      <c r="E8831" s="68"/>
    </row>
    <row r="8832" spans="3:5" x14ac:dyDescent="0.15">
      <c r="C8832" s="68"/>
      <c r="D8832" s="83"/>
      <c r="E8832" s="68"/>
    </row>
    <row r="8833" spans="3:5" x14ac:dyDescent="0.15">
      <c r="C8833" s="68"/>
      <c r="D8833" s="83"/>
      <c r="E8833" s="68"/>
    </row>
    <row r="8834" spans="3:5" x14ac:dyDescent="0.15">
      <c r="C8834" s="68"/>
      <c r="D8834" s="83"/>
      <c r="E8834" s="68"/>
    </row>
    <row r="8835" spans="3:5" x14ac:dyDescent="0.15">
      <c r="C8835" s="68"/>
      <c r="D8835" s="83"/>
      <c r="E8835" s="68"/>
    </row>
    <row r="8836" spans="3:5" x14ac:dyDescent="0.15">
      <c r="C8836" s="68"/>
      <c r="D8836" s="83"/>
      <c r="E8836" s="68"/>
    </row>
    <row r="8837" spans="3:5" x14ac:dyDescent="0.15">
      <c r="C8837" s="68"/>
      <c r="D8837" s="83"/>
      <c r="E8837" s="68"/>
    </row>
    <row r="8838" spans="3:5" x14ac:dyDescent="0.15">
      <c r="C8838" s="68"/>
      <c r="D8838" s="83"/>
      <c r="E8838" s="68"/>
    </row>
    <row r="8839" spans="3:5" x14ac:dyDescent="0.15">
      <c r="C8839" s="67"/>
      <c r="D8839" s="83"/>
      <c r="E8839" s="69"/>
    </row>
    <row r="8840" spans="3:5" x14ac:dyDescent="0.15">
      <c r="C8840" s="67"/>
      <c r="D8840" s="84"/>
      <c r="E8840" s="67"/>
    </row>
    <row r="8841" spans="3:5" x14ac:dyDescent="0.15">
      <c r="C8841" s="67"/>
      <c r="D8841" s="84"/>
      <c r="E8841" s="67"/>
    </row>
    <row r="8842" spans="3:5" x14ac:dyDescent="0.15">
      <c r="C8842" s="67"/>
      <c r="D8842" s="84"/>
      <c r="E8842" s="67"/>
    </row>
    <row r="8843" spans="3:5" x14ac:dyDescent="0.15">
      <c r="C8843" s="67"/>
      <c r="D8843" s="84"/>
      <c r="E8843" s="67"/>
    </row>
    <row r="8844" spans="3:5" x14ac:dyDescent="0.15">
      <c r="C8844" s="67"/>
      <c r="D8844" s="84"/>
      <c r="E8844" s="67"/>
    </row>
    <row r="8845" spans="3:5" x14ac:dyDescent="0.15">
      <c r="C8845" s="67"/>
      <c r="D8845" s="84"/>
      <c r="E8845" s="67"/>
    </row>
    <row r="8846" spans="3:5" x14ac:dyDescent="0.15">
      <c r="C8846" s="67"/>
      <c r="D8846" s="84"/>
      <c r="E8846" s="67"/>
    </row>
    <row r="8847" spans="3:5" x14ac:dyDescent="0.15">
      <c r="C8847" s="67"/>
      <c r="D8847" s="84"/>
      <c r="E8847" s="67"/>
    </row>
    <row r="8848" spans="3:5" x14ac:dyDescent="0.15">
      <c r="C8848" s="67"/>
      <c r="D8848" s="84"/>
      <c r="E8848" s="67"/>
    </row>
    <row r="8849" spans="3:5" x14ac:dyDescent="0.15">
      <c r="C8849" s="67"/>
      <c r="D8849" s="84"/>
      <c r="E8849" s="67"/>
    </row>
    <row r="8850" spans="3:5" x14ac:dyDescent="0.15">
      <c r="C8850" s="67"/>
      <c r="D8850" s="84"/>
      <c r="E8850" s="67"/>
    </row>
    <row r="8851" spans="3:5" x14ac:dyDescent="0.15">
      <c r="C8851" s="67"/>
      <c r="D8851" s="84"/>
      <c r="E8851" s="67"/>
    </row>
    <row r="8852" spans="3:5" x14ac:dyDescent="0.15">
      <c r="C8852" s="67"/>
      <c r="D8852" s="83"/>
      <c r="E8852" s="68"/>
    </row>
    <row r="8853" spans="3:5" x14ac:dyDescent="0.15">
      <c r="C8853" s="68"/>
      <c r="D8853" s="83"/>
      <c r="E8853" s="68"/>
    </row>
    <row r="8854" spans="3:5" x14ac:dyDescent="0.15">
      <c r="C8854" s="68"/>
      <c r="D8854" s="83"/>
      <c r="E8854" s="68"/>
    </row>
    <row r="8855" spans="3:5" x14ac:dyDescent="0.15">
      <c r="C8855" s="68"/>
      <c r="D8855" s="83"/>
      <c r="E8855" s="68"/>
    </row>
    <row r="8856" spans="3:5" x14ac:dyDescent="0.15">
      <c r="C8856" s="68"/>
      <c r="D8856" s="83"/>
      <c r="E8856" s="68"/>
    </row>
    <row r="8857" spans="3:5" x14ac:dyDescent="0.15">
      <c r="C8857" s="68"/>
      <c r="D8857" s="83"/>
      <c r="E8857" s="68"/>
    </row>
    <row r="8858" spans="3:5" x14ac:dyDescent="0.15">
      <c r="C8858" s="68"/>
      <c r="D8858" s="83"/>
      <c r="E8858" s="68"/>
    </row>
    <row r="8859" spans="3:5" x14ac:dyDescent="0.15">
      <c r="C8859" s="68"/>
      <c r="D8859" s="83"/>
      <c r="E8859" s="68"/>
    </row>
    <row r="8860" spans="3:5" x14ac:dyDescent="0.15">
      <c r="C8860" s="68"/>
      <c r="D8860" s="83"/>
      <c r="E8860" s="68"/>
    </row>
    <row r="8861" spans="3:5" x14ac:dyDescent="0.15">
      <c r="C8861" s="68"/>
      <c r="D8861" s="83"/>
      <c r="E8861" s="68"/>
    </row>
    <row r="8862" spans="3:5" x14ac:dyDescent="0.15">
      <c r="C8862" s="68"/>
      <c r="D8862" s="83"/>
      <c r="E8862" s="68"/>
    </row>
    <row r="8863" spans="3:5" x14ac:dyDescent="0.15">
      <c r="C8863" s="67"/>
      <c r="D8863" s="83"/>
      <c r="E8863" s="69"/>
    </row>
    <row r="8864" spans="3:5" x14ac:dyDescent="0.15">
      <c r="C8864" s="67"/>
      <c r="D8864" s="84"/>
      <c r="E8864" s="67"/>
    </row>
    <row r="8865" spans="3:5" x14ac:dyDescent="0.15">
      <c r="C8865" s="67"/>
      <c r="D8865" s="84"/>
      <c r="E8865" s="67"/>
    </row>
    <row r="8866" spans="3:5" x14ac:dyDescent="0.15">
      <c r="C8866" s="67"/>
      <c r="D8866" s="84"/>
      <c r="E8866" s="67"/>
    </row>
    <row r="8867" spans="3:5" x14ac:dyDescent="0.15">
      <c r="C8867" s="67"/>
      <c r="D8867" s="84"/>
      <c r="E8867" s="67"/>
    </row>
    <row r="8868" spans="3:5" x14ac:dyDescent="0.15">
      <c r="C8868" s="67"/>
      <c r="D8868" s="84"/>
      <c r="E8868" s="67"/>
    </row>
    <row r="8869" spans="3:5" x14ac:dyDescent="0.15">
      <c r="C8869" s="67"/>
      <c r="D8869" s="84"/>
      <c r="E8869" s="67"/>
    </row>
    <row r="8870" spans="3:5" x14ac:dyDescent="0.15">
      <c r="C8870" s="67"/>
      <c r="D8870" s="84"/>
      <c r="E8870" s="67"/>
    </row>
    <row r="8871" spans="3:5" x14ac:dyDescent="0.15">
      <c r="C8871" s="67"/>
      <c r="D8871" s="84"/>
      <c r="E8871" s="67"/>
    </row>
    <row r="8872" spans="3:5" x14ac:dyDescent="0.15">
      <c r="C8872" s="67"/>
      <c r="D8872" s="84"/>
      <c r="E8872" s="67"/>
    </row>
    <row r="8873" spans="3:5" x14ac:dyDescent="0.15">
      <c r="C8873" s="67"/>
      <c r="D8873" s="84"/>
      <c r="E8873" s="67"/>
    </row>
    <row r="8874" spans="3:5" x14ac:dyDescent="0.15">
      <c r="C8874" s="67"/>
      <c r="D8874" s="84"/>
      <c r="E8874" s="67"/>
    </row>
    <row r="8875" spans="3:5" x14ac:dyDescent="0.15">
      <c r="C8875" s="67"/>
      <c r="D8875" s="84"/>
      <c r="E8875" s="67"/>
    </row>
    <row r="8876" spans="3:5" x14ac:dyDescent="0.15">
      <c r="C8876" s="67"/>
      <c r="D8876" s="83"/>
      <c r="E8876" s="68"/>
    </row>
    <row r="8877" spans="3:5" x14ac:dyDescent="0.15">
      <c r="C8877" s="68"/>
      <c r="D8877" s="83"/>
      <c r="E8877" s="68"/>
    </row>
    <row r="8878" spans="3:5" x14ac:dyDescent="0.15">
      <c r="C8878" s="68"/>
      <c r="D8878" s="83"/>
      <c r="E8878" s="68"/>
    </row>
    <row r="8879" spans="3:5" x14ac:dyDescent="0.15">
      <c r="C8879" s="68"/>
      <c r="D8879" s="83"/>
      <c r="E8879" s="68"/>
    </row>
    <row r="8880" spans="3:5" x14ac:dyDescent="0.15">
      <c r="C8880" s="68"/>
      <c r="D8880" s="83"/>
      <c r="E8880" s="68"/>
    </row>
    <row r="8881" spans="3:5" x14ac:dyDescent="0.15">
      <c r="C8881" s="68"/>
      <c r="D8881" s="83"/>
      <c r="E8881" s="68"/>
    </row>
    <row r="8882" spans="3:5" x14ac:dyDescent="0.15">
      <c r="C8882" s="68"/>
      <c r="D8882" s="83"/>
      <c r="E8882" s="68"/>
    </row>
    <row r="8883" spans="3:5" x14ac:dyDescent="0.15">
      <c r="C8883" s="68"/>
      <c r="D8883" s="83"/>
      <c r="E8883" s="68"/>
    </row>
    <row r="8884" spans="3:5" x14ac:dyDescent="0.15">
      <c r="C8884" s="68"/>
      <c r="D8884" s="83"/>
      <c r="E8884" s="68"/>
    </row>
    <row r="8885" spans="3:5" x14ac:dyDescent="0.15">
      <c r="C8885" s="68"/>
      <c r="D8885" s="83"/>
      <c r="E8885" s="68"/>
    </row>
    <row r="8886" spans="3:5" x14ac:dyDescent="0.15">
      <c r="C8886" s="68"/>
      <c r="D8886" s="83"/>
      <c r="E8886" s="68"/>
    </row>
    <row r="8887" spans="3:5" x14ac:dyDescent="0.15">
      <c r="C8887" s="67"/>
      <c r="D8887" s="83"/>
      <c r="E8887" s="69"/>
    </row>
    <row r="8888" spans="3:5" x14ac:dyDescent="0.15">
      <c r="C8888" s="67"/>
      <c r="D8888" s="84"/>
      <c r="E8888" s="67"/>
    </row>
    <row r="8889" spans="3:5" x14ac:dyDescent="0.15">
      <c r="C8889" s="67"/>
      <c r="D8889" s="84"/>
      <c r="E8889" s="67"/>
    </row>
    <row r="8890" spans="3:5" x14ac:dyDescent="0.15">
      <c r="C8890" s="67"/>
      <c r="D8890" s="84"/>
      <c r="E8890" s="67"/>
    </row>
    <row r="8891" spans="3:5" x14ac:dyDescent="0.15">
      <c r="C8891" s="67"/>
      <c r="D8891" s="84"/>
      <c r="E8891" s="67"/>
    </row>
    <row r="8892" spans="3:5" x14ac:dyDescent="0.15">
      <c r="C8892" s="67"/>
      <c r="D8892" s="84"/>
      <c r="E8892" s="67"/>
    </row>
    <row r="8893" spans="3:5" x14ac:dyDescent="0.15">
      <c r="C8893" s="67"/>
      <c r="D8893" s="84"/>
      <c r="E8893" s="67"/>
    </row>
    <row r="8894" spans="3:5" x14ac:dyDescent="0.15">
      <c r="C8894" s="67"/>
      <c r="D8894" s="84"/>
      <c r="E8894" s="67"/>
    </row>
    <row r="8895" spans="3:5" x14ac:dyDescent="0.15">
      <c r="C8895" s="67"/>
      <c r="D8895" s="84"/>
      <c r="E8895" s="67"/>
    </row>
    <row r="8896" spans="3:5" x14ac:dyDescent="0.15">
      <c r="C8896" s="67"/>
      <c r="D8896" s="84"/>
      <c r="E8896" s="67"/>
    </row>
    <row r="8897" spans="3:5" x14ac:dyDescent="0.15">
      <c r="C8897" s="67"/>
      <c r="D8897" s="84"/>
      <c r="E8897" s="67"/>
    </row>
    <row r="8898" spans="3:5" x14ac:dyDescent="0.15">
      <c r="C8898" s="67"/>
      <c r="D8898" s="84"/>
      <c r="E8898" s="67"/>
    </row>
    <row r="8899" spans="3:5" x14ac:dyDescent="0.15">
      <c r="C8899" s="67"/>
      <c r="D8899" s="84"/>
      <c r="E8899" s="67"/>
    </row>
    <row r="8900" spans="3:5" x14ac:dyDescent="0.15">
      <c r="C8900" s="67"/>
      <c r="D8900" s="83"/>
      <c r="E8900" s="68"/>
    </row>
    <row r="8901" spans="3:5" x14ac:dyDescent="0.15">
      <c r="C8901" s="68"/>
      <c r="D8901" s="83"/>
      <c r="E8901" s="68"/>
    </row>
    <row r="8902" spans="3:5" x14ac:dyDescent="0.15">
      <c r="C8902" s="68"/>
      <c r="D8902" s="83"/>
      <c r="E8902" s="68"/>
    </row>
    <row r="8903" spans="3:5" x14ac:dyDescent="0.15">
      <c r="C8903" s="68"/>
      <c r="D8903" s="83"/>
      <c r="E8903" s="68"/>
    </row>
    <row r="8904" spans="3:5" x14ac:dyDescent="0.15">
      <c r="C8904" s="68"/>
      <c r="D8904" s="83"/>
      <c r="E8904" s="68"/>
    </row>
    <row r="8905" spans="3:5" x14ac:dyDescent="0.15">
      <c r="C8905" s="68"/>
      <c r="D8905" s="83"/>
      <c r="E8905" s="68"/>
    </row>
    <row r="8906" spans="3:5" x14ac:dyDescent="0.15">
      <c r="C8906" s="68"/>
      <c r="D8906" s="83"/>
      <c r="E8906" s="68"/>
    </row>
    <row r="8907" spans="3:5" x14ac:dyDescent="0.15">
      <c r="C8907" s="68"/>
      <c r="D8907" s="83"/>
      <c r="E8907" s="68"/>
    </row>
    <row r="8908" spans="3:5" x14ac:dyDescent="0.15">
      <c r="C8908" s="68"/>
      <c r="D8908" s="83"/>
      <c r="E8908" s="68"/>
    </row>
    <row r="8909" spans="3:5" x14ac:dyDescent="0.15">
      <c r="C8909" s="68"/>
      <c r="D8909" s="83"/>
      <c r="E8909" s="68"/>
    </row>
    <row r="8910" spans="3:5" x14ac:dyDescent="0.15">
      <c r="C8910" s="68"/>
      <c r="D8910" s="83"/>
      <c r="E8910" s="68"/>
    </row>
    <row r="8911" spans="3:5" x14ac:dyDescent="0.15">
      <c r="C8911" s="67"/>
      <c r="D8911" s="83"/>
      <c r="E8911" s="69"/>
    </row>
    <row r="8912" spans="3:5" x14ac:dyDescent="0.15">
      <c r="C8912" s="67"/>
      <c r="D8912" s="84"/>
      <c r="E8912" s="67"/>
    </row>
    <row r="8913" spans="3:5" x14ac:dyDescent="0.15">
      <c r="C8913" s="67"/>
      <c r="D8913" s="84"/>
      <c r="E8913" s="67"/>
    </row>
    <row r="8914" spans="3:5" x14ac:dyDescent="0.15">
      <c r="C8914" s="67"/>
      <c r="D8914" s="84"/>
      <c r="E8914" s="67"/>
    </row>
    <row r="8915" spans="3:5" x14ac:dyDescent="0.15">
      <c r="C8915" s="67"/>
      <c r="D8915" s="84"/>
      <c r="E8915" s="67"/>
    </row>
    <row r="8916" spans="3:5" x14ac:dyDescent="0.15">
      <c r="C8916" s="67"/>
      <c r="D8916" s="84"/>
      <c r="E8916" s="67"/>
    </row>
    <row r="8917" spans="3:5" x14ac:dyDescent="0.15">
      <c r="C8917" s="67"/>
      <c r="D8917" s="84"/>
      <c r="E8917" s="67"/>
    </row>
    <row r="8918" spans="3:5" x14ac:dyDescent="0.15">
      <c r="C8918" s="67"/>
      <c r="D8918" s="84"/>
      <c r="E8918" s="67"/>
    </row>
    <row r="8919" spans="3:5" x14ac:dyDescent="0.15">
      <c r="C8919" s="67"/>
      <c r="D8919" s="84"/>
      <c r="E8919" s="67"/>
    </row>
    <row r="8920" spans="3:5" x14ac:dyDescent="0.15">
      <c r="C8920" s="67"/>
      <c r="D8920" s="84"/>
      <c r="E8920" s="67"/>
    </row>
    <row r="8921" spans="3:5" x14ac:dyDescent="0.15">
      <c r="C8921" s="67"/>
      <c r="D8921" s="84"/>
      <c r="E8921" s="67"/>
    </row>
    <row r="8922" spans="3:5" x14ac:dyDescent="0.15">
      <c r="C8922" s="67"/>
      <c r="D8922" s="84"/>
      <c r="E8922" s="67"/>
    </row>
    <row r="8923" spans="3:5" x14ac:dyDescent="0.15">
      <c r="C8923" s="67"/>
      <c r="D8923" s="84"/>
      <c r="E8923" s="67"/>
    </row>
    <row r="8924" spans="3:5" x14ac:dyDescent="0.15">
      <c r="C8924" s="67"/>
      <c r="D8924" s="83"/>
      <c r="E8924" s="68"/>
    </row>
    <row r="8925" spans="3:5" x14ac:dyDescent="0.15">
      <c r="C8925" s="68"/>
      <c r="D8925" s="83"/>
      <c r="E8925" s="68"/>
    </row>
    <row r="8926" spans="3:5" x14ac:dyDescent="0.15">
      <c r="C8926" s="68"/>
      <c r="D8926" s="83"/>
      <c r="E8926" s="68"/>
    </row>
    <row r="8927" spans="3:5" x14ac:dyDescent="0.15">
      <c r="C8927" s="68"/>
      <c r="D8927" s="83"/>
      <c r="E8927" s="68"/>
    </row>
    <row r="8928" spans="3:5" x14ac:dyDescent="0.15">
      <c r="C8928" s="68"/>
      <c r="D8928" s="83"/>
      <c r="E8928" s="68"/>
    </row>
    <row r="8929" spans="3:5" x14ac:dyDescent="0.15">
      <c r="C8929" s="68"/>
      <c r="D8929" s="83"/>
      <c r="E8929" s="68"/>
    </row>
    <row r="8930" spans="3:5" x14ac:dyDescent="0.15">
      <c r="C8930" s="68"/>
      <c r="D8930" s="83"/>
      <c r="E8930" s="68"/>
    </row>
    <row r="8931" spans="3:5" x14ac:dyDescent="0.15">
      <c r="C8931" s="68"/>
      <c r="D8931" s="83"/>
      <c r="E8931" s="68"/>
    </row>
    <row r="8932" spans="3:5" x14ac:dyDescent="0.15">
      <c r="C8932" s="68"/>
      <c r="D8932" s="83"/>
      <c r="E8932" s="68"/>
    </row>
    <row r="8933" spans="3:5" x14ac:dyDescent="0.15">
      <c r="C8933" s="68"/>
      <c r="D8933" s="83"/>
      <c r="E8933" s="68"/>
    </row>
    <row r="8934" spans="3:5" x14ac:dyDescent="0.15">
      <c r="C8934" s="68"/>
      <c r="D8934" s="83"/>
      <c r="E8934" s="68"/>
    </row>
    <row r="8935" spans="3:5" x14ac:dyDescent="0.15">
      <c r="C8935" s="67"/>
      <c r="D8935" s="83"/>
      <c r="E8935" s="69"/>
    </row>
    <row r="8936" spans="3:5" x14ac:dyDescent="0.15">
      <c r="C8936" s="67"/>
      <c r="D8936" s="84"/>
      <c r="E8936" s="67"/>
    </row>
    <row r="8937" spans="3:5" x14ac:dyDescent="0.15">
      <c r="C8937" s="67"/>
      <c r="D8937" s="84"/>
      <c r="E8937" s="67"/>
    </row>
    <row r="8938" spans="3:5" x14ac:dyDescent="0.15">
      <c r="C8938" s="67"/>
      <c r="D8938" s="84"/>
      <c r="E8938" s="67"/>
    </row>
    <row r="8939" spans="3:5" x14ac:dyDescent="0.15">
      <c r="C8939" s="67"/>
      <c r="D8939" s="84"/>
      <c r="E8939" s="67"/>
    </row>
    <row r="8940" spans="3:5" x14ac:dyDescent="0.15">
      <c r="C8940" s="67"/>
      <c r="D8940" s="84"/>
      <c r="E8940" s="67"/>
    </row>
    <row r="8941" spans="3:5" x14ac:dyDescent="0.15">
      <c r="C8941" s="67"/>
      <c r="D8941" s="84"/>
      <c r="E8941" s="67"/>
    </row>
    <row r="8942" spans="3:5" x14ac:dyDescent="0.15">
      <c r="C8942" s="67"/>
      <c r="D8942" s="84"/>
      <c r="E8942" s="67"/>
    </row>
    <row r="8943" spans="3:5" x14ac:dyDescent="0.15">
      <c r="C8943" s="67"/>
      <c r="D8943" s="84"/>
      <c r="E8943" s="67"/>
    </row>
    <row r="8944" spans="3:5" x14ac:dyDescent="0.15">
      <c r="C8944" s="67"/>
      <c r="D8944" s="84"/>
      <c r="E8944" s="67"/>
    </row>
    <row r="8945" spans="3:5" x14ac:dyDescent="0.15">
      <c r="C8945" s="67"/>
      <c r="D8945" s="84"/>
      <c r="E8945" s="67"/>
    </row>
    <row r="8946" spans="3:5" x14ac:dyDescent="0.15">
      <c r="C8946" s="67"/>
      <c r="D8946" s="84"/>
      <c r="E8946" s="67"/>
    </row>
    <row r="8947" spans="3:5" x14ac:dyDescent="0.15">
      <c r="C8947" s="67"/>
      <c r="D8947" s="84"/>
      <c r="E8947" s="67"/>
    </row>
    <row r="8948" spans="3:5" x14ac:dyDescent="0.15">
      <c r="C8948" s="67"/>
      <c r="D8948" s="83"/>
      <c r="E8948" s="68"/>
    </row>
    <row r="8949" spans="3:5" x14ac:dyDescent="0.15">
      <c r="C8949" s="68"/>
      <c r="D8949" s="83"/>
      <c r="E8949" s="68"/>
    </row>
    <row r="8950" spans="3:5" x14ac:dyDescent="0.15">
      <c r="C8950" s="68"/>
      <c r="D8950" s="83"/>
      <c r="E8950" s="68"/>
    </row>
    <row r="8951" spans="3:5" x14ac:dyDescent="0.15">
      <c r="C8951" s="68"/>
      <c r="D8951" s="83"/>
      <c r="E8951" s="68"/>
    </row>
    <row r="8952" spans="3:5" x14ac:dyDescent="0.15">
      <c r="C8952" s="68"/>
      <c r="D8952" s="83"/>
      <c r="E8952" s="68"/>
    </row>
    <row r="8953" spans="3:5" x14ac:dyDescent="0.15">
      <c r="C8953" s="68"/>
      <c r="D8953" s="83"/>
      <c r="E8953" s="68"/>
    </row>
    <row r="8954" spans="3:5" x14ac:dyDescent="0.15">
      <c r="C8954" s="68"/>
      <c r="D8954" s="83"/>
      <c r="E8954" s="68"/>
    </row>
    <row r="8955" spans="3:5" x14ac:dyDescent="0.15">
      <c r="C8955" s="68"/>
      <c r="D8955" s="83"/>
      <c r="E8955" s="68"/>
    </row>
    <row r="8956" spans="3:5" x14ac:dyDescent="0.15">
      <c r="C8956" s="68"/>
      <c r="D8956" s="83"/>
      <c r="E8956" s="68"/>
    </row>
    <row r="8957" spans="3:5" x14ac:dyDescent="0.15">
      <c r="C8957" s="68"/>
      <c r="D8957" s="83"/>
      <c r="E8957" s="68"/>
    </row>
    <row r="8958" spans="3:5" x14ac:dyDescent="0.15">
      <c r="C8958" s="68"/>
      <c r="D8958" s="83"/>
      <c r="E8958" s="68"/>
    </row>
    <row r="8959" spans="3:5" x14ac:dyDescent="0.15">
      <c r="C8959" s="67"/>
      <c r="D8959" s="83"/>
      <c r="E8959" s="69"/>
    </row>
    <row r="8960" spans="3:5" x14ac:dyDescent="0.15">
      <c r="C8960" s="67"/>
      <c r="D8960" s="84"/>
      <c r="E8960" s="67"/>
    </row>
    <row r="8961" spans="3:5" x14ac:dyDescent="0.15">
      <c r="C8961" s="67"/>
      <c r="D8961" s="84"/>
      <c r="E8961" s="67"/>
    </row>
    <row r="8962" spans="3:5" x14ac:dyDescent="0.15">
      <c r="C8962" s="67"/>
      <c r="D8962" s="84"/>
      <c r="E8962" s="67"/>
    </row>
    <row r="8963" spans="3:5" x14ac:dyDescent="0.15">
      <c r="C8963" s="67"/>
      <c r="D8963" s="84"/>
      <c r="E8963" s="67"/>
    </row>
    <row r="8964" spans="3:5" x14ac:dyDescent="0.15">
      <c r="C8964" s="67"/>
      <c r="D8964" s="84"/>
      <c r="E8964" s="67"/>
    </row>
    <row r="8965" spans="3:5" x14ac:dyDescent="0.15">
      <c r="C8965" s="67"/>
      <c r="D8965" s="84"/>
      <c r="E8965" s="67"/>
    </row>
    <row r="8966" spans="3:5" x14ac:dyDescent="0.15">
      <c r="C8966" s="67"/>
      <c r="D8966" s="84"/>
      <c r="E8966" s="67"/>
    </row>
    <row r="8967" spans="3:5" x14ac:dyDescent="0.15">
      <c r="C8967" s="67"/>
      <c r="D8967" s="84"/>
      <c r="E8967" s="67"/>
    </row>
    <row r="8968" spans="3:5" x14ac:dyDescent="0.15">
      <c r="C8968" s="67"/>
      <c r="D8968" s="84"/>
      <c r="E8968" s="67"/>
    </row>
    <row r="8969" spans="3:5" x14ac:dyDescent="0.15">
      <c r="C8969" s="67"/>
      <c r="D8969" s="84"/>
      <c r="E8969" s="67"/>
    </row>
    <row r="8970" spans="3:5" x14ac:dyDescent="0.15">
      <c r="C8970" s="67"/>
      <c r="D8970" s="84"/>
      <c r="E8970" s="67"/>
    </row>
    <row r="8971" spans="3:5" x14ac:dyDescent="0.15">
      <c r="C8971" s="67"/>
      <c r="D8971" s="84"/>
      <c r="E8971" s="67"/>
    </row>
    <row r="8972" spans="3:5" x14ac:dyDescent="0.15">
      <c r="C8972" s="67"/>
      <c r="D8972" s="83"/>
      <c r="E8972" s="68"/>
    </row>
    <row r="8973" spans="3:5" x14ac:dyDescent="0.15">
      <c r="C8973" s="68"/>
      <c r="D8973" s="83"/>
      <c r="E8973" s="68"/>
    </row>
    <row r="8974" spans="3:5" x14ac:dyDescent="0.15">
      <c r="C8974" s="68"/>
      <c r="D8974" s="83"/>
      <c r="E8974" s="68"/>
    </row>
    <row r="8975" spans="3:5" x14ac:dyDescent="0.15">
      <c r="C8975" s="68"/>
      <c r="D8975" s="83"/>
      <c r="E8975" s="68"/>
    </row>
    <row r="8976" spans="3:5" x14ac:dyDescent="0.15">
      <c r="C8976" s="68"/>
      <c r="D8976" s="83"/>
      <c r="E8976" s="68"/>
    </row>
    <row r="8977" spans="3:5" x14ac:dyDescent="0.15">
      <c r="C8977" s="68"/>
      <c r="D8977" s="83"/>
      <c r="E8977" s="68"/>
    </row>
    <row r="8978" spans="3:5" x14ac:dyDescent="0.15">
      <c r="C8978" s="68"/>
      <c r="D8978" s="83"/>
      <c r="E8978" s="68"/>
    </row>
    <row r="8979" spans="3:5" x14ac:dyDescent="0.15">
      <c r="C8979" s="68"/>
      <c r="D8979" s="83"/>
      <c r="E8979" s="68"/>
    </row>
    <row r="8980" spans="3:5" x14ac:dyDescent="0.15">
      <c r="C8980" s="68"/>
      <c r="D8980" s="83"/>
      <c r="E8980" s="68"/>
    </row>
    <row r="8981" spans="3:5" x14ac:dyDescent="0.15">
      <c r="C8981" s="68"/>
      <c r="D8981" s="83"/>
      <c r="E8981" s="68"/>
    </row>
    <row r="8982" spans="3:5" x14ac:dyDescent="0.15">
      <c r="C8982" s="68"/>
      <c r="D8982" s="83"/>
      <c r="E8982" s="68"/>
    </row>
    <row r="8983" spans="3:5" x14ac:dyDescent="0.15">
      <c r="C8983" s="67"/>
      <c r="D8983" s="83"/>
      <c r="E8983" s="69"/>
    </row>
    <row r="8984" spans="3:5" x14ac:dyDescent="0.15">
      <c r="C8984" s="67"/>
      <c r="D8984" s="84"/>
      <c r="E8984" s="67"/>
    </row>
    <row r="8985" spans="3:5" x14ac:dyDescent="0.15">
      <c r="C8985" s="67"/>
      <c r="D8985" s="84"/>
      <c r="E8985" s="67"/>
    </row>
    <row r="8986" spans="3:5" x14ac:dyDescent="0.15">
      <c r="C8986" s="67"/>
      <c r="D8986" s="84"/>
      <c r="E8986" s="67"/>
    </row>
    <row r="8987" spans="3:5" x14ac:dyDescent="0.15">
      <c r="C8987" s="67"/>
      <c r="D8987" s="84"/>
      <c r="E8987" s="67"/>
    </row>
    <row r="8988" spans="3:5" x14ac:dyDescent="0.15">
      <c r="C8988" s="67"/>
      <c r="D8988" s="84"/>
      <c r="E8988" s="67"/>
    </row>
    <row r="8989" spans="3:5" x14ac:dyDescent="0.15">
      <c r="C8989" s="67"/>
      <c r="D8989" s="84"/>
      <c r="E8989" s="67"/>
    </row>
    <row r="8990" spans="3:5" x14ac:dyDescent="0.15">
      <c r="C8990" s="67"/>
      <c r="D8990" s="84"/>
      <c r="E8990" s="67"/>
    </row>
    <row r="8991" spans="3:5" x14ac:dyDescent="0.15">
      <c r="C8991" s="67"/>
      <c r="D8991" s="84"/>
      <c r="E8991" s="67"/>
    </row>
    <row r="8992" spans="3:5" x14ac:dyDescent="0.15">
      <c r="C8992" s="67"/>
      <c r="D8992" s="84"/>
      <c r="E8992" s="67"/>
    </row>
    <row r="8993" spans="3:5" x14ac:dyDescent="0.15">
      <c r="C8993" s="67"/>
      <c r="D8993" s="84"/>
      <c r="E8993" s="67"/>
    </row>
    <row r="8994" spans="3:5" x14ac:dyDescent="0.15">
      <c r="C8994" s="67"/>
      <c r="D8994" s="84"/>
      <c r="E8994" s="67"/>
    </row>
    <row r="8995" spans="3:5" x14ac:dyDescent="0.15">
      <c r="C8995" s="67"/>
      <c r="D8995" s="84"/>
      <c r="E8995" s="67"/>
    </row>
    <row r="8996" spans="3:5" x14ac:dyDescent="0.15">
      <c r="C8996" s="67"/>
      <c r="D8996" s="83"/>
      <c r="E8996" s="68"/>
    </row>
    <row r="8997" spans="3:5" x14ac:dyDescent="0.15">
      <c r="C8997" s="68"/>
      <c r="D8997" s="83"/>
      <c r="E8997" s="68"/>
    </row>
    <row r="8998" spans="3:5" x14ac:dyDescent="0.15">
      <c r="C8998" s="68"/>
      <c r="D8998" s="83"/>
      <c r="E8998" s="68"/>
    </row>
    <row r="8999" spans="3:5" x14ac:dyDescent="0.15">
      <c r="C8999" s="68"/>
      <c r="D8999" s="83"/>
      <c r="E8999" s="68"/>
    </row>
    <row r="9000" spans="3:5" x14ac:dyDescent="0.15">
      <c r="C9000" s="68"/>
      <c r="D9000" s="83"/>
      <c r="E9000" s="68"/>
    </row>
    <row r="9001" spans="3:5" x14ac:dyDescent="0.15">
      <c r="C9001" s="68"/>
      <c r="D9001" s="83"/>
      <c r="E9001" s="68"/>
    </row>
    <row r="9002" spans="3:5" x14ac:dyDescent="0.15">
      <c r="C9002" s="68"/>
      <c r="D9002" s="83"/>
      <c r="E9002" s="68"/>
    </row>
    <row r="9003" spans="3:5" x14ac:dyDescent="0.15">
      <c r="C9003" s="68"/>
      <c r="D9003" s="83"/>
      <c r="E9003" s="68"/>
    </row>
    <row r="9004" spans="3:5" x14ac:dyDescent="0.15">
      <c r="C9004" s="68"/>
      <c r="D9004" s="83"/>
      <c r="E9004" s="68"/>
    </row>
    <row r="9005" spans="3:5" x14ac:dyDescent="0.15">
      <c r="C9005" s="68"/>
      <c r="D9005" s="83"/>
      <c r="E9005" s="68"/>
    </row>
    <row r="9006" spans="3:5" x14ac:dyDescent="0.15">
      <c r="C9006" s="68"/>
      <c r="D9006" s="83"/>
      <c r="E9006" s="68"/>
    </row>
    <row r="9007" spans="3:5" x14ac:dyDescent="0.15">
      <c r="C9007" s="67"/>
      <c r="D9007" s="83"/>
      <c r="E9007" s="69"/>
    </row>
    <row r="9008" spans="3:5" x14ac:dyDescent="0.15">
      <c r="C9008" s="67"/>
      <c r="D9008" s="84"/>
      <c r="E9008" s="67"/>
    </row>
    <row r="9009" spans="3:5" x14ac:dyDescent="0.15">
      <c r="C9009" s="67"/>
      <c r="D9009" s="84"/>
      <c r="E9009" s="67"/>
    </row>
    <row r="9010" spans="3:5" x14ac:dyDescent="0.15">
      <c r="C9010" s="67"/>
      <c r="D9010" s="84"/>
      <c r="E9010" s="67"/>
    </row>
    <row r="9011" spans="3:5" x14ac:dyDescent="0.15">
      <c r="C9011" s="67"/>
      <c r="D9011" s="84"/>
      <c r="E9011" s="67"/>
    </row>
    <row r="9012" spans="3:5" x14ac:dyDescent="0.15">
      <c r="C9012" s="67"/>
      <c r="D9012" s="84"/>
      <c r="E9012" s="67"/>
    </row>
    <row r="9013" spans="3:5" x14ac:dyDescent="0.15">
      <c r="C9013" s="67"/>
      <c r="D9013" s="84"/>
      <c r="E9013" s="67"/>
    </row>
    <row r="9014" spans="3:5" x14ac:dyDescent="0.15">
      <c r="C9014" s="67"/>
      <c r="D9014" s="84"/>
      <c r="E9014" s="67"/>
    </row>
    <row r="9015" spans="3:5" x14ac:dyDescent="0.15">
      <c r="C9015" s="67"/>
      <c r="D9015" s="84"/>
      <c r="E9015" s="67"/>
    </row>
    <row r="9016" spans="3:5" x14ac:dyDescent="0.15">
      <c r="C9016" s="67"/>
      <c r="D9016" s="84"/>
      <c r="E9016" s="67"/>
    </row>
    <row r="9017" spans="3:5" x14ac:dyDescent="0.15">
      <c r="C9017" s="67"/>
      <c r="D9017" s="84"/>
      <c r="E9017" s="67"/>
    </row>
    <row r="9018" spans="3:5" x14ac:dyDescent="0.15">
      <c r="C9018" s="67"/>
      <c r="D9018" s="84"/>
      <c r="E9018" s="67"/>
    </row>
    <row r="9019" spans="3:5" x14ac:dyDescent="0.15">
      <c r="C9019" s="67"/>
      <c r="D9019" s="84"/>
      <c r="E9019" s="67"/>
    </row>
    <row r="9020" spans="3:5" x14ac:dyDescent="0.15">
      <c r="C9020" s="67"/>
      <c r="D9020" s="83"/>
      <c r="E9020" s="68"/>
    </row>
    <row r="9021" spans="3:5" x14ac:dyDescent="0.15">
      <c r="C9021" s="68"/>
      <c r="D9021" s="83"/>
      <c r="E9021" s="68"/>
    </row>
    <row r="9022" spans="3:5" x14ac:dyDescent="0.15">
      <c r="C9022" s="68"/>
      <c r="D9022" s="83"/>
      <c r="E9022" s="68"/>
    </row>
    <row r="9023" spans="3:5" x14ac:dyDescent="0.15">
      <c r="C9023" s="68"/>
      <c r="D9023" s="83"/>
      <c r="E9023" s="68"/>
    </row>
    <row r="9024" spans="3:5" x14ac:dyDescent="0.15">
      <c r="C9024" s="68"/>
      <c r="D9024" s="83"/>
      <c r="E9024" s="68"/>
    </row>
    <row r="9025" spans="3:5" x14ac:dyDescent="0.15">
      <c r="C9025" s="68"/>
      <c r="D9025" s="83"/>
      <c r="E9025" s="68"/>
    </row>
    <row r="9026" spans="3:5" x14ac:dyDescent="0.15">
      <c r="C9026" s="68"/>
      <c r="D9026" s="83"/>
      <c r="E9026" s="68"/>
    </row>
    <row r="9027" spans="3:5" x14ac:dyDescent="0.15">
      <c r="C9027" s="68"/>
      <c r="D9027" s="83"/>
      <c r="E9027" s="68"/>
    </row>
    <row r="9028" spans="3:5" x14ac:dyDescent="0.15">
      <c r="C9028" s="68"/>
      <c r="D9028" s="83"/>
      <c r="E9028" s="68"/>
    </row>
    <row r="9029" spans="3:5" x14ac:dyDescent="0.15">
      <c r="C9029" s="68"/>
      <c r="D9029" s="83"/>
      <c r="E9029" s="68"/>
    </row>
    <row r="9030" spans="3:5" x14ac:dyDescent="0.15">
      <c r="C9030" s="68"/>
      <c r="D9030" s="83"/>
      <c r="E9030" s="68"/>
    </row>
    <row r="9031" spans="3:5" x14ac:dyDescent="0.15">
      <c r="C9031" s="67"/>
      <c r="D9031" s="83"/>
      <c r="E9031" s="69"/>
    </row>
    <row r="9032" spans="3:5" x14ac:dyDescent="0.15">
      <c r="C9032" s="67"/>
      <c r="D9032" s="84"/>
      <c r="E9032" s="67"/>
    </row>
    <row r="9033" spans="3:5" x14ac:dyDescent="0.15">
      <c r="C9033" s="67"/>
      <c r="D9033" s="84"/>
      <c r="E9033" s="67"/>
    </row>
    <row r="9034" spans="3:5" x14ac:dyDescent="0.15">
      <c r="C9034" s="67"/>
      <c r="D9034" s="84"/>
      <c r="E9034" s="67"/>
    </row>
    <row r="9035" spans="3:5" x14ac:dyDescent="0.15">
      <c r="C9035" s="67"/>
      <c r="D9035" s="84"/>
      <c r="E9035" s="67"/>
    </row>
    <row r="9036" spans="3:5" x14ac:dyDescent="0.15">
      <c r="C9036" s="67"/>
      <c r="D9036" s="84"/>
      <c r="E9036" s="67"/>
    </row>
    <row r="9037" spans="3:5" x14ac:dyDescent="0.15">
      <c r="C9037" s="67"/>
      <c r="D9037" s="84"/>
      <c r="E9037" s="67"/>
    </row>
    <row r="9038" spans="3:5" x14ac:dyDescent="0.15">
      <c r="C9038" s="67"/>
      <c r="D9038" s="84"/>
      <c r="E9038" s="67"/>
    </row>
    <row r="9039" spans="3:5" x14ac:dyDescent="0.15">
      <c r="C9039" s="67"/>
      <c r="D9039" s="84"/>
      <c r="E9039" s="67"/>
    </row>
    <row r="9040" spans="3:5" x14ac:dyDescent="0.15">
      <c r="C9040" s="67"/>
      <c r="D9040" s="84"/>
      <c r="E9040" s="67"/>
    </row>
    <row r="9041" spans="3:5" x14ac:dyDescent="0.15">
      <c r="C9041" s="67"/>
      <c r="D9041" s="84"/>
      <c r="E9041" s="67"/>
    </row>
    <row r="9042" spans="3:5" x14ac:dyDescent="0.15">
      <c r="C9042" s="67"/>
      <c r="D9042" s="84"/>
      <c r="E9042" s="67"/>
    </row>
    <row r="9043" spans="3:5" x14ac:dyDescent="0.15">
      <c r="C9043" s="67"/>
      <c r="D9043" s="84"/>
      <c r="E9043" s="67"/>
    </row>
    <row r="9044" spans="3:5" x14ac:dyDescent="0.15">
      <c r="C9044" s="67"/>
      <c r="D9044" s="83"/>
      <c r="E9044" s="68"/>
    </row>
    <row r="9045" spans="3:5" x14ac:dyDescent="0.15">
      <c r="C9045" s="68"/>
      <c r="D9045" s="83"/>
      <c r="E9045" s="68"/>
    </row>
    <row r="9046" spans="3:5" x14ac:dyDescent="0.15">
      <c r="C9046" s="68"/>
      <c r="D9046" s="83"/>
      <c r="E9046" s="68"/>
    </row>
    <row r="9047" spans="3:5" x14ac:dyDescent="0.15">
      <c r="C9047" s="68"/>
      <c r="D9047" s="83"/>
      <c r="E9047" s="68"/>
    </row>
    <row r="9048" spans="3:5" x14ac:dyDescent="0.15">
      <c r="C9048" s="68"/>
      <c r="D9048" s="83"/>
      <c r="E9048" s="68"/>
    </row>
    <row r="9049" spans="3:5" x14ac:dyDescent="0.15">
      <c r="C9049" s="68"/>
      <c r="D9049" s="83"/>
      <c r="E9049" s="68"/>
    </row>
    <row r="9050" spans="3:5" x14ac:dyDescent="0.15">
      <c r="C9050" s="68"/>
      <c r="D9050" s="83"/>
      <c r="E9050" s="68"/>
    </row>
    <row r="9051" spans="3:5" x14ac:dyDescent="0.15">
      <c r="C9051" s="68"/>
      <c r="D9051" s="83"/>
      <c r="E9051" s="68"/>
    </row>
    <row r="9052" spans="3:5" x14ac:dyDescent="0.15">
      <c r="C9052" s="68"/>
      <c r="D9052" s="83"/>
      <c r="E9052" s="68"/>
    </row>
    <row r="9053" spans="3:5" x14ac:dyDescent="0.15">
      <c r="C9053" s="68"/>
      <c r="D9053" s="83"/>
      <c r="E9053" s="68"/>
    </row>
    <row r="9054" spans="3:5" x14ac:dyDescent="0.15">
      <c r="C9054" s="68"/>
      <c r="D9054" s="83"/>
      <c r="E9054" s="68"/>
    </row>
    <row r="9055" spans="3:5" x14ac:dyDescent="0.15">
      <c r="C9055" s="67"/>
      <c r="D9055" s="83"/>
      <c r="E9055" s="69"/>
    </row>
    <row r="9056" spans="3:5" x14ac:dyDescent="0.15">
      <c r="C9056" s="67"/>
      <c r="D9056" s="84"/>
      <c r="E9056" s="67"/>
    </row>
    <row r="9057" spans="3:5" x14ac:dyDescent="0.15">
      <c r="C9057" s="67"/>
      <c r="D9057" s="84"/>
      <c r="E9057" s="67"/>
    </row>
    <row r="9058" spans="3:5" x14ac:dyDescent="0.15">
      <c r="C9058" s="67"/>
      <c r="D9058" s="84"/>
      <c r="E9058" s="67"/>
    </row>
    <row r="9059" spans="3:5" x14ac:dyDescent="0.15">
      <c r="C9059" s="67"/>
      <c r="D9059" s="84"/>
      <c r="E9059" s="67"/>
    </row>
    <row r="9060" spans="3:5" x14ac:dyDescent="0.15">
      <c r="C9060" s="67"/>
      <c r="D9060" s="84"/>
      <c r="E9060" s="67"/>
    </row>
    <row r="9061" spans="3:5" x14ac:dyDescent="0.15">
      <c r="C9061" s="67"/>
      <c r="D9061" s="84"/>
      <c r="E9061" s="67"/>
    </row>
    <row r="9062" spans="3:5" x14ac:dyDescent="0.15">
      <c r="C9062" s="67"/>
      <c r="D9062" s="84"/>
      <c r="E9062" s="67"/>
    </row>
    <row r="9063" spans="3:5" x14ac:dyDescent="0.15">
      <c r="C9063" s="67"/>
      <c r="D9063" s="84"/>
      <c r="E9063" s="67"/>
    </row>
    <row r="9064" spans="3:5" x14ac:dyDescent="0.15">
      <c r="C9064" s="67"/>
      <c r="D9064" s="84"/>
      <c r="E9064" s="67"/>
    </row>
    <row r="9065" spans="3:5" x14ac:dyDescent="0.15">
      <c r="C9065" s="67"/>
      <c r="D9065" s="84"/>
      <c r="E9065" s="67"/>
    </row>
    <row r="9066" spans="3:5" x14ac:dyDescent="0.15">
      <c r="C9066" s="67"/>
      <c r="D9066" s="84"/>
      <c r="E9066" s="67"/>
    </row>
    <row r="9067" spans="3:5" x14ac:dyDescent="0.15">
      <c r="C9067" s="67"/>
      <c r="D9067" s="84"/>
      <c r="E9067" s="67"/>
    </row>
    <row r="9068" spans="3:5" x14ac:dyDescent="0.15">
      <c r="C9068" s="67"/>
      <c r="D9068" s="83"/>
      <c r="E9068" s="68"/>
    </row>
    <row r="9069" spans="3:5" x14ac:dyDescent="0.15">
      <c r="C9069" s="68"/>
      <c r="D9069" s="83"/>
      <c r="E9069" s="68"/>
    </row>
    <row r="9070" spans="3:5" x14ac:dyDescent="0.15">
      <c r="C9070" s="68"/>
      <c r="D9070" s="83"/>
      <c r="E9070" s="68"/>
    </row>
    <row r="9071" spans="3:5" x14ac:dyDescent="0.15">
      <c r="C9071" s="68"/>
      <c r="D9071" s="83"/>
      <c r="E9071" s="68"/>
    </row>
    <row r="9072" spans="3:5" x14ac:dyDescent="0.15">
      <c r="C9072" s="68"/>
      <c r="D9072" s="83"/>
      <c r="E9072" s="68"/>
    </row>
    <row r="9073" spans="3:5" x14ac:dyDescent="0.15">
      <c r="C9073" s="68"/>
      <c r="D9073" s="83"/>
      <c r="E9073" s="68"/>
    </row>
    <row r="9074" spans="3:5" x14ac:dyDescent="0.15">
      <c r="C9074" s="68"/>
      <c r="D9074" s="83"/>
      <c r="E9074" s="68"/>
    </row>
    <row r="9075" spans="3:5" x14ac:dyDescent="0.15">
      <c r="C9075" s="68"/>
      <c r="D9075" s="83"/>
      <c r="E9075" s="68"/>
    </row>
    <row r="9076" spans="3:5" x14ac:dyDescent="0.15">
      <c r="C9076" s="68"/>
      <c r="D9076" s="83"/>
      <c r="E9076" s="68"/>
    </row>
    <row r="9077" spans="3:5" x14ac:dyDescent="0.15">
      <c r="C9077" s="68"/>
      <c r="D9077" s="83"/>
      <c r="E9077" s="68"/>
    </row>
    <row r="9078" spans="3:5" x14ac:dyDescent="0.15">
      <c r="C9078" s="68"/>
      <c r="D9078" s="83"/>
      <c r="E9078" s="68"/>
    </row>
    <row r="9079" spans="3:5" x14ac:dyDescent="0.15">
      <c r="C9079" s="67"/>
      <c r="D9079" s="83"/>
      <c r="E9079" s="69"/>
    </row>
    <row r="9080" spans="3:5" x14ac:dyDescent="0.15">
      <c r="C9080" s="67"/>
      <c r="D9080" s="84"/>
      <c r="E9080" s="67"/>
    </row>
    <row r="9081" spans="3:5" x14ac:dyDescent="0.15">
      <c r="C9081" s="67"/>
      <c r="D9081" s="84"/>
      <c r="E9081" s="67"/>
    </row>
    <row r="9082" spans="3:5" x14ac:dyDescent="0.15">
      <c r="C9082" s="67"/>
      <c r="D9082" s="84"/>
      <c r="E9082" s="67"/>
    </row>
    <row r="9083" spans="3:5" x14ac:dyDescent="0.15">
      <c r="C9083" s="67"/>
      <c r="D9083" s="84"/>
      <c r="E9083" s="67"/>
    </row>
    <row r="9084" spans="3:5" x14ac:dyDescent="0.15">
      <c r="C9084" s="67"/>
      <c r="D9084" s="84"/>
      <c r="E9084" s="67"/>
    </row>
    <row r="9085" spans="3:5" x14ac:dyDescent="0.15">
      <c r="C9085" s="67"/>
      <c r="D9085" s="84"/>
      <c r="E9085" s="67"/>
    </row>
    <row r="9086" spans="3:5" x14ac:dyDescent="0.15">
      <c r="C9086" s="67"/>
      <c r="D9086" s="84"/>
      <c r="E9086" s="67"/>
    </row>
    <row r="9087" spans="3:5" x14ac:dyDescent="0.15">
      <c r="C9087" s="67"/>
      <c r="D9087" s="84"/>
      <c r="E9087" s="67"/>
    </row>
    <row r="9088" spans="3:5" x14ac:dyDescent="0.15">
      <c r="C9088" s="67"/>
      <c r="D9088" s="84"/>
      <c r="E9088" s="67"/>
    </row>
    <row r="9089" spans="3:5" x14ac:dyDescent="0.15">
      <c r="C9089" s="67"/>
      <c r="D9089" s="84"/>
      <c r="E9089" s="67"/>
    </row>
    <row r="9090" spans="3:5" x14ac:dyDescent="0.15">
      <c r="C9090" s="67"/>
      <c r="D9090" s="84"/>
      <c r="E9090" s="67"/>
    </row>
    <row r="9091" spans="3:5" x14ac:dyDescent="0.15">
      <c r="C9091" s="67"/>
      <c r="D9091" s="84"/>
      <c r="E9091" s="67"/>
    </row>
    <row r="9092" spans="3:5" x14ac:dyDescent="0.15">
      <c r="C9092" s="67"/>
      <c r="D9092" s="83"/>
      <c r="E9092" s="68"/>
    </row>
    <row r="9093" spans="3:5" x14ac:dyDescent="0.15">
      <c r="C9093" s="68"/>
      <c r="D9093" s="83"/>
      <c r="E9093" s="68"/>
    </row>
    <row r="9094" spans="3:5" x14ac:dyDescent="0.15">
      <c r="C9094" s="68"/>
      <c r="D9094" s="83"/>
      <c r="E9094" s="68"/>
    </row>
    <row r="9095" spans="3:5" x14ac:dyDescent="0.15">
      <c r="C9095" s="68"/>
      <c r="D9095" s="83"/>
      <c r="E9095" s="68"/>
    </row>
    <row r="9096" spans="3:5" x14ac:dyDescent="0.15">
      <c r="C9096" s="68"/>
      <c r="D9096" s="83"/>
      <c r="E9096" s="68"/>
    </row>
    <row r="9097" spans="3:5" x14ac:dyDescent="0.15">
      <c r="C9097" s="68"/>
      <c r="D9097" s="83"/>
      <c r="E9097" s="68"/>
    </row>
    <row r="9098" spans="3:5" x14ac:dyDescent="0.15">
      <c r="C9098" s="68"/>
      <c r="D9098" s="83"/>
      <c r="E9098" s="68"/>
    </row>
    <row r="9099" spans="3:5" x14ac:dyDescent="0.15">
      <c r="C9099" s="68"/>
      <c r="D9099" s="83"/>
      <c r="E9099" s="68"/>
    </row>
    <row r="9100" spans="3:5" x14ac:dyDescent="0.15">
      <c r="C9100" s="68"/>
      <c r="D9100" s="83"/>
      <c r="E9100" s="68"/>
    </row>
    <row r="9101" spans="3:5" x14ac:dyDescent="0.15">
      <c r="C9101" s="68"/>
      <c r="D9101" s="83"/>
      <c r="E9101" s="68"/>
    </row>
    <row r="9102" spans="3:5" x14ac:dyDescent="0.15">
      <c r="C9102" s="68"/>
      <c r="D9102" s="83"/>
      <c r="E9102" s="68"/>
    </row>
    <row r="9103" spans="3:5" x14ac:dyDescent="0.15">
      <c r="C9103" s="67"/>
      <c r="D9103" s="83"/>
      <c r="E9103" s="69"/>
    </row>
    <row r="9104" spans="3:5" x14ac:dyDescent="0.15">
      <c r="C9104" s="67"/>
      <c r="D9104" s="84"/>
      <c r="E9104" s="67"/>
    </row>
    <row r="9105" spans="3:5" x14ac:dyDescent="0.15">
      <c r="C9105" s="67"/>
      <c r="D9105" s="84"/>
      <c r="E9105" s="67"/>
    </row>
    <row r="9106" spans="3:5" x14ac:dyDescent="0.15">
      <c r="C9106" s="67"/>
      <c r="D9106" s="84"/>
      <c r="E9106" s="67"/>
    </row>
    <row r="9107" spans="3:5" x14ac:dyDescent="0.15">
      <c r="C9107" s="67"/>
      <c r="D9107" s="84"/>
      <c r="E9107" s="67"/>
    </row>
    <row r="9108" spans="3:5" x14ac:dyDescent="0.15">
      <c r="C9108" s="67"/>
      <c r="D9108" s="84"/>
      <c r="E9108" s="67"/>
    </row>
    <row r="9109" spans="3:5" x14ac:dyDescent="0.15">
      <c r="C9109" s="67"/>
      <c r="D9109" s="84"/>
      <c r="E9109" s="67"/>
    </row>
    <row r="9110" spans="3:5" x14ac:dyDescent="0.15">
      <c r="C9110" s="67"/>
      <c r="D9110" s="84"/>
      <c r="E9110" s="67"/>
    </row>
    <row r="9111" spans="3:5" x14ac:dyDescent="0.15">
      <c r="C9111" s="67"/>
      <c r="D9111" s="84"/>
      <c r="E9111" s="67"/>
    </row>
    <row r="9112" spans="3:5" x14ac:dyDescent="0.15">
      <c r="C9112" s="67"/>
      <c r="D9112" s="84"/>
      <c r="E9112" s="67"/>
    </row>
    <row r="9113" spans="3:5" x14ac:dyDescent="0.15">
      <c r="C9113" s="67"/>
      <c r="D9113" s="84"/>
      <c r="E9113" s="67"/>
    </row>
    <row r="9114" spans="3:5" x14ac:dyDescent="0.15">
      <c r="C9114" s="67"/>
      <c r="D9114" s="84"/>
      <c r="E9114" s="67"/>
    </row>
    <row r="9115" spans="3:5" x14ac:dyDescent="0.15">
      <c r="C9115" s="67"/>
      <c r="D9115" s="84"/>
      <c r="E9115" s="67"/>
    </row>
    <row r="9116" spans="3:5" x14ac:dyDescent="0.15">
      <c r="C9116" s="67"/>
      <c r="D9116" s="83"/>
      <c r="E9116" s="68"/>
    </row>
    <row r="9117" spans="3:5" x14ac:dyDescent="0.15">
      <c r="C9117" s="68"/>
      <c r="D9117" s="83"/>
      <c r="E9117" s="68"/>
    </row>
    <row r="9118" spans="3:5" x14ac:dyDescent="0.15">
      <c r="C9118" s="68"/>
      <c r="D9118" s="83"/>
      <c r="E9118" s="68"/>
    </row>
    <row r="9119" spans="3:5" x14ac:dyDescent="0.15">
      <c r="C9119" s="68"/>
      <c r="D9119" s="83"/>
      <c r="E9119" s="68"/>
    </row>
    <row r="9120" spans="3:5" x14ac:dyDescent="0.15">
      <c r="C9120" s="68"/>
      <c r="D9120" s="83"/>
      <c r="E9120" s="68"/>
    </row>
    <row r="9121" spans="3:5" x14ac:dyDescent="0.15">
      <c r="C9121" s="68"/>
      <c r="D9121" s="83"/>
      <c r="E9121" s="68"/>
    </row>
    <row r="9122" spans="3:5" x14ac:dyDescent="0.15">
      <c r="C9122" s="68"/>
      <c r="D9122" s="83"/>
      <c r="E9122" s="68"/>
    </row>
    <row r="9123" spans="3:5" x14ac:dyDescent="0.15">
      <c r="C9123" s="68"/>
      <c r="D9123" s="83"/>
      <c r="E9123" s="68"/>
    </row>
    <row r="9124" spans="3:5" x14ac:dyDescent="0.15">
      <c r="C9124" s="68"/>
      <c r="D9124" s="83"/>
      <c r="E9124" s="68"/>
    </row>
    <row r="9125" spans="3:5" x14ac:dyDescent="0.15">
      <c r="C9125" s="68"/>
      <c r="D9125" s="83"/>
      <c r="E9125" s="68"/>
    </row>
    <row r="9126" spans="3:5" x14ac:dyDescent="0.15">
      <c r="C9126" s="68"/>
      <c r="D9126" s="83"/>
      <c r="E9126" s="68"/>
    </row>
    <row r="9127" spans="3:5" x14ac:dyDescent="0.15">
      <c r="C9127" s="67"/>
      <c r="D9127" s="83"/>
      <c r="E9127" s="69"/>
    </row>
    <row r="9128" spans="3:5" x14ac:dyDescent="0.15">
      <c r="C9128" s="67"/>
      <c r="D9128" s="84"/>
      <c r="E9128" s="67"/>
    </row>
    <row r="9129" spans="3:5" x14ac:dyDescent="0.15">
      <c r="C9129" s="67"/>
      <c r="D9129" s="84"/>
      <c r="E9129" s="67"/>
    </row>
    <row r="9130" spans="3:5" x14ac:dyDescent="0.15">
      <c r="C9130" s="67"/>
      <c r="D9130" s="84"/>
      <c r="E9130" s="67"/>
    </row>
    <row r="9131" spans="3:5" x14ac:dyDescent="0.15">
      <c r="C9131" s="67"/>
      <c r="D9131" s="84"/>
      <c r="E9131" s="67"/>
    </row>
    <row r="9132" spans="3:5" x14ac:dyDescent="0.15">
      <c r="C9132" s="67"/>
      <c r="D9132" s="84"/>
      <c r="E9132" s="67"/>
    </row>
    <row r="9133" spans="3:5" x14ac:dyDescent="0.15">
      <c r="C9133" s="67"/>
      <c r="D9133" s="84"/>
      <c r="E9133" s="67"/>
    </row>
    <row r="9134" spans="3:5" x14ac:dyDescent="0.15">
      <c r="C9134" s="67"/>
      <c r="D9134" s="84"/>
      <c r="E9134" s="67"/>
    </row>
    <row r="9135" spans="3:5" x14ac:dyDescent="0.15">
      <c r="C9135" s="67"/>
      <c r="D9135" s="84"/>
      <c r="E9135" s="67"/>
    </row>
    <row r="9136" spans="3:5" x14ac:dyDescent="0.15">
      <c r="C9136" s="67"/>
      <c r="D9136" s="84"/>
      <c r="E9136" s="67"/>
    </row>
    <row r="9137" spans="3:5" x14ac:dyDescent="0.15">
      <c r="C9137" s="67"/>
      <c r="D9137" s="84"/>
      <c r="E9137" s="67"/>
    </row>
    <row r="9138" spans="3:5" x14ac:dyDescent="0.15">
      <c r="C9138" s="67"/>
      <c r="D9138" s="84"/>
      <c r="E9138" s="67"/>
    </row>
    <row r="9139" spans="3:5" x14ac:dyDescent="0.15">
      <c r="C9139" s="67"/>
      <c r="D9139" s="84"/>
      <c r="E9139" s="67"/>
    </row>
    <row r="9140" spans="3:5" x14ac:dyDescent="0.15">
      <c r="C9140" s="67"/>
      <c r="D9140" s="83"/>
      <c r="E9140" s="68"/>
    </row>
    <row r="9141" spans="3:5" x14ac:dyDescent="0.15">
      <c r="C9141" s="68"/>
      <c r="D9141" s="83"/>
      <c r="E9141" s="68"/>
    </row>
    <row r="9142" spans="3:5" x14ac:dyDescent="0.15">
      <c r="C9142" s="68"/>
      <c r="D9142" s="83"/>
      <c r="E9142" s="68"/>
    </row>
    <row r="9143" spans="3:5" x14ac:dyDescent="0.15">
      <c r="C9143" s="68"/>
      <c r="D9143" s="83"/>
      <c r="E9143" s="68"/>
    </row>
    <row r="9144" spans="3:5" x14ac:dyDescent="0.15">
      <c r="C9144" s="68"/>
      <c r="D9144" s="83"/>
      <c r="E9144" s="68"/>
    </row>
    <row r="9145" spans="3:5" x14ac:dyDescent="0.15">
      <c r="C9145" s="68"/>
      <c r="D9145" s="83"/>
      <c r="E9145" s="68"/>
    </row>
    <row r="9146" spans="3:5" x14ac:dyDescent="0.15">
      <c r="C9146" s="68"/>
      <c r="D9146" s="83"/>
      <c r="E9146" s="68"/>
    </row>
    <row r="9147" spans="3:5" x14ac:dyDescent="0.15">
      <c r="C9147" s="68"/>
      <c r="D9147" s="83"/>
      <c r="E9147" s="68"/>
    </row>
    <row r="9148" spans="3:5" x14ac:dyDescent="0.15">
      <c r="C9148" s="68"/>
      <c r="D9148" s="83"/>
      <c r="E9148" s="68"/>
    </row>
    <row r="9149" spans="3:5" x14ac:dyDescent="0.15">
      <c r="C9149" s="68"/>
      <c r="D9149" s="83"/>
      <c r="E9149" s="68"/>
    </row>
    <row r="9150" spans="3:5" x14ac:dyDescent="0.15">
      <c r="C9150" s="68"/>
      <c r="D9150" s="83"/>
      <c r="E9150" s="68"/>
    </row>
    <row r="9151" spans="3:5" x14ac:dyDescent="0.15">
      <c r="C9151" s="67"/>
      <c r="D9151" s="83"/>
      <c r="E9151" s="69"/>
    </row>
    <row r="9152" spans="3:5" x14ac:dyDescent="0.15">
      <c r="C9152" s="67"/>
      <c r="D9152" s="84"/>
      <c r="E9152" s="67"/>
    </row>
    <row r="9153" spans="3:5" x14ac:dyDescent="0.15">
      <c r="C9153" s="67"/>
      <c r="D9153" s="84"/>
      <c r="E9153" s="67"/>
    </row>
    <row r="9154" spans="3:5" x14ac:dyDescent="0.15">
      <c r="C9154" s="67"/>
      <c r="D9154" s="84"/>
      <c r="E9154" s="67"/>
    </row>
    <row r="9155" spans="3:5" x14ac:dyDescent="0.15">
      <c r="C9155" s="67"/>
      <c r="D9155" s="84"/>
      <c r="E9155" s="67"/>
    </row>
    <row r="9156" spans="3:5" x14ac:dyDescent="0.15">
      <c r="C9156" s="67"/>
      <c r="D9156" s="84"/>
      <c r="E9156" s="67"/>
    </row>
    <row r="9157" spans="3:5" x14ac:dyDescent="0.15">
      <c r="C9157" s="67"/>
      <c r="D9157" s="84"/>
      <c r="E9157" s="67"/>
    </row>
    <row r="9158" spans="3:5" x14ac:dyDescent="0.15">
      <c r="C9158" s="67"/>
      <c r="D9158" s="84"/>
      <c r="E9158" s="67"/>
    </row>
    <row r="9159" spans="3:5" x14ac:dyDescent="0.15">
      <c r="C9159" s="67"/>
      <c r="D9159" s="84"/>
      <c r="E9159" s="67"/>
    </row>
    <row r="9160" spans="3:5" x14ac:dyDescent="0.15">
      <c r="C9160" s="67"/>
      <c r="D9160" s="84"/>
      <c r="E9160" s="67"/>
    </row>
    <row r="9161" spans="3:5" x14ac:dyDescent="0.15">
      <c r="C9161" s="67"/>
      <c r="D9161" s="84"/>
      <c r="E9161" s="67"/>
    </row>
    <row r="9162" spans="3:5" x14ac:dyDescent="0.15">
      <c r="C9162" s="67"/>
      <c r="D9162" s="84"/>
      <c r="E9162" s="67"/>
    </row>
    <row r="9163" spans="3:5" x14ac:dyDescent="0.15">
      <c r="C9163" s="67"/>
      <c r="D9163" s="84"/>
      <c r="E9163" s="67"/>
    </row>
    <row r="9164" spans="3:5" x14ac:dyDescent="0.15">
      <c r="C9164" s="67"/>
      <c r="D9164" s="83"/>
      <c r="E9164" s="68"/>
    </row>
    <row r="9165" spans="3:5" x14ac:dyDescent="0.15">
      <c r="C9165" s="68"/>
      <c r="D9165" s="83"/>
      <c r="E9165" s="68"/>
    </row>
    <row r="9166" spans="3:5" x14ac:dyDescent="0.15">
      <c r="C9166" s="68"/>
      <c r="D9166" s="83"/>
      <c r="E9166" s="68"/>
    </row>
    <row r="9167" spans="3:5" x14ac:dyDescent="0.15">
      <c r="C9167" s="68"/>
      <c r="D9167" s="83"/>
      <c r="E9167" s="68"/>
    </row>
    <row r="9168" spans="3:5" x14ac:dyDescent="0.15">
      <c r="C9168" s="68"/>
      <c r="D9168" s="83"/>
      <c r="E9168" s="68"/>
    </row>
    <row r="9169" spans="3:5" x14ac:dyDescent="0.15">
      <c r="C9169" s="68"/>
      <c r="D9169" s="83"/>
      <c r="E9169" s="68"/>
    </row>
    <row r="9170" spans="3:5" x14ac:dyDescent="0.15">
      <c r="C9170" s="68"/>
      <c r="D9170" s="83"/>
      <c r="E9170" s="68"/>
    </row>
    <row r="9171" spans="3:5" x14ac:dyDescent="0.15">
      <c r="C9171" s="68"/>
      <c r="D9171" s="83"/>
      <c r="E9171" s="68"/>
    </row>
    <row r="9172" spans="3:5" x14ac:dyDescent="0.15">
      <c r="C9172" s="68"/>
      <c r="D9172" s="83"/>
      <c r="E9172" s="68"/>
    </row>
    <row r="9173" spans="3:5" x14ac:dyDescent="0.15">
      <c r="C9173" s="68"/>
      <c r="D9173" s="83"/>
      <c r="E9173" s="68"/>
    </row>
    <row r="9174" spans="3:5" x14ac:dyDescent="0.15">
      <c r="C9174" s="68"/>
      <c r="D9174" s="83"/>
      <c r="E9174" s="68"/>
    </row>
    <row r="9175" spans="3:5" x14ac:dyDescent="0.15">
      <c r="C9175" s="67"/>
      <c r="D9175" s="83"/>
      <c r="E9175" s="69"/>
    </row>
    <row r="9176" spans="3:5" x14ac:dyDescent="0.15">
      <c r="C9176" s="67"/>
      <c r="D9176" s="84"/>
      <c r="E9176" s="67"/>
    </row>
    <row r="9177" spans="3:5" x14ac:dyDescent="0.15">
      <c r="C9177" s="67"/>
      <c r="D9177" s="84"/>
      <c r="E9177" s="67"/>
    </row>
    <row r="9178" spans="3:5" x14ac:dyDescent="0.15">
      <c r="C9178" s="67"/>
      <c r="D9178" s="84"/>
      <c r="E9178" s="67"/>
    </row>
    <row r="9179" spans="3:5" x14ac:dyDescent="0.15">
      <c r="C9179" s="67"/>
      <c r="D9179" s="84"/>
      <c r="E9179" s="67"/>
    </row>
    <row r="9180" spans="3:5" x14ac:dyDescent="0.15">
      <c r="C9180" s="67"/>
      <c r="D9180" s="84"/>
      <c r="E9180" s="67"/>
    </row>
    <row r="9181" spans="3:5" x14ac:dyDescent="0.15">
      <c r="C9181" s="67"/>
      <c r="D9181" s="84"/>
      <c r="E9181" s="67"/>
    </row>
    <row r="9182" spans="3:5" x14ac:dyDescent="0.15">
      <c r="C9182" s="67"/>
      <c r="D9182" s="84"/>
      <c r="E9182" s="67"/>
    </row>
    <row r="9183" spans="3:5" x14ac:dyDescent="0.15">
      <c r="C9183" s="67"/>
      <c r="D9183" s="84"/>
      <c r="E9183" s="67"/>
    </row>
    <row r="9184" spans="3:5" x14ac:dyDescent="0.15">
      <c r="C9184" s="67"/>
      <c r="D9184" s="84"/>
      <c r="E9184" s="67"/>
    </row>
    <row r="9185" spans="3:5" x14ac:dyDescent="0.15">
      <c r="C9185" s="67"/>
      <c r="D9185" s="84"/>
      <c r="E9185" s="67"/>
    </row>
    <row r="9186" spans="3:5" x14ac:dyDescent="0.15">
      <c r="C9186" s="67"/>
      <c r="D9186" s="84"/>
      <c r="E9186" s="67"/>
    </row>
    <row r="9187" spans="3:5" x14ac:dyDescent="0.15">
      <c r="C9187" s="67"/>
      <c r="D9187" s="84"/>
      <c r="E9187" s="67"/>
    </row>
    <row r="9188" spans="3:5" x14ac:dyDescent="0.15">
      <c r="C9188" s="67"/>
      <c r="D9188" s="83"/>
      <c r="E9188" s="68"/>
    </row>
    <row r="9189" spans="3:5" x14ac:dyDescent="0.15">
      <c r="C9189" s="68"/>
      <c r="D9189" s="83"/>
      <c r="E9189" s="68"/>
    </row>
    <row r="9190" spans="3:5" x14ac:dyDescent="0.15">
      <c r="C9190" s="68"/>
      <c r="D9190" s="83"/>
      <c r="E9190" s="68"/>
    </row>
    <row r="9191" spans="3:5" x14ac:dyDescent="0.15">
      <c r="C9191" s="68"/>
      <c r="D9191" s="83"/>
      <c r="E9191" s="68"/>
    </row>
    <row r="9192" spans="3:5" x14ac:dyDescent="0.15">
      <c r="C9192" s="68"/>
      <c r="D9192" s="83"/>
      <c r="E9192" s="68"/>
    </row>
    <row r="9193" spans="3:5" x14ac:dyDescent="0.15">
      <c r="C9193" s="68"/>
      <c r="D9193" s="83"/>
      <c r="E9193" s="68"/>
    </row>
    <row r="9194" spans="3:5" x14ac:dyDescent="0.15">
      <c r="C9194" s="68"/>
      <c r="D9194" s="83"/>
      <c r="E9194" s="68"/>
    </row>
    <row r="9195" spans="3:5" x14ac:dyDescent="0.15">
      <c r="C9195" s="68"/>
      <c r="D9195" s="83"/>
      <c r="E9195" s="68"/>
    </row>
    <row r="9196" spans="3:5" x14ac:dyDescent="0.15">
      <c r="C9196" s="68"/>
      <c r="D9196" s="83"/>
      <c r="E9196" s="68"/>
    </row>
    <row r="9197" spans="3:5" x14ac:dyDescent="0.15">
      <c r="C9197" s="68"/>
      <c r="D9197" s="83"/>
      <c r="E9197" s="68"/>
    </row>
    <row r="9198" spans="3:5" x14ac:dyDescent="0.15">
      <c r="C9198" s="68"/>
      <c r="D9198" s="83"/>
      <c r="E9198" s="68"/>
    </row>
    <row r="9199" spans="3:5" x14ac:dyDescent="0.15">
      <c r="C9199" s="67"/>
      <c r="D9199" s="83"/>
      <c r="E9199" s="69"/>
    </row>
    <row r="9200" spans="3:5" x14ac:dyDescent="0.15">
      <c r="C9200" s="67"/>
      <c r="D9200" s="84"/>
      <c r="E9200" s="67"/>
    </row>
    <row r="9201" spans="3:5" x14ac:dyDescent="0.15">
      <c r="C9201" s="67"/>
      <c r="D9201" s="84"/>
      <c r="E9201" s="67"/>
    </row>
    <row r="9202" spans="3:5" x14ac:dyDescent="0.15">
      <c r="C9202" s="67"/>
      <c r="D9202" s="84"/>
      <c r="E9202" s="67"/>
    </row>
    <row r="9203" spans="3:5" x14ac:dyDescent="0.15">
      <c r="C9203" s="67"/>
      <c r="D9203" s="84"/>
      <c r="E9203" s="67"/>
    </row>
    <row r="9204" spans="3:5" x14ac:dyDescent="0.15">
      <c r="C9204" s="67"/>
      <c r="D9204" s="84"/>
      <c r="E9204" s="67"/>
    </row>
    <row r="9205" spans="3:5" x14ac:dyDescent="0.15">
      <c r="C9205" s="67"/>
      <c r="D9205" s="84"/>
      <c r="E9205" s="67"/>
    </row>
    <row r="9206" spans="3:5" x14ac:dyDescent="0.15">
      <c r="C9206" s="67"/>
      <c r="D9206" s="84"/>
      <c r="E9206" s="67"/>
    </row>
    <row r="9207" spans="3:5" x14ac:dyDescent="0.15">
      <c r="C9207" s="67"/>
      <c r="D9207" s="84"/>
      <c r="E9207" s="67"/>
    </row>
    <row r="9208" spans="3:5" x14ac:dyDescent="0.15">
      <c r="C9208" s="67"/>
      <c r="D9208" s="84"/>
      <c r="E9208" s="67"/>
    </row>
    <row r="9209" spans="3:5" x14ac:dyDescent="0.15">
      <c r="C9209" s="67"/>
      <c r="D9209" s="84"/>
      <c r="E9209" s="67"/>
    </row>
    <row r="9210" spans="3:5" x14ac:dyDescent="0.15">
      <c r="C9210" s="67"/>
      <c r="D9210" s="84"/>
      <c r="E9210" s="67"/>
    </row>
    <row r="9211" spans="3:5" x14ac:dyDescent="0.15">
      <c r="C9211" s="67"/>
      <c r="D9211" s="84"/>
      <c r="E9211" s="67"/>
    </row>
    <row r="9212" spans="3:5" x14ac:dyDescent="0.15">
      <c r="C9212" s="67"/>
      <c r="D9212" s="83"/>
      <c r="E9212" s="68"/>
    </row>
    <row r="9213" spans="3:5" x14ac:dyDescent="0.15">
      <c r="C9213" s="68"/>
      <c r="D9213" s="83"/>
      <c r="E9213" s="68"/>
    </row>
    <row r="9214" spans="3:5" x14ac:dyDescent="0.15">
      <c r="C9214" s="68"/>
      <c r="D9214" s="83"/>
      <c r="E9214" s="68"/>
    </row>
    <row r="9215" spans="3:5" x14ac:dyDescent="0.15">
      <c r="C9215" s="68"/>
      <c r="D9215" s="83"/>
      <c r="E9215" s="68"/>
    </row>
    <row r="9216" spans="3:5" x14ac:dyDescent="0.15">
      <c r="C9216" s="68"/>
      <c r="D9216" s="83"/>
      <c r="E9216" s="68"/>
    </row>
    <row r="9217" spans="3:5" x14ac:dyDescent="0.15">
      <c r="C9217" s="68"/>
      <c r="D9217" s="83"/>
      <c r="E9217" s="68"/>
    </row>
    <row r="9218" spans="3:5" x14ac:dyDescent="0.15">
      <c r="C9218" s="68"/>
      <c r="D9218" s="83"/>
      <c r="E9218" s="68"/>
    </row>
    <row r="9219" spans="3:5" x14ac:dyDescent="0.15">
      <c r="C9219" s="68"/>
      <c r="D9219" s="83"/>
      <c r="E9219" s="68"/>
    </row>
    <row r="9220" spans="3:5" x14ac:dyDescent="0.15">
      <c r="C9220" s="68"/>
      <c r="D9220" s="83"/>
      <c r="E9220" s="68"/>
    </row>
    <row r="9221" spans="3:5" x14ac:dyDescent="0.15">
      <c r="C9221" s="68"/>
      <c r="D9221" s="83"/>
      <c r="E9221" s="68"/>
    </row>
    <row r="9222" spans="3:5" x14ac:dyDescent="0.15">
      <c r="C9222" s="68"/>
      <c r="D9222" s="83"/>
      <c r="E9222" s="68"/>
    </row>
    <row r="9223" spans="3:5" x14ac:dyDescent="0.15">
      <c r="C9223" s="67"/>
      <c r="D9223" s="83"/>
      <c r="E9223" s="69"/>
    </row>
    <row r="9224" spans="3:5" x14ac:dyDescent="0.15">
      <c r="C9224" s="67"/>
      <c r="D9224" s="84"/>
      <c r="E9224" s="67"/>
    </row>
    <row r="9225" spans="3:5" x14ac:dyDescent="0.15">
      <c r="C9225" s="67"/>
      <c r="D9225" s="84"/>
      <c r="E9225" s="67"/>
    </row>
    <row r="9226" spans="3:5" x14ac:dyDescent="0.15">
      <c r="C9226" s="67"/>
      <c r="D9226" s="84"/>
      <c r="E9226" s="67"/>
    </row>
    <row r="9227" spans="3:5" x14ac:dyDescent="0.15">
      <c r="C9227" s="67"/>
      <c r="D9227" s="84"/>
      <c r="E9227" s="67"/>
    </row>
    <row r="9228" spans="3:5" x14ac:dyDescent="0.15">
      <c r="C9228" s="67"/>
      <c r="D9228" s="84"/>
      <c r="E9228" s="67"/>
    </row>
    <row r="9229" spans="3:5" x14ac:dyDescent="0.15">
      <c r="C9229" s="67"/>
      <c r="D9229" s="84"/>
      <c r="E9229" s="67"/>
    </row>
    <row r="9230" spans="3:5" x14ac:dyDescent="0.15">
      <c r="C9230" s="67"/>
      <c r="D9230" s="84"/>
      <c r="E9230" s="67"/>
    </row>
    <row r="9231" spans="3:5" x14ac:dyDescent="0.15">
      <c r="C9231" s="67"/>
      <c r="D9231" s="84"/>
      <c r="E9231" s="67"/>
    </row>
    <row r="9232" spans="3:5" x14ac:dyDescent="0.15">
      <c r="C9232" s="67"/>
      <c r="D9232" s="84"/>
      <c r="E9232" s="67"/>
    </row>
    <row r="9233" spans="3:5" x14ac:dyDescent="0.15">
      <c r="C9233" s="67"/>
      <c r="D9233" s="84"/>
      <c r="E9233" s="67"/>
    </row>
    <row r="9234" spans="3:5" x14ac:dyDescent="0.15">
      <c r="C9234" s="67"/>
      <c r="D9234" s="84"/>
      <c r="E9234" s="67"/>
    </row>
    <row r="9235" spans="3:5" x14ac:dyDescent="0.15">
      <c r="C9235" s="67"/>
      <c r="D9235" s="84"/>
      <c r="E9235" s="67"/>
    </row>
    <row r="9236" spans="3:5" x14ac:dyDescent="0.15">
      <c r="C9236" s="67"/>
      <c r="D9236" s="83"/>
      <c r="E9236" s="68"/>
    </row>
    <row r="9237" spans="3:5" x14ac:dyDescent="0.15">
      <c r="C9237" s="68"/>
      <c r="D9237" s="83"/>
      <c r="E9237" s="68"/>
    </row>
    <row r="9238" spans="3:5" x14ac:dyDescent="0.15">
      <c r="C9238" s="68"/>
      <c r="D9238" s="83"/>
      <c r="E9238" s="68"/>
    </row>
    <row r="9239" spans="3:5" x14ac:dyDescent="0.15">
      <c r="C9239" s="68"/>
      <c r="D9239" s="83"/>
      <c r="E9239" s="68"/>
    </row>
    <row r="9240" spans="3:5" x14ac:dyDescent="0.15">
      <c r="C9240" s="68"/>
      <c r="D9240" s="83"/>
      <c r="E9240" s="68"/>
    </row>
    <row r="9241" spans="3:5" x14ac:dyDescent="0.15">
      <c r="C9241" s="68"/>
      <c r="D9241" s="83"/>
      <c r="E9241" s="68"/>
    </row>
    <row r="9242" spans="3:5" x14ac:dyDescent="0.15">
      <c r="C9242" s="68"/>
      <c r="D9242" s="83"/>
      <c r="E9242" s="68"/>
    </row>
    <row r="9243" spans="3:5" x14ac:dyDescent="0.15">
      <c r="C9243" s="68"/>
      <c r="D9243" s="83"/>
      <c r="E9243" s="68"/>
    </row>
    <row r="9244" spans="3:5" x14ac:dyDescent="0.15">
      <c r="C9244" s="68"/>
      <c r="D9244" s="83"/>
      <c r="E9244" s="68"/>
    </row>
    <row r="9245" spans="3:5" x14ac:dyDescent="0.15">
      <c r="C9245" s="68"/>
      <c r="D9245" s="83"/>
      <c r="E9245" s="68"/>
    </row>
    <row r="9246" spans="3:5" x14ac:dyDescent="0.15">
      <c r="C9246" s="68"/>
      <c r="D9246" s="83"/>
      <c r="E9246" s="68"/>
    </row>
    <row r="9247" spans="3:5" x14ac:dyDescent="0.15">
      <c r="C9247" s="67"/>
      <c r="D9247" s="83"/>
      <c r="E9247" s="69"/>
    </row>
    <row r="9248" spans="3:5" x14ac:dyDescent="0.15">
      <c r="C9248" s="67"/>
      <c r="D9248" s="84"/>
      <c r="E9248" s="67"/>
    </row>
    <row r="9249" spans="3:5" x14ac:dyDescent="0.15">
      <c r="C9249" s="67"/>
      <c r="D9249" s="84"/>
      <c r="E9249" s="67"/>
    </row>
    <row r="9250" spans="3:5" x14ac:dyDescent="0.15">
      <c r="C9250" s="67"/>
      <c r="D9250" s="84"/>
      <c r="E9250" s="67"/>
    </row>
    <row r="9251" spans="3:5" x14ac:dyDescent="0.15">
      <c r="C9251" s="67"/>
      <c r="D9251" s="84"/>
      <c r="E9251" s="67"/>
    </row>
    <row r="9252" spans="3:5" x14ac:dyDescent="0.15">
      <c r="C9252" s="67"/>
      <c r="D9252" s="84"/>
      <c r="E9252" s="67"/>
    </row>
    <row r="9253" spans="3:5" x14ac:dyDescent="0.15">
      <c r="C9253" s="67"/>
      <c r="D9253" s="84"/>
      <c r="E9253" s="67"/>
    </row>
    <row r="9254" spans="3:5" x14ac:dyDescent="0.15">
      <c r="C9254" s="67"/>
      <c r="D9254" s="84"/>
      <c r="E9254" s="67"/>
    </row>
    <row r="9255" spans="3:5" x14ac:dyDescent="0.15">
      <c r="C9255" s="67"/>
      <c r="D9255" s="84"/>
      <c r="E9255" s="67"/>
    </row>
    <row r="9256" spans="3:5" x14ac:dyDescent="0.15">
      <c r="C9256" s="67"/>
      <c r="D9256" s="84"/>
      <c r="E9256" s="67"/>
    </row>
    <row r="9257" spans="3:5" x14ac:dyDescent="0.15">
      <c r="C9257" s="67"/>
      <c r="D9257" s="84"/>
      <c r="E9257" s="67"/>
    </row>
    <row r="9258" spans="3:5" x14ac:dyDescent="0.15">
      <c r="C9258" s="67"/>
      <c r="D9258" s="84"/>
      <c r="E9258" s="67"/>
    </row>
    <row r="9259" spans="3:5" x14ac:dyDescent="0.15">
      <c r="C9259" s="67"/>
      <c r="D9259" s="84"/>
      <c r="E9259" s="67"/>
    </row>
    <row r="9260" spans="3:5" x14ac:dyDescent="0.15">
      <c r="C9260" s="67"/>
      <c r="D9260" s="83"/>
      <c r="E9260" s="68"/>
    </row>
    <row r="9261" spans="3:5" x14ac:dyDescent="0.15">
      <c r="C9261" s="68"/>
      <c r="D9261" s="83"/>
      <c r="E9261" s="68"/>
    </row>
    <row r="9262" spans="3:5" x14ac:dyDescent="0.15">
      <c r="C9262" s="68"/>
      <c r="D9262" s="83"/>
      <c r="E9262" s="68"/>
    </row>
    <row r="9263" spans="3:5" x14ac:dyDescent="0.15">
      <c r="C9263" s="68"/>
      <c r="D9263" s="83"/>
      <c r="E9263" s="68"/>
    </row>
    <row r="9264" spans="3:5" x14ac:dyDescent="0.15">
      <c r="C9264" s="68"/>
      <c r="D9264" s="83"/>
      <c r="E9264" s="68"/>
    </row>
    <row r="9265" spans="3:5" x14ac:dyDescent="0.15">
      <c r="C9265" s="68"/>
      <c r="D9265" s="83"/>
      <c r="E9265" s="68"/>
    </row>
    <row r="9266" spans="3:5" x14ac:dyDescent="0.15">
      <c r="C9266" s="68"/>
      <c r="D9266" s="83"/>
      <c r="E9266" s="68"/>
    </row>
    <row r="9267" spans="3:5" x14ac:dyDescent="0.15">
      <c r="C9267" s="68"/>
      <c r="D9267" s="83"/>
      <c r="E9267" s="68"/>
    </row>
    <row r="9268" spans="3:5" x14ac:dyDescent="0.15">
      <c r="C9268" s="68"/>
      <c r="D9268" s="83"/>
      <c r="E9268" s="68"/>
    </row>
    <row r="9269" spans="3:5" x14ac:dyDescent="0.15">
      <c r="C9269" s="68"/>
      <c r="D9269" s="83"/>
      <c r="E9269" s="68"/>
    </row>
    <row r="9270" spans="3:5" x14ac:dyDescent="0.15">
      <c r="C9270" s="68"/>
      <c r="D9270" s="83"/>
      <c r="E9270" s="68"/>
    </row>
    <row r="9271" spans="3:5" x14ac:dyDescent="0.15">
      <c r="C9271" s="67"/>
      <c r="D9271" s="83"/>
      <c r="E9271" s="69"/>
    </row>
    <row r="9272" spans="3:5" x14ac:dyDescent="0.15">
      <c r="C9272" s="67"/>
      <c r="D9272" s="84"/>
      <c r="E9272" s="67"/>
    </row>
    <row r="9273" spans="3:5" x14ac:dyDescent="0.15">
      <c r="C9273" s="67"/>
      <c r="D9273" s="84"/>
      <c r="E9273" s="67"/>
    </row>
    <row r="9274" spans="3:5" x14ac:dyDescent="0.15">
      <c r="C9274" s="67"/>
      <c r="D9274" s="84"/>
      <c r="E9274" s="67"/>
    </row>
    <row r="9275" spans="3:5" x14ac:dyDescent="0.15">
      <c r="C9275" s="67"/>
      <c r="D9275" s="84"/>
      <c r="E9275" s="67"/>
    </row>
    <row r="9276" spans="3:5" x14ac:dyDescent="0.15">
      <c r="C9276" s="67"/>
      <c r="D9276" s="84"/>
      <c r="E9276" s="67"/>
    </row>
    <row r="9277" spans="3:5" x14ac:dyDescent="0.15">
      <c r="C9277" s="67"/>
      <c r="D9277" s="84"/>
      <c r="E9277" s="67"/>
    </row>
    <row r="9278" spans="3:5" x14ac:dyDescent="0.15">
      <c r="C9278" s="67"/>
      <c r="D9278" s="84"/>
      <c r="E9278" s="67"/>
    </row>
    <row r="9279" spans="3:5" x14ac:dyDescent="0.15">
      <c r="C9279" s="67"/>
      <c r="D9279" s="84"/>
      <c r="E9279" s="67"/>
    </row>
    <row r="9280" spans="3:5" x14ac:dyDescent="0.15">
      <c r="C9280" s="67"/>
      <c r="D9280" s="84"/>
      <c r="E9280" s="67"/>
    </row>
    <row r="9281" spans="3:5" x14ac:dyDescent="0.15">
      <c r="C9281" s="67"/>
      <c r="D9281" s="84"/>
      <c r="E9281" s="67"/>
    </row>
    <row r="9282" spans="3:5" x14ac:dyDescent="0.15">
      <c r="C9282" s="67"/>
      <c r="D9282" s="84"/>
      <c r="E9282" s="67"/>
    </row>
    <row r="9283" spans="3:5" x14ac:dyDescent="0.15">
      <c r="C9283" s="67"/>
      <c r="D9283" s="84"/>
      <c r="E9283" s="67"/>
    </row>
    <row r="9284" spans="3:5" x14ac:dyDescent="0.15">
      <c r="C9284" s="67"/>
      <c r="D9284" s="83"/>
      <c r="E9284" s="68"/>
    </row>
    <row r="9285" spans="3:5" x14ac:dyDescent="0.15">
      <c r="C9285" s="68"/>
      <c r="D9285" s="83"/>
      <c r="E9285" s="68"/>
    </row>
    <row r="9286" spans="3:5" x14ac:dyDescent="0.15">
      <c r="C9286" s="68"/>
      <c r="D9286" s="83"/>
      <c r="E9286" s="68"/>
    </row>
    <row r="9287" spans="3:5" x14ac:dyDescent="0.15">
      <c r="C9287" s="68"/>
      <c r="D9287" s="83"/>
      <c r="E9287" s="68"/>
    </row>
    <row r="9288" spans="3:5" x14ac:dyDescent="0.15">
      <c r="C9288" s="68"/>
      <c r="D9288" s="83"/>
      <c r="E9288" s="68"/>
    </row>
    <row r="9289" spans="3:5" x14ac:dyDescent="0.15">
      <c r="C9289" s="68"/>
      <c r="D9289" s="83"/>
      <c r="E9289" s="68"/>
    </row>
    <row r="9290" spans="3:5" x14ac:dyDescent="0.15">
      <c r="C9290" s="68"/>
      <c r="D9290" s="83"/>
      <c r="E9290" s="68"/>
    </row>
    <row r="9291" spans="3:5" x14ac:dyDescent="0.15">
      <c r="C9291" s="68"/>
      <c r="D9291" s="83"/>
      <c r="E9291" s="68"/>
    </row>
    <row r="9292" spans="3:5" x14ac:dyDescent="0.15">
      <c r="C9292" s="68"/>
      <c r="D9292" s="83"/>
      <c r="E9292" s="68"/>
    </row>
    <row r="9293" spans="3:5" x14ac:dyDescent="0.15">
      <c r="C9293" s="68"/>
      <c r="D9293" s="83"/>
      <c r="E9293" s="68"/>
    </row>
    <row r="9294" spans="3:5" x14ac:dyDescent="0.15">
      <c r="C9294" s="68"/>
      <c r="D9294" s="83"/>
      <c r="E9294" s="68"/>
    </row>
    <row r="9295" spans="3:5" x14ac:dyDescent="0.15">
      <c r="C9295" s="67"/>
      <c r="D9295" s="83"/>
      <c r="E9295" s="69"/>
    </row>
    <row r="9296" spans="3:5" x14ac:dyDescent="0.15">
      <c r="C9296" s="67"/>
      <c r="D9296" s="84"/>
      <c r="E9296" s="67"/>
    </row>
    <row r="9297" spans="3:5" x14ac:dyDescent="0.15">
      <c r="C9297" s="67"/>
      <c r="D9297" s="84"/>
      <c r="E9297" s="67"/>
    </row>
    <row r="9298" spans="3:5" x14ac:dyDescent="0.15">
      <c r="C9298" s="67"/>
      <c r="D9298" s="84"/>
      <c r="E9298" s="67"/>
    </row>
    <row r="9299" spans="3:5" x14ac:dyDescent="0.15">
      <c r="C9299" s="67"/>
      <c r="D9299" s="84"/>
      <c r="E9299" s="67"/>
    </row>
    <row r="9300" spans="3:5" x14ac:dyDescent="0.15">
      <c r="C9300" s="67"/>
      <c r="D9300" s="84"/>
      <c r="E9300" s="67"/>
    </row>
    <row r="9301" spans="3:5" x14ac:dyDescent="0.15">
      <c r="C9301" s="67"/>
      <c r="D9301" s="84"/>
      <c r="E9301" s="67"/>
    </row>
    <row r="9302" spans="3:5" x14ac:dyDescent="0.15">
      <c r="C9302" s="67"/>
      <c r="D9302" s="84"/>
      <c r="E9302" s="67"/>
    </row>
    <row r="9303" spans="3:5" x14ac:dyDescent="0.15">
      <c r="C9303" s="67"/>
      <c r="D9303" s="84"/>
      <c r="E9303" s="67"/>
    </row>
    <row r="9304" spans="3:5" x14ac:dyDescent="0.15">
      <c r="C9304" s="67"/>
      <c r="D9304" s="84"/>
      <c r="E9304" s="67"/>
    </row>
    <row r="9305" spans="3:5" x14ac:dyDescent="0.15">
      <c r="C9305" s="67"/>
      <c r="D9305" s="84"/>
      <c r="E9305" s="67"/>
    </row>
    <row r="9306" spans="3:5" x14ac:dyDescent="0.15">
      <c r="C9306" s="67"/>
      <c r="D9306" s="84"/>
      <c r="E9306" s="67"/>
    </row>
    <row r="9307" spans="3:5" x14ac:dyDescent="0.15">
      <c r="C9307" s="67"/>
      <c r="D9307" s="84"/>
      <c r="E9307" s="67"/>
    </row>
    <row r="9308" spans="3:5" x14ac:dyDescent="0.15">
      <c r="C9308" s="67"/>
      <c r="D9308" s="83"/>
      <c r="E9308" s="68"/>
    </row>
    <row r="9309" spans="3:5" x14ac:dyDescent="0.15">
      <c r="C9309" s="68"/>
      <c r="D9309" s="83"/>
      <c r="E9309" s="68"/>
    </row>
    <row r="9310" spans="3:5" x14ac:dyDescent="0.15">
      <c r="C9310" s="68"/>
      <c r="D9310" s="83"/>
      <c r="E9310" s="68"/>
    </row>
    <row r="9311" spans="3:5" x14ac:dyDescent="0.15">
      <c r="C9311" s="68"/>
      <c r="D9311" s="83"/>
      <c r="E9311" s="68"/>
    </row>
    <row r="9312" spans="3:5" x14ac:dyDescent="0.15">
      <c r="C9312" s="68"/>
      <c r="D9312" s="83"/>
      <c r="E9312" s="68"/>
    </row>
    <row r="9313" spans="3:5" x14ac:dyDescent="0.15">
      <c r="C9313" s="68"/>
      <c r="D9313" s="83"/>
      <c r="E9313" s="68"/>
    </row>
    <row r="9314" spans="3:5" x14ac:dyDescent="0.15">
      <c r="C9314" s="68"/>
      <c r="D9314" s="83"/>
      <c r="E9314" s="68"/>
    </row>
    <row r="9315" spans="3:5" x14ac:dyDescent="0.15">
      <c r="C9315" s="68"/>
      <c r="D9315" s="83"/>
      <c r="E9315" s="68"/>
    </row>
    <row r="9316" spans="3:5" x14ac:dyDescent="0.15">
      <c r="C9316" s="68"/>
      <c r="D9316" s="83"/>
      <c r="E9316" s="68"/>
    </row>
    <row r="9317" spans="3:5" x14ac:dyDescent="0.15">
      <c r="C9317" s="68"/>
      <c r="D9317" s="83"/>
      <c r="E9317" s="68"/>
    </row>
    <row r="9318" spans="3:5" x14ac:dyDescent="0.15">
      <c r="C9318" s="68"/>
      <c r="D9318" s="83"/>
      <c r="E9318" s="68"/>
    </row>
    <row r="9319" spans="3:5" x14ac:dyDescent="0.15">
      <c r="C9319" s="67"/>
      <c r="D9319" s="83"/>
      <c r="E9319" s="69"/>
    </row>
    <row r="9320" spans="3:5" x14ac:dyDescent="0.15">
      <c r="C9320" s="67"/>
      <c r="D9320" s="84"/>
      <c r="E9320" s="67"/>
    </row>
    <row r="9321" spans="3:5" x14ac:dyDescent="0.15">
      <c r="C9321" s="67"/>
      <c r="D9321" s="84"/>
      <c r="E9321" s="67"/>
    </row>
    <row r="9322" spans="3:5" x14ac:dyDescent="0.15">
      <c r="C9322" s="67"/>
      <c r="D9322" s="84"/>
      <c r="E9322" s="67"/>
    </row>
    <row r="9323" spans="3:5" x14ac:dyDescent="0.15">
      <c r="C9323" s="67"/>
      <c r="D9323" s="84"/>
      <c r="E9323" s="67"/>
    </row>
    <row r="9324" spans="3:5" x14ac:dyDescent="0.15">
      <c r="C9324" s="67"/>
      <c r="D9324" s="84"/>
      <c r="E9324" s="67"/>
    </row>
    <row r="9325" spans="3:5" x14ac:dyDescent="0.15">
      <c r="C9325" s="67"/>
      <c r="D9325" s="84"/>
      <c r="E9325" s="67"/>
    </row>
    <row r="9326" spans="3:5" x14ac:dyDescent="0.15">
      <c r="C9326" s="67"/>
      <c r="D9326" s="84"/>
      <c r="E9326" s="67"/>
    </row>
    <row r="9327" spans="3:5" x14ac:dyDescent="0.15">
      <c r="C9327" s="67"/>
      <c r="D9327" s="84"/>
      <c r="E9327" s="67"/>
    </row>
    <row r="9328" spans="3:5" x14ac:dyDescent="0.15">
      <c r="C9328" s="67"/>
      <c r="D9328" s="84"/>
      <c r="E9328" s="67"/>
    </row>
    <row r="9329" spans="3:5" x14ac:dyDescent="0.15">
      <c r="C9329" s="67"/>
      <c r="D9329" s="84"/>
      <c r="E9329" s="67"/>
    </row>
    <row r="9330" spans="3:5" x14ac:dyDescent="0.15">
      <c r="C9330" s="67"/>
      <c r="D9330" s="84"/>
      <c r="E9330" s="67"/>
    </row>
    <row r="9331" spans="3:5" x14ac:dyDescent="0.15">
      <c r="C9331" s="67"/>
      <c r="D9331" s="84"/>
      <c r="E9331" s="67"/>
    </row>
    <row r="9332" spans="3:5" x14ac:dyDescent="0.15">
      <c r="C9332" s="67"/>
      <c r="D9332" s="83"/>
      <c r="E9332" s="68"/>
    </row>
    <row r="9333" spans="3:5" x14ac:dyDescent="0.15">
      <c r="C9333" s="68"/>
      <c r="D9333" s="83"/>
      <c r="E9333" s="68"/>
    </row>
    <row r="9334" spans="3:5" x14ac:dyDescent="0.15">
      <c r="C9334" s="68"/>
      <c r="D9334" s="83"/>
      <c r="E9334" s="68"/>
    </row>
    <row r="9335" spans="3:5" x14ac:dyDescent="0.15">
      <c r="C9335" s="68"/>
      <c r="D9335" s="83"/>
      <c r="E9335" s="68"/>
    </row>
    <row r="9336" spans="3:5" x14ac:dyDescent="0.15">
      <c r="C9336" s="68"/>
      <c r="D9336" s="83"/>
      <c r="E9336" s="68"/>
    </row>
    <row r="9337" spans="3:5" x14ac:dyDescent="0.15">
      <c r="C9337" s="68"/>
      <c r="D9337" s="83"/>
      <c r="E9337" s="68"/>
    </row>
    <row r="9338" spans="3:5" x14ac:dyDescent="0.15">
      <c r="C9338" s="68"/>
      <c r="D9338" s="83"/>
      <c r="E9338" s="68"/>
    </row>
    <row r="9339" spans="3:5" x14ac:dyDescent="0.15">
      <c r="C9339" s="68"/>
      <c r="D9339" s="83"/>
      <c r="E9339" s="68"/>
    </row>
    <row r="9340" spans="3:5" x14ac:dyDescent="0.15">
      <c r="C9340" s="68"/>
      <c r="D9340" s="83"/>
      <c r="E9340" s="68"/>
    </row>
    <row r="9341" spans="3:5" x14ac:dyDescent="0.15">
      <c r="C9341" s="68"/>
      <c r="D9341" s="83"/>
      <c r="E9341" s="68"/>
    </row>
    <row r="9342" spans="3:5" x14ac:dyDescent="0.15">
      <c r="C9342" s="68"/>
      <c r="D9342" s="83"/>
      <c r="E9342" s="68"/>
    </row>
    <row r="9343" spans="3:5" x14ac:dyDescent="0.15">
      <c r="C9343" s="67"/>
      <c r="D9343" s="83"/>
      <c r="E9343" s="69"/>
    </row>
    <row r="9344" spans="3:5" x14ac:dyDescent="0.15">
      <c r="C9344" s="67"/>
      <c r="D9344" s="84"/>
      <c r="E9344" s="67"/>
    </row>
    <row r="9345" spans="3:5" x14ac:dyDescent="0.15">
      <c r="C9345" s="67"/>
      <c r="D9345" s="84"/>
      <c r="E9345" s="67"/>
    </row>
    <row r="9346" spans="3:5" x14ac:dyDescent="0.15">
      <c r="C9346" s="67"/>
      <c r="D9346" s="84"/>
      <c r="E9346" s="67"/>
    </row>
    <row r="9347" spans="3:5" x14ac:dyDescent="0.15">
      <c r="C9347" s="67"/>
      <c r="D9347" s="84"/>
      <c r="E9347" s="67"/>
    </row>
    <row r="9348" spans="3:5" x14ac:dyDescent="0.15">
      <c r="C9348" s="67"/>
      <c r="D9348" s="84"/>
      <c r="E9348" s="67"/>
    </row>
    <row r="9349" spans="3:5" x14ac:dyDescent="0.15">
      <c r="C9349" s="67"/>
      <c r="D9349" s="84"/>
      <c r="E9349" s="67"/>
    </row>
    <row r="9350" spans="3:5" x14ac:dyDescent="0.15">
      <c r="C9350" s="67"/>
      <c r="D9350" s="84"/>
      <c r="E9350" s="67"/>
    </row>
    <row r="9351" spans="3:5" x14ac:dyDescent="0.15">
      <c r="C9351" s="67"/>
      <c r="D9351" s="84"/>
      <c r="E9351" s="67"/>
    </row>
    <row r="9352" spans="3:5" x14ac:dyDescent="0.15">
      <c r="C9352" s="67"/>
      <c r="D9352" s="84"/>
      <c r="E9352" s="67"/>
    </row>
    <row r="9353" spans="3:5" x14ac:dyDescent="0.15">
      <c r="C9353" s="67"/>
      <c r="D9353" s="84"/>
      <c r="E9353" s="67"/>
    </row>
    <row r="9354" spans="3:5" x14ac:dyDescent="0.15">
      <c r="C9354" s="67"/>
      <c r="D9354" s="84"/>
      <c r="E9354" s="67"/>
    </row>
    <row r="9355" spans="3:5" x14ac:dyDescent="0.15">
      <c r="C9355" s="67"/>
      <c r="D9355" s="84"/>
      <c r="E9355" s="67"/>
    </row>
    <row r="9356" spans="3:5" x14ac:dyDescent="0.15">
      <c r="C9356" s="67"/>
      <c r="D9356" s="83"/>
      <c r="E9356" s="68"/>
    </row>
    <row r="9357" spans="3:5" x14ac:dyDescent="0.15">
      <c r="C9357" s="68"/>
      <c r="D9357" s="83"/>
      <c r="E9357" s="68"/>
    </row>
    <row r="9358" spans="3:5" x14ac:dyDescent="0.15">
      <c r="C9358" s="68"/>
      <c r="D9358" s="83"/>
      <c r="E9358" s="68"/>
    </row>
    <row r="9359" spans="3:5" x14ac:dyDescent="0.15">
      <c r="C9359" s="68"/>
      <c r="D9359" s="83"/>
      <c r="E9359" s="68"/>
    </row>
    <row r="9360" spans="3:5" x14ac:dyDescent="0.15">
      <c r="C9360" s="68"/>
      <c r="D9360" s="83"/>
      <c r="E9360" s="68"/>
    </row>
    <row r="9361" spans="3:5" x14ac:dyDescent="0.15">
      <c r="C9361" s="68"/>
      <c r="D9361" s="83"/>
      <c r="E9361" s="68"/>
    </row>
    <row r="9362" spans="3:5" x14ac:dyDescent="0.15">
      <c r="C9362" s="68"/>
      <c r="D9362" s="83"/>
      <c r="E9362" s="68"/>
    </row>
    <row r="9363" spans="3:5" x14ac:dyDescent="0.15">
      <c r="C9363" s="68"/>
      <c r="D9363" s="83"/>
      <c r="E9363" s="68"/>
    </row>
    <row r="9364" spans="3:5" x14ac:dyDescent="0.15">
      <c r="C9364" s="68"/>
      <c r="D9364" s="83"/>
      <c r="E9364" s="68"/>
    </row>
    <row r="9365" spans="3:5" x14ac:dyDescent="0.15">
      <c r="C9365" s="68"/>
      <c r="D9365" s="83"/>
      <c r="E9365" s="68"/>
    </row>
    <row r="9366" spans="3:5" x14ac:dyDescent="0.15">
      <c r="C9366" s="68"/>
      <c r="D9366" s="83"/>
      <c r="E9366" s="68"/>
    </row>
    <row r="9367" spans="3:5" x14ac:dyDescent="0.15">
      <c r="C9367" s="67"/>
      <c r="D9367" s="83"/>
      <c r="E9367" s="69"/>
    </row>
    <row r="9368" spans="3:5" x14ac:dyDescent="0.15">
      <c r="C9368" s="67"/>
      <c r="D9368" s="84"/>
      <c r="E9368" s="67"/>
    </row>
    <row r="9369" spans="3:5" x14ac:dyDescent="0.15">
      <c r="C9369" s="67"/>
      <c r="D9369" s="84"/>
      <c r="E9369" s="67"/>
    </row>
    <row r="9370" spans="3:5" x14ac:dyDescent="0.15">
      <c r="C9370" s="67"/>
      <c r="D9370" s="84"/>
      <c r="E9370" s="67"/>
    </row>
    <row r="9371" spans="3:5" x14ac:dyDescent="0.15">
      <c r="C9371" s="67"/>
      <c r="D9371" s="84"/>
      <c r="E9371" s="67"/>
    </row>
    <row r="9372" spans="3:5" x14ac:dyDescent="0.15">
      <c r="C9372" s="67"/>
      <c r="D9372" s="84"/>
      <c r="E9372" s="67"/>
    </row>
    <row r="9373" spans="3:5" x14ac:dyDescent="0.15">
      <c r="C9373" s="67"/>
      <c r="D9373" s="84"/>
      <c r="E9373" s="67"/>
    </row>
    <row r="9374" spans="3:5" x14ac:dyDescent="0.15">
      <c r="C9374" s="67"/>
      <c r="D9374" s="84"/>
      <c r="E9374" s="67"/>
    </row>
    <row r="9375" spans="3:5" x14ac:dyDescent="0.15">
      <c r="C9375" s="67"/>
      <c r="D9375" s="84"/>
      <c r="E9375" s="67"/>
    </row>
    <row r="9376" spans="3:5" x14ac:dyDescent="0.15">
      <c r="C9376" s="67"/>
      <c r="D9376" s="84"/>
      <c r="E9376" s="67"/>
    </row>
    <row r="9377" spans="3:5" x14ac:dyDescent="0.15">
      <c r="C9377" s="67"/>
      <c r="D9377" s="84"/>
      <c r="E9377" s="67"/>
    </row>
    <row r="9378" spans="3:5" x14ac:dyDescent="0.15">
      <c r="C9378" s="67"/>
      <c r="D9378" s="84"/>
      <c r="E9378" s="67"/>
    </row>
    <row r="9379" spans="3:5" x14ac:dyDescent="0.15">
      <c r="C9379" s="67"/>
      <c r="D9379" s="84"/>
      <c r="E9379" s="67"/>
    </row>
    <row r="9380" spans="3:5" x14ac:dyDescent="0.15">
      <c r="C9380" s="67"/>
      <c r="D9380" s="83"/>
      <c r="E9380" s="68"/>
    </row>
    <row r="9381" spans="3:5" x14ac:dyDescent="0.15">
      <c r="C9381" s="68"/>
      <c r="D9381" s="83"/>
      <c r="E9381" s="68"/>
    </row>
    <row r="9382" spans="3:5" x14ac:dyDescent="0.15">
      <c r="C9382" s="68"/>
      <c r="D9382" s="83"/>
      <c r="E9382" s="68"/>
    </row>
    <row r="9383" spans="3:5" x14ac:dyDescent="0.15">
      <c r="C9383" s="68"/>
      <c r="D9383" s="83"/>
      <c r="E9383" s="68"/>
    </row>
    <row r="9384" spans="3:5" x14ac:dyDescent="0.15">
      <c r="C9384" s="68"/>
      <c r="D9384" s="83"/>
      <c r="E9384" s="68"/>
    </row>
    <row r="9385" spans="3:5" x14ac:dyDescent="0.15">
      <c r="C9385" s="68"/>
      <c r="D9385" s="83"/>
      <c r="E9385" s="68"/>
    </row>
    <row r="9386" spans="3:5" x14ac:dyDescent="0.15">
      <c r="C9386" s="68"/>
      <c r="D9386" s="83"/>
      <c r="E9386" s="68"/>
    </row>
    <row r="9387" spans="3:5" x14ac:dyDescent="0.15">
      <c r="C9387" s="68"/>
      <c r="D9387" s="83"/>
      <c r="E9387" s="68"/>
    </row>
    <row r="9388" spans="3:5" x14ac:dyDescent="0.15">
      <c r="C9388" s="68"/>
      <c r="D9388" s="83"/>
      <c r="E9388" s="68"/>
    </row>
    <row r="9389" spans="3:5" x14ac:dyDescent="0.15">
      <c r="C9389" s="68"/>
      <c r="D9389" s="83"/>
      <c r="E9389" s="68"/>
    </row>
    <row r="9390" spans="3:5" x14ac:dyDescent="0.15">
      <c r="C9390" s="68"/>
      <c r="D9390" s="83"/>
      <c r="E9390" s="68"/>
    </row>
    <row r="9391" spans="3:5" x14ac:dyDescent="0.15">
      <c r="C9391" s="67"/>
      <c r="D9391" s="83"/>
      <c r="E9391" s="69"/>
    </row>
    <row r="9392" spans="3:5" x14ac:dyDescent="0.15">
      <c r="C9392" s="67"/>
      <c r="D9392" s="84"/>
      <c r="E9392" s="67"/>
    </row>
    <row r="9393" spans="3:5" x14ac:dyDescent="0.15">
      <c r="C9393" s="67"/>
      <c r="D9393" s="84"/>
      <c r="E9393" s="67"/>
    </row>
    <row r="9394" spans="3:5" x14ac:dyDescent="0.15">
      <c r="C9394" s="67"/>
      <c r="D9394" s="84"/>
      <c r="E9394" s="67"/>
    </row>
    <row r="9395" spans="3:5" x14ac:dyDescent="0.15">
      <c r="C9395" s="67"/>
      <c r="D9395" s="84"/>
      <c r="E9395" s="67"/>
    </row>
    <row r="9396" spans="3:5" x14ac:dyDescent="0.15">
      <c r="C9396" s="67"/>
      <c r="D9396" s="84"/>
      <c r="E9396" s="67"/>
    </row>
    <row r="9397" spans="3:5" x14ac:dyDescent="0.15">
      <c r="C9397" s="67"/>
      <c r="D9397" s="84"/>
      <c r="E9397" s="67"/>
    </row>
    <row r="9398" spans="3:5" x14ac:dyDescent="0.15">
      <c r="C9398" s="67"/>
      <c r="D9398" s="84"/>
      <c r="E9398" s="67"/>
    </row>
    <row r="9399" spans="3:5" x14ac:dyDescent="0.15">
      <c r="C9399" s="67"/>
      <c r="D9399" s="84"/>
      <c r="E9399" s="67"/>
    </row>
    <row r="9400" spans="3:5" x14ac:dyDescent="0.15">
      <c r="C9400" s="67"/>
      <c r="D9400" s="84"/>
      <c r="E9400" s="67"/>
    </row>
    <row r="9401" spans="3:5" x14ac:dyDescent="0.15">
      <c r="C9401" s="67"/>
      <c r="D9401" s="84"/>
      <c r="E9401" s="67"/>
    </row>
    <row r="9402" spans="3:5" x14ac:dyDescent="0.15">
      <c r="C9402" s="67"/>
      <c r="D9402" s="84"/>
      <c r="E9402" s="67"/>
    </row>
    <row r="9403" spans="3:5" x14ac:dyDescent="0.15">
      <c r="C9403" s="67"/>
      <c r="D9403" s="84"/>
      <c r="E9403" s="67"/>
    </row>
    <row r="9404" spans="3:5" x14ac:dyDescent="0.15">
      <c r="C9404" s="67"/>
      <c r="D9404" s="83"/>
      <c r="E9404" s="68"/>
    </row>
    <row r="9405" spans="3:5" x14ac:dyDescent="0.15">
      <c r="C9405" s="68"/>
      <c r="D9405" s="83"/>
      <c r="E9405" s="68"/>
    </row>
    <row r="9406" spans="3:5" x14ac:dyDescent="0.15">
      <c r="C9406" s="68"/>
      <c r="D9406" s="83"/>
      <c r="E9406" s="68"/>
    </row>
    <row r="9407" spans="3:5" x14ac:dyDescent="0.15">
      <c r="C9407" s="68"/>
      <c r="D9407" s="83"/>
      <c r="E9407" s="68"/>
    </row>
    <row r="9408" spans="3:5" x14ac:dyDescent="0.15">
      <c r="C9408" s="68"/>
      <c r="D9408" s="83"/>
      <c r="E9408" s="68"/>
    </row>
    <row r="9409" spans="3:5" x14ac:dyDescent="0.15">
      <c r="C9409" s="68"/>
      <c r="D9409" s="83"/>
      <c r="E9409" s="68"/>
    </row>
    <row r="9410" spans="3:5" x14ac:dyDescent="0.15">
      <c r="C9410" s="68"/>
      <c r="D9410" s="83"/>
      <c r="E9410" s="68"/>
    </row>
    <row r="9411" spans="3:5" x14ac:dyDescent="0.15">
      <c r="C9411" s="68"/>
      <c r="D9411" s="83"/>
      <c r="E9411" s="68"/>
    </row>
    <row r="9412" spans="3:5" x14ac:dyDescent="0.15">
      <c r="C9412" s="68"/>
      <c r="D9412" s="83"/>
      <c r="E9412" s="68"/>
    </row>
    <row r="9413" spans="3:5" x14ac:dyDescent="0.15">
      <c r="C9413" s="68"/>
      <c r="D9413" s="83"/>
      <c r="E9413" s="68"/>
    </row>
    <row r="9414" spans="3:5" x14ac:dyDescent="0.15">
      <c r="C9414" s="68"/>
      <c r="D9414" s="83"/>
      <c r="E9414" s="68"/>
    </row>
    <row r="9415" spans="3:5" x14ac:dyDescent="0.15">
      <c r="C9415" s="67"/>
      <c r="D9415" s="83"/>
      <c r="E9415" s="69"/>
    </row>
    <row r="9416" spans="3:5" x14ac:dyDescent="0.15">
      <c r="C9416" s="67"/>
      <c r="D9416" s="84"/>
      <c r="E9416" s="67"/>
    </row>
    <row r="9417" spans="3:5" x14ac:dyDescent="0.15">
      <c r="C9417" s="67"/>
      <c r="D9417" s="84"/>
      <c r="E9417" s="67"/>
    </row>
    <row r="9418" spans="3:5" x14ac:dyDescent="0.15">
      <c r="C9418" s="67"/>
      <c r="D9418" s="84"/>
      <c r="E9418" s="67"/>
    </row>
    <row r="9419" spans="3:5" x14ac:dyDescent="0.15">
      <c r="C9419" s="67"/>
      <c r="D9419" s="84"/>
      <c r="E9419" s="67"/>
    </row>
    <row r="9420" spans="3:5" x14ac:dyDescent="0.15">
      <c r="C9420" s="67"/>
      <c r="D9420" s="84"/>
      <c r="E9420" s="67"/>
    </row>
    <row r="9421" spans="3:5" x14ac:dyDescent="0.15">
      <c r="C9421" s="67"/>
      <c r="D9421" s="84"/>
      <c r="E9421" s="67"/>
    </row>
    <row r="9422" spans="3:5" x14ac:dyDescent="0.15">
      <c r="C9422" s="67"/>
      <c r="D9422" s="84"/>
      <c r="E9422" s="67"/>
    </row>
    <row r="9423" spans="3:5" x14ac:dyDescent="0.15">
      <c r="C9423" s="67"/>
      <c r="D9423" s="84"/>
      <c r="E9423" s="67"/>
    </row>
    <row r="9424" spans="3:5" x14ac:dyDescent="0.15">
      <c r="C9424" s="67"/>
      <c r="D9424" s="84"/>
      <c r="E9424" s="67"/>
    </row>
    <row r="9425" spans="3:5" x14ac:dyDescent="0.15">
      <c r="C9425" s="67"/>
      <c r="D9425" s="84"/>
      <c r="E9425" s="67"/>
    </row>
    <row r="9426" spans="3:5" x14ac:dyDescent="0.15">
      <c r="C9426" s="67"/>
      <c r="D9426" s="84"/>
      <c r="E9426" s="67"/>
    </row>
    <row r="9427" spans="3:5" x14ac:dyDescent="0.15">
      <c r="C9427" s="67"/>
      <c r="D9427" s="84"/>
      <c r="E9427" s="67"/>
    </row>
    <row r="9428" spans="3:5" x14ac:dyDescent="0.15">
      <c r="C9428" s="67"/>
      <c r="D9428" s="83"/>
      <c r="E9428" s="68"/>
    </row>
    <row r="9429" spans="3:5" x14ac:dyDescent="0.15">
      <c r="C9429" s="68"/>
      <c r="D9429" s="83"/>
      <c r="E9429" s="68"/>
    </row>
    <row r="9430" spans="3:5" x14ac:dyDescent="0.15">
      <c r="C9430" s="68"/>
      <c r="D9430" s="83"/>
      <c r="E9430" s="68"/>
    </row>
    <row r="9431" spans="3:5" x14ac:dyDescent="0.15">
      <c r="C9431" s="68"/>
      <c r="D9431" s="83"/>
      <c r="E9431" s="68"/>
    </row>
    <row r="9432" spans="3:5" x14ac:dyDescent="0.15">
      <c r="C9432" s="68"/>
      <c r="D9432" s="83"/>
      <c r="E9432" s="68"/>
    </row>
    <row r="9433" spans="3:5" x14ac:dyDescent="0.15">
      <c r="C9433" s="68"/>
      <c r="D9433" s="83"/>
      <c r="E9433" s="68"/>
    </row>
    <row r="9434" spans="3:5" x14ac:dyDescent="0.15">
      <c r="C9434" s="68"/>
      <c r="D9434" s="83"/>
      <c r="E9434" s="68"/>
    </row>
    <row r="9435" spans="3:5" x14ac:dyDescent="0.15">
      <c r="C9435" s="68"/>
      <c r="D9435" s="83"/>
      <c r="E9435" s="68"/>
    </row>
    <row r="9436" spans="3:5" x14ac:dyDescent="0.15">
      <c r="C9436" s="68"/>
      <c r="D9436" s="83"/>
      <c r="E9436" s="68"/>
    </row>
    <row r="9437" spans="3:5" x14ac:dyDescent="0.15">
      <c r="C9437" s="68"/>
      <c r="D9437" s="83"/>
      <c r="E9437" s="68"/>
    </row>
    <row r="9438" spans="3:5" x14ac:dyDescent="0.15">
      <c r="C9438" s="68"/>
      <c r="D9438" s="83"/>
      <c r="E9438" s="68"/>
    </row>
    <row r="9439" spans="3:5" x14ac:dyDescent="0.15">
      <c r="C9439" s="67"/>
      <c r="D9439" s="83"/>
      <c r="E9439" s="69"/>
    </row>
    <row r="9440" spans="3:5" x14ac:dyDescent="0.15">
      <c r="C9440" s="67"/>
      <c r="D9440" s="84"/>
      <c r="E9440" s="67"/>
    </row>
    <row r="9441" spans="3:5" x14ac:dyDescent="0.15">
      <c r="C9441" s="67"/>
      <c r="D9441" s="84"/>
      <c r="E9441" s="67"/>
    </row>
    <row r="9442" spans="3:5" x14ac:dyDescent="0.15">
      <c r="C9442" s="67"/>
      <c r="D9442" s="84"/>
      <c r="E9442" s="67"/>
    </row>
    <row r="9443" spans="3:5" x14ac:dyDescent="0.15">
      <c r="C9443" s="67"/>
      <c r="D9443" s="84"/>
      <c r="E9443" s="67"/>
    </row>
    <row r="9444" spans="3:5" x14ac:dyDescent="0.15">
      <c r="C9444" s="67"/>
      <c r="D9444" s="84"/>
      <c r="E9444" s="67"/>
    </row>
    <row r="9445" spans="3:5" x14ac:dyDescent="0.15">
      <c r="C9445" s="67"/>
      <c r="D9445" s="84"/>
      <c r="E9445" s="67"/>
    </row>
    <row r="9446" spans="3:5" x14ac:dyDescent="0.15">
      <c r="C9446" s="67"/>
      <c r="D9446" s="84"/>
      <c r="E9446" s="67"/>
    </row>
    <row r="9447" spans="3:5" x14ac:dyDescent="0.15">
      <c r="C9447" s="67"/>
      <c r="D9447" s="84"/>
      <c r="E9447" s="67"/>
    </row>
    <row r="9448" spans="3:5" x14ac:dyDescent="0.15">
      <c r="C9448" s="67"/>
      <c r="D9448" s="84"/>
      <c r="E9448" s="67"/>
    </row>
    <row r="9449" spans="3:5" x14ac:dyDescent="0.15">
      <c r="C9449" s="67"/>
      <c r="D9449" s="84"/>
      <c r="E9449" s="67"/>
    </row>
    <row r="9450" spans="3:5" x14ac:dyDescent="0.15">
      <c r="C9450" s="67"/>
      <c r="D9450" s="84"/>
      <c r="E9450" s="67"/>
    </row>
    <row r="9451" spans="3:5" x14ac:dyDescent="0.15">
      <c r="C9451" s="67"/>
      <c r="D9451" s="84"/>
      <c r="E9451" s="67"/>
    </row>
    <row r="9452" spans="3:5" x14ac:dyDescent="0.15">
      <c r="C9452" s="67"/>
      <c r="D9452" s="83"/>
      <c r="E9452" s="68"/>
    </row>
    <row r="9453" spans="3:5" x14ac:dyDescent="0.15">
      <c r="C9453" s="68"/>
      <c r="D9453" s="83"/>
      <c r="E9453" s="68"/>
    </row>
    <row r="9454" spans="3:5" x14ac:dyDescent="0.15">
      <c r="C9454" s="68"/>
      <c r="D9454" s="83"/>
      <c r="E9454" s="68"/>
    </row>
    <row r="9455" spans="3:5" x14ac:dyDescent="0.15">
      <c r="C9455" s="68"/>
      <c r="D9455" s="83"/>
      <c r="E9455" s="68"/>
    </row>
    <row r="9456" spans="3:5" x14ac:dyDescent="0.15">
      <c r="C9456" s="68"/>
      <c r="D9456" s="83"/>
      <c r="E9456" s="68"/>
    </row>
    <row r="9457" spans="3:5" x14ac:dyDescent="0.15">
      <c r="C9457" s="68"/>
      <c r="D9457" s="83"/>
      <c r="E9457" s="68"/>
    </row>
    <row r="9458" spans="3:5" x14ac:dyDescent="0.15">
      <c r="C9458" s="68"/>
      <c r="D9458" s="83"/>
      <c r="E9458" s="68"/>
    </row>
    <row r="9459" spans="3:5" x14ac:dyDescent="0.15">
      <c r="C9459" s="68"/>
      <c r="D9459" s="83"/>
      <c r="E9459" s="68"/>
    </row>
    <row r="9460" spans="3:5" x14ac:dyDescent="0.15">
      <c r="C9460" s="68"/>
      <c r="D9460" s="83"/>
      <c r="E9460" s="68"/>
    </row>
    <row r="9461" spans="3:5" x14ac:dyDescent="0.15">
      <c r="C9461" s="68"/>
      <c r="D9461" s="83"/>
      <c r="E9461" s="68"/>
    </row>
    <row r="9462" spans="3:5" x14ac:dyDescent="0.15">
      <c r="C9462" s="68"/>
      <c r="D9462" s="83"/>
      <c r="E9462" s="68"/>
    </row>
    <row r="9463" spans="3:5" x14ac:dyDescent="0.15">
      <c r="C9463" s="67"/>
      <c r="D9463" s="83"/>
      <c r="E9463" s="69"/>
    </row>
    <row r="9464" spans="3:5" x14ac:dyDescent="0.15">
      <c r="C9464" s="67"/>
      <c r="D9464" s="84"/>
      <c r="E9464" s="67"/>
    </row>
    <row r="9465" spans="3:5" x14ac:dyDescent="0.15">
      <c r="C9465" s="67"/>
      <c r="D9465" s="84"/>
      <c r="E9465" s="67"/>
    </row>
    <row r="9466" spans="3:5" x14ac:dyDescent="0.15">
      <c r="C9466" s="67"/>
      <c r="D9466" s="84"/>
      <c r="E9466" s="67"/>
    </row>
    <row r="9467" spans="3:5" x14ac:dyDescent="0.15">
      <c r="C9467" s="67"/>
      <c r="D9467" s="84"/>
      <c r="E9467" s="67"/>
    </row>
    <row r="9468" spans="3:5" x14ac:dyDescent="0.15">
      <c r="C9468" s="67"/>
      <c r="D9468" s="84"/>
      <c r="E9468" s="67"/>
    </row>
    <row r="9469" spans="3:5" x14ac:dyDescent="0.15">
      <c r="C9469" s="67"/>
      <c r="D9469" s="84"/>
      <c r="E9469" s="67"/>
    </row>
    <row r="9470" spans="3:5" x14ac:dyDescent="0.15">
      <c r="C9470" s="67"/>
      <c r="D9470" s="84"/>
      <c r="E9470" s="67"/>
    </row>
    <row r="9471" spans="3:5" x14ac:dyDescent="0.15">
      <c r="C9471" s="67"/>
      <c r="D9471" s="84"/>
      <c r="E9471" s="67"/>
    </row>
    <row r="9472" spans="3:5" x14ac:dyDescent="0.15">
      <c r="C9472" s="67"/>
      <c r="D9472" s="84"/>
      <c r="E9472" s="67"/>
    </row>
    <row r="9473" spans="3:5" x14ac:dyDescent="0.15">
      <c r="C9473" s="67"/>
      <c r="D9473" s="84"/>
      <c r="E9473" s="67"/>
    </row>
    <row r="9474" spans="3:5" x14ac:dyDescent="0.15">
      <c r="C9474" s="67"/>
      <c r="D9474" s="84"/>
      <c r="E9474" s="67"/>
    </row>
    <row r="9475" spans="3:5" x14ac:dyDescent="0.15">
      <c r="C9475" s="67"/>
      <c r="D9475" s="84"/>
      <c r="E9475" s="67"/>
    </row>
    <row r="9476" spans="3:5" x14ac:dyDescent="0.15">
      <c r="C9476" s="67"/>
      <c r="D9476" s="83"/>
      <c r="E9476" s="68"/>
    </row>
    <row r="9477" spans="3:5" x14ac:dyDescent="0.15">
      <c r="C9477" s="68"/>
      <c r="D9477" s="83"/>
      <c r="E9477" s="68"/>
    </row>
    <row r="9478" spans="3:5" x14ac:dyDescent="0.15">
      <c r="C9478" s="68"/>
      <c r="D9478" s="83"/>
      <c r="E9478" s="68"/>
    </row>
    <row r="9479" spans="3:5" x14ac:dyDescent="0.15">
      <c r="C9479" s="68"/>
      <c r="D9479" s="83"/>
      <c r="E9479" s="68"/>
    </row>
    <row r="9480" spans="3:5" x14ac:dyDescent="0.15">
      <c r="C9480" s="68"/>
      <c r="D9480" s="83"/>
      <c r="E9480" s="68"/>
    </row>
    <row r="9481" spans="3:5" x14ac:dyDescent="0.15">
      <c r="C9481" s="68"/>
      <c r="D9481" s="83"/>
      <c r="E9481" s="68"/>
    </row>
    <row r="9482" spans="3:5" x14ac:dyDescent="0.15">
      <c r="C9482" s="68"/>
      <c r="D9482" s="83"/>
      <c r="E9482" s="68"/>
    </row>
    <row r="9483" spans="3:5" x14ac:dyDescent="0.15">
      <c r="C9483" s="68"/>
      <c r="D9483" s="83"/>
      <c r="E9483" s="68"/>
    </row>
    <row r="9484" spans="3:5" x14ac:dyDescent="0.15">
      <c r="C9484" s="68"/>
      <c r="D9484" s="83"/>
      <c r="E9484" s="68"/>
    </row>
    <row r="9485" spans="3:5" x14ac:dyDescent="0.15">
      <c r="C9485" s="68"/>
      <c r="D9485" s="83"/>
      <c r="E9485" s="68"/>
    </row>
    <row r="9486" spans="3:5" x14ac:dyDescent="0.15">
      <c r="C9486" s="68"/>
      <c r="D9486" s="83"/>
      <c r="E9486" s="68"/>
    </row>
    <row r="9487" spans="3:5" x14ac:dyDescent="0.15">
      <c r="C9487" s="67"/>
      <c r="D9487" s="83"/>
      <c r="E9487" s="69"/>
    </row>
    <row r="9488" spans="3:5" x14ac:dyDescent="0.15">
      <c r="C9488" s="67"/>
      <c r="D9488" s="84"/>
      <c r="E9488" s="67"/>
    </row>
    <row r="9489" spans="3:5" x14ac:dyDescent="0.15">
      <c r="C9489" s="67"/>
      <c r="D9489" s="84"/>
      <c r="E9489" s="67"/>
    </row>
    <row r="9490" spans="3:5" x14ac:dyDescent="0.15">
      <c r="C9490" s="67"/>
      <c r="D9490" s="84"/>
      <c r="E9490" s="67"/>
    </row>
    <row r="9491" spans="3:5" x14ac:dyDescent="0.15">
      <c r="C9491" s="67"/>
      <c r="D9491" s="84"/>
      <c r="E9491" s="67"/>
    </row>
    <row r="9492" spans="3:5" x14ac:dyDescent="0.15">
      <c r="C9492" s="67"/>
      <c r="D9492" s="84"/>
      <c r="E9492" s="67"/>
    </row>
    <row r="9493" spans="3:5" x14ac:dyDescent="0.15">
      <c r="C9493" s="67"/>
      <c r="D9493" s="84"/>
      <c r="E9493" s="67"/>
    </row>
    <row r="9494" spans="3:5" x14ac:dyDescent="0.15">
      <c r="C9494" s="67"/>
      <c r="D9494" s="84"/>
      <c r="E9494" s="67"/>
    </row>
    <row r="9495" spans="3:5" x14ac:dyDescent="0.15">
      <c r="C9495" s="67"/>
      <c r="D9495" s="84"/>
      <c r="E9495" s="67"/>
    </row>
    <row r="9496" spans="3:5" x14ac:dyDescent="0.15">
      <c r="C9496" s="67"/>
      <c r="D9496" s="84"/>
      <c r="E9496" s="67"/>
    </row>
    <row r="9497" spans="3:5" x14ac:dyDescent="0.15">
      <c r="C9497" s="67"/>
      <c r="D9497" s="84"/>
      <c r="E9497" s="67"/>
    </row>
    <row r="9498" spans="3:5" x14ac:dyDescent="0.15">
      <c r="C9498" s="67"/>
      <c r="D9498" s="84"/>
      <c r="E9498" s="67"/>
    </row>
    <row r="9499" spans="3:5" x14ac:dyDescent="0.15">
      <c r="C9499" s="67"/>
      <c r="D9499" s="84"/>
      <c r="E9499" s="67"/>
    </row>
    <row r="9500" spans="3:5" x14ac:dyDescent="0.15">
      <c r="C9500" s="67"/>
      <c r="D9500" s="83"/>
      <c r="E9500" s="68"/>
    </row>
    <row r="9501" spans="3:5" x14ac:dyDescent="0.15">
      <c r="C9501" s="68"/>
      <c r="D9501" s="83"/>
      <c r="E9501" s="68"/>
    </row>
    <row r="9502" spans="3:5" x14ac:dyDescent="0.15">
      <c r="C9502" s="68"/>
      <c r="D9502" s="83"/>
      <c r="E9502" s="68"/>
    </row>
    <row r="9503" spans="3:5" x14ac:dyDescent="0.15">
      <c r="C9503" s="68"/>
      <c r="D9503" s="83"/>
      <c r="E9503" s="68"/>
    </row>
    <row r="9504" spans="3:5" x14ac:dyDescent="0.15">
      <c r="C9504" s="68"/>
      <c r="D9504" s="83"/>
      <c r="E9504" s="68"/>
    </row>
    <row r="9505" spans="3:5" x14ac:dyDescent="0.15">
      <c r="C9505" s="68"/>
      <c r="D9505" s="83"/>
      <c r="E9505" s="68"/>
    </row>
    <row r="9506" spans="3:5" x14ac:dyDescent="0.15">
      <c r="C9506" s="68"/>
      <c r="D9506" s="83"/>
      <c r="E9506" s="68"/>
    </row>
    <row r="9507" spans="3:5" x14ac:dyDescent="0.15">
      <c r="C9507" s="68"/>
      <c r="D9507" s="83"/>
      <c r="E9507" s="68"/>
    </row>
    <row r="9508" spans="3:5" x14ac:dyDescent="0.15">
      <c r="C9508" s="68"/>
      <c r="D9508" s="83"/>
      <c r="E9508" s="68"/>
    </row>
    <row r="9509" spans="3:5" x14ac:dyDescent="0.15">
      <c r="C9509" s="68"/>
      <c r="D9509" s="83"/>
      <c r="E9509" s="68"/>
    </row>
    <row r="9510" spans="3:5" x14ac:dyDescent="0.15">
      <c r="C9510" s="68"/>
      <c r="D9510" s="83"/>
      <c r="E9510" s="68"/>
    </row>
    <row r="9511" spans="3:5" x14ac:dyDescent="0.15">
      <c r="C9511" s="67"/>
      <c r="D9511" s="83"/>
      <c r="E9511" s="69"/>
    </row>
    <row r="9512" spans="3:5" x14ac:dyDescent="0.15">
      <c r="C9512" s="67"/>
      <c r="D9512" s="84"/>
      <c r="E9512" s="67"/>
    </row>
    <row r="9513" spans="3:5" x14ac:dyDescent="0.15">
      <c r="C9513" s="67"/>
      <c r="D9513" s="84"/>
      <c r="E9513" s="67"/>
    </row>
    <row r="9514" spans="3:5" x14ac:dyDescent="0.15">
      <c r="C9514" s="67"/>
      <c r="D9514" s="84"/>
      <c r="E9514" s="67"/>
    </row>
    <row r="9515" spans="3:5" x14ac:dyDescent="0.15">
      <c r="C9515" s="67"/>
      <c r="D9515" s="84"/>
      <c r="E9515" s="67"/>
    </row>
    <row r="9516" spans="3:5" x14ac:dyDescent="0.15">
      <c r="C9516" s="67"/>
      <c r="D9516" s="84"/>
      <c r="E9516" s="67"/>
    </row>
    <row r="9517" spans="3:5" x14ac:dyDescent="0.15">
      <c r="C9517" s="67"/>
      <c r="D9517" s="84"/>
      <c r="E9517" s="67"/>
    </row>
    <row r="9518" spans="3:5" x14ac:dyDescent="0.15">
      <c r="C9518" s="67"/>
      <c r="D9518" s="84"/>
      <c r="E9518" s="67"/>
    </row>
    <row r="9519" spans="3:5" x14ac:dyDescent="0.15">
      <c r="C9519" s="67"/>
      <c r="D9519" s="84"/>
      <c r="E9519" s="67"/>
    </row>
    <row r="9520" spans="3:5" x14ac:dyDescent="0.15">
      <c r="C9520" s="67"/>
      <c r="D9520" s="84"/>
      <c r="E9520" s="67"/>
    </row>
    <row r="9521" spans="3:5" x14ac:dyDescent="0.15">
      <c r="C9521" s="67"/>
      <c r="D9521" s="84"/>
      <c r="E9521" s="67"/>
    </row>
    <row r="9522" spans="3:5" x14ac:dyDescent="0.15">
      <c r="C9522" s="67"/>
      <c r="D9522" s="84"/>
      <c r="E9522" s="67"/>
    </row>
    <row r="9523" spans="3:5" x14ac:dyDescent="0.15">
      <c r="C9523" s="67"/>
      <c r="D9523" s="84"/>
      <c r="E9523" s="67"/>
    </row>
    <row r="9524" spans="3:5" x14ac:dyDescent="0.15">
      <c r="C9524" s="67"/>
      <c r="D9524" s="83"/>
      <c r="E9524" s="68"/>
    </row>
    <row r="9525" spans="3:5" x14ac:dyDescent="0.15">
      <c r="C9525" s="68"/>
      <c r="D9525" s="83"/>
      <c r="E9525" s="68"/>
    </row>
    <row r="9526" spans="3:5" x14ac:dyDescent="0.15">
      <c r="C9526" s="68"/>
      <c r="D9526" s="83"/>
      <c r="E9526" s="68"/>
    </row>
    <row r="9527" spans="3:5" x14ac:dyDescent="0.15">
      <c r="C9527" s="68"/>
      <c r="D9527" s="83"/>
      <c r="E9527" s="68"/>
    </row>
    <row r="9528" spans="3:5" x14ac:dyDescent="0.15">
      <c r="C9528" s="68"/>
      <c r="D9528" s="83"/>
      <c r="E9528" s="68"/>
    </row>
    <row r="9529" spans="3:5" x14ac:dyDescent="0.15">
      <c r="C9529" s="68"/>
      <c r="D9529" s="83"/>
      <c r="E9529" s="68"/>
    </row>
    <row r="9530" spans="3:5" x14ac:dyDescent="0.15">
      <c r="C9530" s="68"/>
      <c r="D9530" s="83"/>
      <c r="E9530" s="68"/>
    </row>
    <row r="9531" spans="3:5" x14ac:dyDescent="0.15">
      <c r="C9531" s="68"/>
      <c r="D9531" s="83"/>
      <c r="E9531" s="68"/>
    </row>
    <row r="9532" spans="3:5" x14ac:dyDescent="0.15">
      <c r="C9532" s="68"/>
      <c r="D9532" s="83"/>
      <c r="E9532" s="68"/>
    </row>
    <row r="9533" spans="3:5" x14ac:dyDescent="0.15">
      <c r="C9533" s="68"/>
      <c r="D9533" s="83"/>
      <c r="E9533" s="68"/>
    </row>
    <row r="9534" spans="3:5" x14ac:dyDescent="0.15">
      <c r="C9534" s="68"/>
      <c r="D9534" s="83"/>
      <c r="E9534" s="68"/>
    </row>
    <row r="9535" spans="3:5" x14ac:dyDescent="0.15">
      <c r="C9535" s="67"/>
      <c r="D9535" s="83"/>
      <c r="E9535" s="69"/>
    </row>
    <row r="9536" spans="3:5" x14ac:dyDescent="0.15">
      <c r="C9536" s="67"/>
      <c r="D9536" s="84"/>
      <c r="E9536" s="67"/>
    </row>
    <row r="9537" spans="3:5" x14ac:dyDescent="0.15">
      <c r="C9537" s="67"/>
      <c r="D9537" s="84"/>
      <c r="E9537" s="67"/>
    </row>
    <row r="9538" spans="3:5" x14ac:dyDescent="0.15">
      <c r="C9538" s="67"/>
      <c r="D9538" s="84"/>
      <c r="E9538" s="67"/>
    </row>
    <row r="9539" spans="3:5" x14ac:dyDescent="0.15">
      <c r="C9539" s="67"/>
      <c r="D9539" s="84"/>
      <c r="E9539" s="67"/>
    </row>
    <row r="9540" spans="3:5" x14ac:dyDescent="0.15">
      <c r="C9540" s="67"/>
      <c r="D9540" s="84"/>
      <c r="E9540" s="67"/>
    </row>
    <row r="9541" spans="3:5" x14ac:dyDescent="0.15">
      <c r="C9541" s="67"/>
      <c r="D9541" s="84"/>
      <c r="E9541" s="67"/>
    </row>
    <row r="9542" spans="3:5" x14ac:dyDescent="0.15">
      <c r="C9542" s="67"/>
      <c r="D9542" s="84"/>
      <c r="E9542" s="67"/>
    </row>
    <row r="9543" spans="3:5" x14ac:dyDescent="0.15">
      <c r="C9543" s="67"/>
      <c r="D9543" s="84"/>
      <c r="E9543" s="67"/>
    </row>
    <row r="9544" spans="3:5" x14ac:dyDescent="0.15">
      <c r="C9544" s="67"/>
      <c r="D9544" s="84"/>
      <c r="E9544" s="67"/>
    </row>
    <row r="9545" spans="3:5" x14ac:dyDescent="0.15">
      <c r="C9545" s="67"/>
      <c r="D9545" s="84"/>
      <c r="E9545" s="67"/>
    </row>
    <row r="9546" spans="3:5" x14ac:dyDescent="0.15">
      <c r="C9546" s="67"/>
      <c r="D9546" s="84"/>
      <c r="E9546" s="67"/>
    </row>
    <row r="9547" spans="3:5" x14ac:dyDescent="0.15">
      <c r="C9547" s="67"/>
      <c r="D9547" s="84"/>
      <c r="E9547" s="67"/>
    </row>
    <row r="9548" spans="3:5" x14ac:dyDescent="0.15">
      <c r="C9548" s="67"/>
      <c r="D9548" s="83"/>
      <c r="E9548" s="68"/>
    </row>
    <row r="9549" spans="3:5" x14ac:dyDescent="0.15">
      <c r="C9549" s="68"/>
      <c r="D9549" s="83"/>
      <c r="E9549" s="68"/>
    </row>
    <row r="9550" spans="3:5" x14ac:dyDescent="0.15">
      <c r="C9550" s="68"/>
      <c r="D9550" s="83"/>
      <c r="E9550" s="68"/>
    </row>
    <row r="9551" spans="3:5" x14ac:dyDescent="0.15">
      <c r="C9551" s="68"/>
      <c r="D9551" s="83"/>
      <c r="E9551" s="68"/>
    </row>
    <row r="9552" spans="3:5" x14ac:dyDescent="0.15">
      <c r="C9552" s="68"/>
      <c r="D9552" s="83"/>
      <c r="E9552" s="68"/>
    </row>
    <row r="9553" spans="3:5" x14ac:dyDescent="0.15">
      <c r="C9553" s="68"/>
      <c r="D9553" s="83"/>
      <c r="E9553" s="68"/>
    </row>
    <row r="9554" spans="3:5" x14ac:dyDescent="0.15">
      <c r="C9554" s="68"/>
      <c r="D9554" s="83"/>
      <c r="E9554" s="68"/>
    </row>
    <row r="9555" spans="3:5" x14ac:dyDescent="0.15">
      <c r="C9555" s="68"/>
      <c r="D9555" s="83"/>
      <c r="E9555" s="68"/>
    </row>
    <row r="9556" spans="3:5" x14ac:dyDescent="0.15">
      <c r="C9556" s="68"/>
      <c r="D9556" s="83"/>
      <c r="E9556" s="68"/>
    </row>
    <row r="9557" spans="3:5" x14ac:dyDescent="0.15">
      <c r="C9557" s="68"/>
      <c r="D9557" s="83"/>
      <c r="E9557" s="68"/>
    </row>
    <row r="9558" spans="3:5" x14ac:dyDescent="0.15">
      <c r="C9558" s="68"/>
      <c r="D9558" s="83"/>
      <c r="E9558" s="68"/>
    </row>
    <row r="9559" spans="3:5" x14ac:dyDescent="0.15">
      <c r="C9559" s="67"/>
      <c r="D9559" s="83"/>
      <c r="E9559" s="69"/>
    </row>
    <row r="9560" spans="3:5" x14ac:dyDescent="0.15">
      <c r="C9560" s="67"/>
      <c r="D9560" s="84"/>
      <c r="E9560" s="67"/>
    </row>
    <row r="9561" spans="3:5" x14ac:dyDescent="0.15">
      <c r="C9561" s="67"/>
      <c r="D9561" s="84"/>
      <c r="E9561" s="67"/>
    </row>
    <row r="9562" spans="3:5" x14ac:dyDescent="0.15">
      <c r="C9562" s="67"/>
      <c r="D9562" s="84"/>
      <c r="E9562" s="67"/>
    </row>
    <row r="9563" spans="3:5" x14ac:dyDescent="0.15">
      <c r="C9563" s="67"/>
      <c r="D9563" s="84"/>
      <c r="E9563" s="67"/>
    </row>
    <row r="9564" spans="3:5" x14ac:dyDescent="0.15">
      <c r="C9564" s="67"/>
      <c r="D9564" s="84"/>
      <c r="E9564" s="67"/>
    </row>
    <row r="9565" spans="3:5" x14ac:dyDescent="0.15">
      <c r="C9565" s="67"/>
      <c r="D9565" s="84"/>
      <c r="E9565" s="67"/>
    </row>
    <row r="9566" spans="3:5" x14ac:dyDescent="0.15">
      <c r="C9566" s="67"/>
      <c r="D9566" s="84"/>
      <c r="E9566" s="67"/>
    </row>
    <row r="9567" spans="3:5" x14ac:dyDescent="0.15">
      <c r="C9567" s="67"/>
      <c r="D9567" s="84"/>
      <c r="E9567" s="67"/>
    </row>
    <row r="9568" spans="3:5" x14ac:dyDescent="0.15">
      <c r="C9568" s="67"/>
      <c r="D9568" s="84"/>
      <c r="E9568" s="67"/>
    </row>
    <row r="9569" spans="3:5" x14ac:dyDescent="0.15">
      <c r="C9569" s="67"/>
      <c r="D9569" s="84"/>
      <c r="E9569" s="67"/>
    </row>
    <row r="9570" spans="3:5" x14ac:dyDescent="0.15">
      <c r="C9570" s="67"/>
      <c r="D9570" s="84"/>
      <c r="E9570" s="67"/>
    </row>
    <row r="9571" spans="3:5" x14ac:dyDescent="0.15">
      <c r="C9571" s="67"/>
      <c r="D9571" s="84"/>
      <c r="E9571" s="67"/>
    </row>
    <row r="9572" spans="3:5" x14ac:dyDescent="0.15">
      <c r="C9572" s="67"/>
      <c r="D9572" s="83"/>
      <c r="E9572" s="68"/>
    </row>
    <row r="9573" spans="3:5" x14ac:dyDescent="0.15">
      <c r="C9573" s="68"/>
      <c r="D9573" s="83"/>
      <c r="E9573" s="68"/>
    </row>
    <row r="9574" spans="3:5" x14ac:dyDescent="0.15">
      <c r="C9574" s="68"/>
      <c r="D9574" s="83"/>
      <c r="E9574" s="68"/>
    </row>
    <row r="9575" spans="3:5" x14ac:dyDescent="0.15">
      <c r="C9575" s="68"/>
      <c r="D9575" s="83"/>
      <c r="E9575" s="68"/>
    </row>
    <row r="9576" spans="3:5" x14ac:dyDescent="0.15">
      <c r="C9576" s="68"/>
      <c r="D9576" s="83"/>
      <c r="E9576" s="68"/>
    </row>
    <row r="9577" spans="3:5" x14ac:dyDescent="0.15">
      <c r="C9577" s="68"/>
      <c r="D9577" s="83"/>
      <c r="E9577" s="68"/>
    </row>
    <row r="9578" spans="3:5" x14ac:dyDescent="0.15">
      <c r="C9578" s="68"/>
      <c r="D9578" s="83"/>
      <c r="E9578" s="68"/>
    </row>
    <row r="9579" spans="3:5" x14ac:dyDescent="0.15">
      <c r="C9579" s="68"/>
      <c r="D9579" s="83"/>
      <c r="E9579" s="68"/>
    </row>
    <row r="9580" spans="3:5" x14ac:dyDescent="0.15">
      <c r="C9580" s="68"/>
      <c r="D9580" s="83"/>
      <c r="E9580" s="68"/>
    </row>
    <row r="9581" spans="3:5" x14ac:dyDescent="0.15">
      <c r="C9581" s="68"/>
      <c r="D9581" s="83"/>
      <c r="E9581" s="68"/>
    </row>
    <row r="9582" spans="3:5" x14ac:dyDescent="0.15">
      <c r="C9582" s="68"/>
      <c r="D9582" s="83"/>
      <c r="E9582" s="68"/>
    </row>
    <row r="9583" spans="3:5" x14ac:dyDescent="0.15">
      <c r="C9583" s="67"/>
      <c r="D9583" s="83"/>
      <c r="E9583" s="69"/>
    </row>
    <row r="9584" spans="3:5" x14ac:dyDescent="0.15">
      <c r="C9584" s="67"/>
      <c r="D9584" s="84"/>
      <c r="E9584" s="67"/>
    </row>
    <row r="9585" spans="3:5" x14ac:dyDescent="0.15">
      <c r="C9585" s="67"/>
      <c r="D9585" s="84"/>
      <c r="E9585" s="67"/>
    </row>
    <row r="9586" spans="3:5" x14ac:dyDescent="0.15">
      <c r="C9586" s="67"/>
      <c r="D9586" s="84"/>
      <c r="E9586" s="67"/>
    </row>
    <row r="9587" spans="3:5" x14ac:dyDescent="0.15">
      <c r="C9587" s="67"/>
      <c r="D9587" s="84"/>
      <c r="E9587" s="67"/>
    </row>
    <row r="9588" spans="3:5" x14ac:dyDescent="0.15">
      <c r="C9588" s="67"/>
      <c r="D9588" s="84"/>
      <c r="E9588" s="67"/>
    </row>
    <row r="9589" spans="3:5" x14ac:dyDescent="0.15">
      <c r="C9589" s="67"/>
      <c r="D9589" s="84"/>
      <c r="E9589" s="67"/>
    </row>
    <row r="9590" spans="3:5" x14ac:dyDescent="0.15">
      <c r="C9590" s="67"/>
      <c r="D9590" s="84"/>
      <c r="E9590" s="67"/>
    </row>
    <row r="9591" spans="3:5" x14ac:dyDescent="0.15">
      <c r="C9591" s="67"/>
      <c r="D9591" s="84"/>
      <c r="E9591" s="67"/>
    </row>
    <row r="9592" spans="3:5" x14ac:dyDescent="0.15">
      <c r="C9592" s="67"/>
      <c r="D9592" s="84"/>
      <c r="E9592" s="67"/>
    </row>
    <row r="9593" spans="3:5" x14ac:dyDescent="0.15">
      <c r="C9593" s="67"/>
      <c r="D9593" s="84"/>
      <c r="E9593" s="67"/>
    </row>
    <row r="9594" spans="3:5" x14ac:dyDescent="0.15">
      <c r="C9594" s="67"/>
      <c r="D9594" s="84"/>
      <c r="E9594" s="67"/>
    </row>
    <row r="9595" spans="3:5" x14ac:dyDescent="0.15">
      <c r="C9595" s="67"/>
      <c r="D9595" s="84"/>
      <c r="E9595" s="67"/>
    </row>
    <row r="9596" spans="3:5" x14ac:dyDescent="0.15">
      <c r="C9596" s="67"/>
      <c r="D9596" s="83"/>
      <c r="E9596" s="68"/>
    </row>
    <row r="9597" spans="3:5" x14ac:dyDescent="0.15">
      <c r="C9597" s="68"/>
      <c r="D9597" s="83"/>
      <c r="E9597" s="68"/>
    </row>
    <row r="9598" spans="3:5" x14ac:dyDescent="0.15">
      <c r="C9598" s="68"/>
      <c r="D9598" s="83"/>
      <c r="E9598" s="68"/>
    </row>
    <row r="9599" spans="3:5" x14ac:dyDescent="0.15">
      <c r="C9599" s="68"/>
      <c r="D9599" s="83"/>
      <c r="E9599" s="68"/>
    </row>
    <row r="9600" spans="3:5" x14ac:dyDescent="0.15">
      <c r="C9600" s="68"/>
      <c r="D9600" s="83"/>
      <c r="E9600" s="68"/>
    </row>
    <row r="9601" spans="3:5" x14ac:dyDescent="0.15">
      <c r="C9601" s="68"/>
      <c r="D9601" s="83"/>
      <c r="E9601" s="68"/>
    </row>
    <row r="9602" spans="3:5" x14ac:dyDescent="0.15">
      <c r="C9602" s="68"/>
      <c r="D9602" s="83"/>
      <c r="E9602" s="68"/>
    </row>
    <row r="9603" spans="3:5" x14ac:dyDescent="0.15">
      <c r="C9603" s="68"/>
      <c r="D9603" s="83"/>
      <c r="E9603" s="68"/>
    </row>
    <row r="9604" spans="3:5" x14ac:dyDescent="0.15">
      <c r="C9604" s="68"/>
      <c r="D9604" s="83"/>
      <c r="E9604" s="68"/>
    </row>
    <row r="9605" spans="3:5" x14ac:dyDescent="0.15">
      <c r="C9605" s="68"/>
      <c r="D9605" s="83"/>
      <c r="E9605" s="68"/>
    </row>
    <row r="9606" spans="3:5" x14ac:dyDescent="0.15">
      <c r="C9606" s="68"/>
      <c r="D9606" s="83"/>
      <c r="E9606" s="68"/>
    </row>
    <row r="9607" spans="3:5" x14ac:dyDescent="0.15">
      <c r="C9607" s="67"/>
      <c r="D9607" s="83"/>
      <c r="E9607" s="69"/>
    </row>
    <row r="9608" spans="3:5" x14ac:dyDescent="0.15">
      <c r="C9608" s="67"/>
      <c r="D9608" s="84"/>
      <c r="E9608" s="67"/>
    </row>
    <row r="9609" spans="3:5" x14ac:dyDescent="0.15">
      <c r="C9609" s="67"/>
      <c r="D9609" s="84"/>
      <c r="E9609" s="67"/>
    </row>
    <row r="9610" spans="3:5" x14ac:dyDescent="0.15">
      <c r="C9610" s="67"/>
      <c r="D9610" s="84"/>
      <c r="E9610" s="67"/>
    </row>
    <row r="9611" spans="3:5" x14ac:dyDescent="0.15">
      <c r="C9611" s="67"/>
      <c r="D9611" s="84"/>
      <c r="E9611" s="67"/>
    </row>
    <row r="9612" spans="3:5" x14ac:dyDescent="0.15">
      <c r="C9612" s="67"/>
      <c r="D9612" s="84"/>
      <c r="E9612" s="67"/>
    </row>
    <row r="9613" spans="3:5" x14ac:dyDescent="0.15">
      <c r="C9613" s="67"/>
      <c r="D9613" s="84"/>
      <c r="E9613" s="67"/>
    </row>
    <row r="9614" spans="3:5" x14ac:dyDescent="0.15">
      <c r="C9614" s="67"/>
      <c r="D9614" s="84"/>
      <c r="E9614" s="67"/>
    </row>
    <row r="9615" spans="3:5" x14ac:dyDescent="0.15">
      <c r="C9615" s="67"/>
      <c r="D9615" s="84"/>
      <c r="E9615" s="67"/>
    </row>
    <row r="9616" spans="3:5" x14ac:dyDescent="0.15">
      <c r="C9616" s="67"/>
      <c r="D9616" s="84"/>
      <c r="E9616" s="67"/>
    </row>
    <row r="9617" spans="3:5" x14ac:dyDescent="0.15">
      <c r="C9617" s="67"/>
      <c r="D9617" s="84"/>
      <c r="E9617" s="67"/>
    </row>
    <row r="9618" spans="3:5" x14ac:dyDescent="0.15">
      <c r="C9618" s="67"/>
      <c r="D9618" s="84"/>
      <c r="E9618" s="67"/>
    </row>
    <row r="9619" spans="3:5" x14ac:dyDescent="0.15">
      <c r="C9619" s="67"/>
      <c r="D9619" s="84"/>
      <c r="E9619" s="67"/>
    </row>
    <row r="9620" spans="3:5" x14ac:dyDescent="0.15">
      <c r="C9620" s="67"/>
      <c r="D9620" s="83"/>
      <c r="E9620" s="68"/>
    </row>
    <row r="9621" spans="3:5" x14ac:dyDescent="0.15">
      <c r="C9621" s="68"/>
      <c r="D9621" s="83"/>
      <c r="E9621" s="68"/>
    </row>
    <row r="9622" spans="3:5" x14ac:dyDescent="0.15">
      <c r="C9622" s="68"/>
      <c r="D9622" s="83"/>
      <c r="E9622" s="68"/>
    </row>
    <row r="9623" spans="3:5" x14ac:dyDescent="0.15">
      <c r="C9623" s="68"/>
      <c r="D9623" s="83"/>
      <c r="E9623" s="68"/>
    </row>
    <row r="9624" spans="3:5" x14ac:dyDescent="0.15">
      <c r="C9624" s="68"/>
      <c r="D9624" s="83"/>
      <c r="E9624" s="68"/>
    </row>
    <row r="9625" spans="3:5" x14ac:dyDescent="0.15">
      <c r="C9625" s="68"/>
      <c r="D9625" s="83"/>
      <c r="E9625" s="68"/>
    </row>
    <row r="9626" spans="3:5" x14ac:dyDescent="0.15">
      <c r="C9626" s="68"/>
      <c r="D9626" s="83"/>
      <c r="E9626" s="68"/>
    </row>
    <row r="9627" spans="3:5" x14ac:dyDescent="0.15">
      <c r="C9627" s="68"/>
      <c r="D9627" s="83"/>
      <c r="E9627" s="68"/>
    </row>
    <row r="9628" spans="3:5" x14ac:dyDescent="0.15">
      <c r="C9628" s="68"/>
      <c r="D9628" s="83"/>
      <c r="E9628" s="68"/>
    </row>
    <row r="9629" spans="3:5" x14ac:dyDescent="0.15">
      <c r="C9629" s="68"/>
      <c r="D9629" s="83"/>
      <c r="E9629" s="68"/>
    </row>
    <row r="9630" spans="3:5" x14ac:dyDescent="0.15">
      <c r="C9630" s="68"/>
      <c r="D9630" s="83"/>
      <c r="E9630" s="68"/>
    </row>
    <row r="9631" spans="3:5" x14ac:dyDescent="0.15">
      <c r="C9631" s="67"/>
      <c r="D9631" s="83"/>
      <c r="E9631" s="69"/>
    </row>
    <row r="9632" spans="3:5" x14ac:dyDescent="0.15">
      <c r="C9632" s="67"/>
      <c r="D9632" s="84"/>
      <c r="E9632" s="67"/>
    </row>
    <row r="9633" spans="3:5" x14ac:dyDescent="0.15">
      <c r="C9633" s="67"/>
      <c r="D9633" s="84"/>
      <c r="E9633" s="67"/>
    </row>
    <row r="9634" spans="3:5" x14ac:dyDescent="0.15">
      <c r="C9634" s="67"/>
      <c r="D9634" s="84"/>
      <c r="E9634" s="67"/>
    </row>
    <row r="9635" spans="3:5" x14ac:dyDescent="0.15">
      <c r="C9635" s="67"/>
      <c r="D9635" s="84"/>
      <c r="E9635" s="67"/>
    </row>
    <row r="9636" spans="3:5" x14ac:dyDescent="0.15">
      <c r="C9636" s="67"/>
      <c r="D9636" s="84"/>
      <c r="E9636" s="67"/>
    </row>
    <row r="9637" spans="3:5" x14ac:dyDescent="0.15">
      <c r="C9637" s="67"/>
      <c r="D9637" s="84"/>
      <c r="E9637" s="67"/>
    </row>
    <row r="9638" spans="3:5" x14ac:dyDescent="0.15">
      <c r="C9638" s="67"/>
      <c r="D9638" s="84"/>
      <c r="E9638" s="67"/>
    </row>
    <row r="9639" spans="3:5" x14ac:dyDescent="0.15">
      <c r="C9639" s="67"/>
      <c r="D9639" s="84"/>
      <c r="E9639" s="67"/>
    </row>
    <row r="9640" spans="3:5" x14ac:dyDescent="0.15">
      <c r="C9640" s="67"/>
      <c r="D9640" s="84"/>
      <c r="E9640" s="67"/>
    </row>
    <row r="9641" spans="3:5" x14ac:dyDescent="0.15">
      <c r="C9641" s="67"/>
      <c r="D9641" s="84"/>
      <c r="E9641" s="67"/>
    </row>
    <row r="9642" spans="3:5" x14ac:dyDescent="0.15">
      <c r="C9642" s="67"/>
      <c r="D9642" s="84"/>
      <c r="E9642" s="67"/>
    </row>
    <row r="9643" spans="3:5" x14ac:dyDescent="0.15">
      <c r="C9643" s="67"/>
      <c r="D9643" s="84"/>
      <c r="E9643" s="67"/>
    </row>
    <row r="9644" spans="3:5" x14ac:dyDescent="0.15">
      <c r="C9644" s="67"/>
      <c r="D9644" s="83"/>
      <c r="E9644" s="68"/>
    </row>
    <row r="9645" spans="3:5" x14ac:dyDescent="0.15">
      <c r="C9645" s="68"/>
      <c r="D9645" s="83"/>
      <c r="E9645" s="68"/>
    </row>
    <row r="9646" spans="3:5" x14ac:dyDescent="0.15">
      <c r="C9646" s="68"/>
      <c r="D9646" s="83"/>
      <c r="E9646" s="68"/>
    </row>
    <row r="9647" spans="3:5" x14ac:dyDescent="0.15">
      <c r="C9647" s="68"/>
      <c r="D9647" s="83"/>
      <c r="E9647" s="68"/>
    </row>
    <row r="9648" spans="3:5" x14ac:dyDescent="0.15">
      <c r="C9648" s="68"/>
      <c r="D9648" s="83"/>
      <c r="E9648" s="68"/>
    </row>
    <row r="9649" spans="3:5" x14ac:dyDescent="0.15">
      <c r="C9649" s="68"/>
      <c r="D9649" s="83"/>
      <c r="E9649" s="68"/>
    </row>
    <row r="9650" spans="3:5" x14ac:dyDescent="0.15">
      <c r="C9650" s="68"/>
      <c r="D9650" s="83"/>
      <c r="E9650" s="68"/>
    </row>
    <row r="9651" spans="3:5" x14ac:dyDescent="0.15">
      <c r="C9651" s="68"/>
      <c r="D9651" s="83"/>
      <c r="E9651" s="68"/>
    </row>
    <row r="9652" spans="3:5" x14ac:dyDescent="0.15">
      <c r="C9652" s="68"/>
      <c r="D9652" s="83"/>
      <c r="E9652" s="68"/>
    </row>
    <row r="9653" spans="3:5" x14ac:dyDescent="0.15">
      <c r="C9653" s="68"/>
      <c r="D9653" s="83"/>
      <c r="E9653" s="68"/>
    </row>
    <row r="9654" spans="3:5" x14ac:dyDescent="0.15">
      <c r="C9654" s="68"/>
      <c r="D9654" s="83"/>
      <c r="E9654" s="68"/>
    </row>
    <row r="9655" spans="3:5" x14ac:dyDescent="0.15">
      <c r="C9655" s="67"/>
      <c r="D9655" s="83"/>
      <c r="E9655" s="69"/>
    </row>
    <row r="9656" spans="3:5" x14ac:dyDescent="0.15">
      <c r="C9656" s="67"/>
      <c r="D9656" s="84"/>
      <c r="E9656" s="67"/>
    </row>
    <row r="9657" spans="3:5" x14ac:dyDescent="0.15">
      <c r="C9657" s="67"/>
      <c r="D9657" s="84"/>
      <c r="E9657" s="67"/>
    </row>
    <row r="9658" spans="3:5" x14ac:dyDescent="0.15">
      <c r="C9658" s="67"/>
      <c r="D9658" s="84"/>
      <c r="E9658" s="67"/>
    </row>
    <row r="9659" spans="3:5" x14ac:dyDescent="0.15">
      <c r="C9659" s="67"/>
      <c r="D9659" s="84"/>
      <c r="E9659" s="67"/>
    </row>
    <row r="9660" spans="3:5" x14ac:dyDescent="0.15">
      <c r="C9660" s="67"/>
      <c r="D9660" s="84"/>
      <c r="E9660" s="67"/>
    </row>
    <row r="9661" spans="3:5" x14ac:dyDescent="0.15">
      <c r="C9661" s="67"/>
      <c r="D9661" s="84"/>
      <c r="E9661" s="67"/>
    </row>
    <row r="9662" spans="3:5" x14ac:dyDescent="0.15">
      <c r="C9662" s="67"/>
      <c r="D9662" s="84"/>
      <c r="E9662" s="67"/>
    </row>
    <row r="9663" spans="3:5" x14ac:dyDescent="0.15">
      <c r="C9663" s="67"/>
      <c r="D9663" s="84"/>
      <c r="E9663" s="67"/>
    </row>
    <row r="9664" spans="3:5" x14ac:dyDescent="0.15">
      <c r="C9664" s="67"/>
      <c r="D9664" s="84"/>
      <c r="E9664" s="67"/>
    </row>
    <row r="9665" spans="3:5" x14ac:dyDescent="0.15">
      <c r="C9665" s="67"/>
      <c r="D9665" s="84"/>
      <c r="E9665" s="67"/>
    </row>
    <row r="9666" spans="3:5" x14ac:dyDescent="0.15">
      <c r="C9666" s="67"/>
      <c r="D9666" s="84"/>
      <c r="E9666" s="67"/>
    </row>
    <row r="9667" spans="3:5" x14ac:dyDescent="0.15">
      <c r="C9667" s="67"/>
      <c r="D9667" s="84"/>
      <c r="E9667" s="67"/>
    </row>
    <row r="9668" spans="3:5" x14ac:dyDescent="0.15">
      <c r="C9668" s="67"/>
      <c r="D9668" s="83"/>
      <c r="E9668" s="68"/>
    </row>
    <row r="9669" spans="3:5" x14ac:dyDescent="0.15">
      <c r="C9669" s="68"/>
      <c r="D9669" s="83"/>
      <c r="E9669" s="68"/>
    </row>
    <row r="9670" spans="3:5" x14ac:dyDescent="0.15">
      <c r="C9670" s="68"/>
      <c r="D9670" s="83"/>
      <c r="E9670" s="68"/>
    </row>
    <row r="9671" spans="3:5" x14ac:dyDescent="0.15">
      <c r="C9671" s="68"/>
      <c r="D9671" s="83"/>
      <c r="E9671" s="68"/>
    </row>
    <row r="9672" spans="3:5" x14ac:dyDescent="0.15">
      <c r="C9672" s="68"/>
      <c r="D9672" s="83"/>
      <c r="E9672" s="68"/>
    </row>
    <row r="9673" spans="3:5" x14ac:dyDescent="0.15">
      <c r="C9673" s="68"/>
      <c r="D9673" s="83"/>
      <c r="E9673" s="68"/>
    </row>
    <row r="9674" spans="3:5" x14ac:dyDescent="0.15">
      <c r="C9674" s="68"/>
      <c r="D9674" s="83"/>
      <c r="E9674" s="68"/>
    </row>
    <row r="9675" spans="3:5" x14ac:dyDescent="0.15">
      <c r="C9675" s="68"/>
      <c r="D9675" s="83"/>
      <c r="E9675" s="68"/>
    </row>
    <row r="9676" spans="3:5" x14ac:dyDescent="0.15">
      <c r="C9676" s="68"/>
      <c r="D9676" s="83"/>
      <c r="E9676" s="68"/>
    </row>
    <row r="9677" spans="3:5" x14ac:dyDescent="0.15">
      <c r="C9677" s="68"/>
      <c r="D9677" s="83"/>
      <c r="E9677" s="68"/>
    </row>
    <row r="9678" spans="3:5" x14ac:dyDescent="0.15">
      <c r="C9678" s="68"/>
      <c r="D9678" s="83"/>
      <c r="E9678" s="68"/>
    </row>
    <row r="9679" spans="3:5" x14ac:dyDescent="0.15">
      <c r="C9679" s="67"/>
      <c r="D9679" s="83"/>
      <c r="E9679" s="69"/>
    </row>
    <row r="9680" spans="3:5" x14ac:dyDescent="0.15">
      <c r="C9680" s="67"/>
      <c r="D9680" s="84"/>
      <c r="E9680" s="67"/>
    </row>
    <row r="9681" spans="3:5" x14ac:dyDescent="0.15">
      <c r="C9681" s="67"/>
      <c r="D9681" s="84"/>
      <c r="E9681" s="67"/>
    </row>
    <row r="9682" spans="3:5" x14ac:dyDescent="0.15">
      <c r="C9682" s="67"/>
      <c r="D9682" s="84"/>
      <c r="E9682" s="67"/>
    </row>
    <row r="9683" spans="3:5" x14ac:dyDescent="0.15">
      <c r="C9683" s="67"/>
      <c r="D9683" s="84"/>
      <c r="E9683" s="67"/>
    </row>
    <row r="9684" spans="3:5" x14ac:dyDescent="0.15">
      <c r="C9684" s="67"/>
      <c r="D9684" s="84"/>
      <c r="E9684" s="67"/>
    </row>
    <row r="9685" spans="3:5" x14ac:dyDescent="0.15">
      <c r="C9685" s="67"/>
      <c r="D9685" s="84"/>
      <c r="E9685" s="67"/>
    </row>
    <row r="9686" spans="3:5" x14ac:dyDescent="0.15">
      <c r="C9686" s="67"/>
      <c r="D9686" s="84"/>
      <c r="E9686" s="67"/>
    </row>
    <row r="9687" spans="3:5" x14ac:dyDescent="0.15">
      <c r="C9687" s="67"/>
      <c r="D9687" s="84"/>
      <c r="E9687" s="67"/>
    </row>
    <row r="9688" spans="3:5" x14ac:dyDescent="0.15">
      <c r="C9688" s="67"/>
      <c r="D9688" s="84"/>
      <c r="E9688" s="67"/>
    </row>
    <row r="9689" spans="3:5" x14ac:dyDescent="0.15">
      <c r="C9689" s="67"/>
      <c r="D9689" s="84"/>
      <c r="E9689" s="67"/>
    </row>
    <row r="9690" spans="3:5" x14ac:dyDescent="0.15">
      <c r="C9690" s="67"/>
      <c r="D9690" s="84"/>
      <c r="E9690" s="67"/>
    </row>
    <row r="9691" spans="3:5" x14ac:dyDescent="0.15">
      <c r="C9691" s="67"/>
      <c r="D9691" s="84"/>
      <c r="E9691" s="67"/>
    </row>
    <row r="9692" spans="3:5" x14ac:dyDescent="0.15">
      <c r="C9692" s="67"/>
      <c r="D9692" s="83"/>
      <c r="E9692" s="68"/>
    </row>
    <row r="9693" spans="3:5" x14ac:dyDescent="0.15">
      <c r="C9693" s="68"/>
      <c r="D9693" s="83"/>
      <c r="E9693" s="68"/>
    </row>
    <row r="9694" spans="3:5" x14ac:dyDescent="0.15">
      <c r="C9694" s="68"/>
      <c r="D9694" s="83"/>
      <c r="E9694" s="68"/>
    </row>
    <row r="9695" spans="3:5" x14ac:dyDescent="0.15">
      <c r="C9695" s="68"/>
      <c r="D9695" s="83"/>
      <c r="E9695" s="68"/>
    </row>
    <row r="9696" spans="3:5" x14ac:dyDescent="0.15">
      <c r="C9696" s="68"/>
      <c r="D9696" s="83"/>
      <c r="E9696" s="68"/>
    </row>
    <row r="9697" spans="3:5" x14ac:dyDescent="0.15">
      <c r="C9697" s="68"/>
      <c r="D9697" s="83"/>
      <c r="E9697" s="68"/>
    </row>
    <row r="9698" spans="3:5" x14ac:dyDescent="0.15">
      <c r="C9698" s="68"/>
      <c r="D9698" s="83"/>
      <c r="E9698" s="68"/>
    </row>
    <row r="9699" spans="3:5" x14ac:dyDescent="0.15">
      <c r="C9699" s="68"/>
      <c r="D9699" s="83"/>
      <c r="E9699" s="68"/>
    </row>
    <row r="9700" spans="3:5" x14ac:dyDescent="0.15">
      <c r="C9700" s="68"/>
      <c r="D9700" s="83"/>
      <c r="E9700" s="68"/>
    </row>
    <row r="9701" spans="3:5" x14ac:dyDescent="0.15">
      <c r="C9701" s="68"/>
      <c r="D9701" s="83"/>
      <c r="E9701" s="68"/>
    </row>
    <row r="9702" spans="3:5" x14ac:dyDescent="0.15">
      <c r="C9702" s="68"/>
      <c r="D9702" s="83"/>
      <c r="E9702" s="68"/>
    </row>
    <row r="9703" spans="3:5" x14ac:dyDescent="0.15">
      <c r="C9703" s="67"/>
      <c r="D9703" s="83"/>
      <c r="E9703" s="69"/>
    </row>
    <row r="9704" spans="3:5" x14ac:dyDescent="0.15">
      <c r="C9704" s="67"/>
      <c r="D9704" s="84"/>
      <c r="E9704" s="67"/>
    </row>
    <row r="9705" spans="3:5" x14ac:dyDescent="0.15">
      <c r="C9705" s="67"/>
      <c r="D9705" s="84"/>
      <c r="E9705" s="67"/>
    </row>
    <row r="9706" spans="3:5" x14ac:dyDescent="0.15">
      <c r="C9706" s="67"/>
      <c r="D9706" s="84"/>
      <c r="E9706" s="67"/>
    </row>
    <row r="9707" spans="3:5" x14ac:dyDescent="0.15">
      <c r="C9707" s="67"/>
      <c r="D9707" s="84"/>
      <c r="E9707" s="67"/>
    </row>
    <row r="9708" spans="3:5" x14ac:dyDescent="0.15">
      <c r="C9708" s="67"/>
      <c r="D9708" s="84"/>
      <c r="E9708" s="67"/>
    </row>
    <row r="9709" spans="3:5" x14ac:dyDescent="0.15">
      <c r="C9709" s="67"/>
      <c r="D9709" s="84"/>
      <c r="E9709" s="67"/>
    </row>
    <row r="9710" spans="3:5" x14ac:dyDescent="0.15">
      <c r="C9710" s="67"/>
      <c r="D9710" s="84"/>
      <c r="E9710" s="67"/>
    </row>
    <row r="9711" spans="3:5" x14ac:dyDescent="0.15">
      <c r="C9711" s="67"/>
      <c r="D9711" s="84"/>
      <c r="E9711" s="67"/>
    </row>
    <row r="9712" spans="3:5" x14ac:dyDescent="0.15">
      <c r="C9712" s="67"/>
      <c r="D9712" s="84"/>
      <c r="E9712" s="67"/>
    </row>
    <row r="9713" spans="3:5" x14ac:dyDescent="0.15">
      <c r="C9713" s="67"/>
      <c r="D9713" s="84"/>
      <c r="E9713" s="67"/>
    </row>
    <row r="9714" spans="3:5" x14ac:dyDescent="0.15">
      <c r="C9714" s="67"/>
      <c r="D9714" s="84"/>
      <c r="E9714" s="67"/>
    </row>
    <row r="9715" spans="3:5" x14ac:dyDescent="0.15">
      <c r="C9715" s="67"/>
      <c r="D9715" s="84"/>
      <c r="E9715" s="67"/>
    </row>
    <row r="9716" spans="3:5" x14ac:dyDescent="0.15">
      <c r="C9716" s="67"/>
      <c r="D9716" s="83"/>
      <c r="E9716" s="68"/>
    </row>
    <row r="9717" spans="3:5" x14ac:dyDescent="0.15">
      <c r="C9717" s="68"/>
      <c r="D9717" s="83"/>
      <c r="E9717" s="68"/>
    </row>
    <row r="9718" spans="3:5" x14ac:dyDescent="0.15">
      <c r="C9718" s="68"/>
      <c r="D9718" s="83"/>
      <c r="E9718" s="68"/>
    </row>
    <row r="9719" spans="3:5" x14ac:dyDescent="0.15">
      <c r="C9719" s="68"/>
      <c r="D9719" s="83"/>
      <c r="E9719" s="68"/>
    </row>
    <row r="9720" spans="3:5" x14ac:dyDescent="0.15">
      <c r="C9720" s="68"/>
      <c r="D9720" s="83"/>
      <c r="E9720" s="68"/>
    </row>
    <row r="9721" spans="3:5" x14ac:dyDescent="0.15">
      <c r="C9721" s="68"/>
      <c r="D9721" s="83"/>
      <c r="E9721" s="68"/>
    </row>
    <row r="9722" spans="3:5" x14ac:dyDescent="0.15">
      <c r="C9722" s="68"/>
      <c r="D9722" s="83"/>
      <c r="E9722" s="68"/>
    </row>
    <row r="9723" spans="3:5" x14ac:dyDescent="0.15">
      <c r="C9723" s="68"/>
      <c r="D9723" s="83"/>
      <c r="E9723" s="68"/>
    </row>
    <row r="9724" spans="3:5" x14ac:dyDescent="0.15">
      <c r="C9724" s="68"/>
      <c r="D9724" s="83"/>
      <c r="E9724" s="68"/>
    </row>
    <row r="9725" spans="3:5" x14ac:dyDescent="0.15">
      <c r="C9725" s="68"/>
      <c r="D9725" s="83"/>
      <c r="E9725" s="68"/>
    </row>
    <row r="9726" spans="3:5" x14ac:dyDescent="0.15">
      <c r="C9726" s="68"/>
      <c r="D9726" s="83"/>
      <c r="E9726" s="68"/>
    </row>
    <row r="9727" spans="3:5" x14ac:dyDescent="0.15">
      <c r="C9727" s="67"/>
      <c r="D9727" s="83"/>
      <c r="E9727" s="69"/>
    </row>
    <row r="9728" spans="3:5" x14ac:dyDescent="0.15">
      <c r="C9728" s="67"/>
      <c r="D9728" s="84"/>
      <c r="E9728" s="67"/>
    </row>
    <row r="9729" spans="3:5" x14ac:dyDescent="0.15">
      <c r="C9729" s="67"/>
      <c r="D9729" s="84"/>
      <c r="E9729" s="67"/>
    </row>
    <row r="9730" spans="3:5" x14ac:dyDescent="0.15">
      <c r="C9730" s="67"/>
      <c r="D9730" s="84"/>
      <c r="E9730" s="67"/>
    </row>
    <row r="9731" spans="3:5" x14ac:dyDescent="0.15">
      <c r="C9731" s="67"/>
      <c r="D9731" s="84"/>
      <c r="E9731" s="67"/>
    </row>
    <row r="9732" spans="3:5" x14ac:dyDescent="0.15">
      <c r="C9732" s="67"/>
      <c r="D9732" s="84"/>
      <c r="E9732" s="67"/>
    </row>
    <row r="9733" spans="3:5" x14ac:dyDescent="0.15">
      <c r="C9733" s="67"/>
      <c r="D9733" s="84"/>
      <c r="E9733" s="67"/>
    </row>
    <row r="9734" spans="3:5" x14ac:dyDescent="0.15">
      <c r="C9734" s="67"/>
      <c r="D9734" s="84"/>
      <c r="E9734" s="67"/>
    </row>
    <row r="9735" spans="3:5" x14ac:dyDescent="0.15">
      <c r="C9735" s="67"/>
      <c r="D9735" s="84"/>
      <c r="E9735" s="67"/>
    </row>
    <row r="9736" spans="3:5" x14ac:dyDescent="0.15">
      <c r="C9736" s="67"/>
      <c r="D9736" s="84"/>
      <c r="E9736" s="67"/>
    </row>
    <row r="9737" spans="3:5" x14ac:dyDescent="0.15">
      <c r="C9737" s="67"/>
      <c r="D9737" s="84"/>
      <c r="E9737" s="67"/>
    </row>
    <row r="9738" spans="3:5" x14ac:dyDescent="0.15">
      <c r="C9738" s="67"/>
      <c r="D9738" s="84"/>
      <c r="E9738" s="67"/>
    </row>
    <row r="9739" spans="3:5" x14ac:dyDescent="0.15">
      <c r="C9739" s="67"/>
      <c r="D9739" s="84"/>
      <c r="E9739" s="67"/>
    </row>
    <row r="9740" spans="3:5" x14ac:dyDescent="0.15">
      <c r="C9740" s="67"/>
      <c r="D9740" s="83"/>
      <c r="E9740" s="68"/>
    </row>
    <row r="9741" spans="3:5" x14ac:dyDescent="0.15">
      <c r="C9741" s="68"/>
      <c r="D9741" s="83"/>
      <c r="E9741" s="68"/>
    </row>
    <row r="9742" spans="3:5" x14ac:dyDescent="0.15">
      <c r="C9742" s="68"/>
      <c r="D9742" s="83"/>
      <c r="E9742" s="68"/>
    </row>
    <row r="9743" spans="3:5" x14ac:dyDescent="0.15">
      <c r="C9743" s="68"/>
      <c r="D9743" s="83"/>
      <c r="E9743" s="68"/>
    </row>
    <row r="9744" spans="3:5" x14ac:dyDescent="0.15">
      <c r="C9744" s="68"/>
      <c r="D9744" s="83"/>
      <c r="E9744" s="68"/>
    </row>
    <row r="9745" spans="3:5" x14ac:dyDescent="0.15">
      <c r="C9745" s="68"/>
      <c r="D9745" s="83"/>
      <c r="E9745" s="68"/>
    </row>
    <row r="9746" spans="3:5" x14ac:dyDescent="0.15">
      <c r="C9746" s="68"/>
      <c r="D9746" s="83"/>
      <c r="E9746" s="68"/>
    </row>
    <row r="9747" spans="3:5" x14ac:dyDescent="0.15">
      <c r="C9747" s="68"/>
      <c r="D9747" s="83"/>
      <c r="E9747" s="68"/>
    </row>
    <row r="9748" spans="3:5" x14ac:dyDescent="0.15">
      <c r="C9748" s="68"/>
      <c r="D9748" s="83"/>
      <c r="E9748" s="68"/>
    </row>
    <row r="9749" spans="3:5" x14ac:dyDescent="0.15">
      <c r="C9749" s="68"/>
      <c r="D9749" s="83"/>
      <c r="E9749" s="68"/>
    </row>
    <row r="9750" spans="3:5" x14ac:dyDescent="0.15">
      <c r="C9750" s="68"/>
      <c r="D9750" s="83"/>
      <c r="E9750" s="68"/>
    </row>
    <row r="9751" spans="3:5" x14ac:dyDescent="0.15">
      <c r="C9751" s="67"/>
      <c r="D9751" s="83"/>
      <c r="E9751" s="69"/>
    </row>
    <row r="9752" spans="3:5" x14ac:dyDescent="0.15">
      <c r="C9752" s="67"/>
      <c r="D9752" s="84"/>
      <c r="E9752" s="67"/>
    </row>
    <row r="9753" spans="3:5" x14ac:dyDescent="0.15">
      <c r="C9753" s="67"/>
      <c r="D9753" s="84"/>
      <c r="E9753" s="67"/>
    </row>
    <row r="9754" spans="3:5" x14ac:dyDescent="0.15">
      <c r="C9754" s="67"/>
      <c r="D9754" s="84"/>
      <c r="E9754" s="67"/>
    </row>
    <row r="9755" spans="3:5" x14ac:dyDescent="0.15">
      <c r="C9755" s="67"/>
      <c r="D9755" s="84"/>
      <c r="E9755" s="67"/>
    </row>
    <row r="9756" spans="3:5" x14ac:dyDescent="0.15">
      <c r="C9756" s="67"/>
      <c r="D9756" s="84"/>
      <c r="E9756" s="67"/>
    </row>
    <row r="9757" spans="3:5" x14ac:dyDescent="0.15">
      <c r="C9757" s="67"/>
      <c r="D9757" s="84"/>
      <c r="E9757" s="67"/>
    </row>
    <row r="9758" spans="3:5" x14ac:dyDescent="0.15">
      <c r="C9758" s="67"/>
      <c r="D9758" s="84"/>
      <c r="E9758" s="67"/>
    </row>
    <row r="9759" spans="3:5" x14ac:dyDescent="0.15">
      <c r="C9759" s="67"/>
      <c r="D9759" s="84"/>
      <c r="E9759" s="67"/>
    </row>
    <row r="9760" spans="3:5" x14ac:dyDescent="0.15">
      <c r="C9760" s="67"/>
      <c r="D9760" s="84"/>
      <c r="E9760" s="67"/>
    </row>
    <row r="9761" spans="3:5" x14ac:dyDescent="0.15">
      <c r="C9761" s="67"/>
      <c r="D9761" s="84"/>
      <c r="E9761" s="67"/>
    </row>
    <row r="9762" spans="3:5" x14ac:dyDescent="0.15">
      <c r="C9762" s="67"/>
      <c r="D9762" s="84"/>
      <c r="E9762" s="67"/>
    </row>
    <row r="9763" spans="3:5" x14ac:dyDescent="0.15">
      <c r="C9763" s="67"/>
      <c r="D9763" s="84"/>
      <c r="E9763" s="67"/>
    </row>
    <row r="9764" spans="3:5" x14ac:dyDescent="0.15">
      <c r="C9764" s="67"/>
      <c r="D9764" s="83"/>
      <c r="E9764" s="68"/>
    </row>
    <row r="9765" spans="3:5" x14ac:dyDescent="0.15">
      <c r="C9765" s="68"/>
      <c r="D9765" s="83"/>
      <c r="E9765" s="68"/>
    </row>
    <row r="9766" spans="3:5" x14ac:dyDescent="0.15">
      <c r="C9766" s="68"/>
      <c r="D9766" s="83"/>
      <c r="E9766" s="68"/>
    </row>
    <row r="9767" spans="3:5" x14ac:dyDescent="0.15">
      <c r="C9767" s="68"/>
      <c r="D9767" s="83"/>
      <c r="E9767" s="68"/>
    </row>
    <row r="9768" spans="3:5" x14ac:dyDescent="0.15">
      <c r="C9768" s="68"/>
      <c r="D9768" s="83"/>
      <c r="E9768" s="68"/>
    </row>
    <row r="9769" spans="3:5" x14ac:dyDescent="0.15">
      <c r="C9769" s="68"/>
      <c r="D9769" s="83"/>
      <c r="E9769" s="68"/>
    </row>
    <row r="9770" spans="3:5" x14ac:dyDescent="0.15">
      <c r="C9770" s="68"/>
      <c r="D9770" s="83"/>
      <c r="E9770" s="68"/>
    </row>
    <row r="9771" spans="3:5" x14ac:dyDescent="0.15">
      <c r="C9771" s="68"/>
      <c r="D9771" s="83"/>
      <c r="E9771" s="68"/>
    </row>
    <row r="9772" spans="3:5" x14ac:dyDescent="0.15">
      <c r="C9772" s="68"/>
      <c r="D9772" s="83"/>
      <c r="E9772" s="68"/>
    </row>
    <row r="9773" spans="3:5" x14ac:dyDescent="0.15">
      <c r="C9773" s="68"/>
      <c r="D9773" s="83"/>
      <c r="E9773" s="68"/>
    </row>
    <row r="9774" spans="3:5" x14ac:dyDescent="0.15">
      <c r="C9774" s="68"/>
      <c r="D9774" s="83"/>
      <c r="E9774" s="68"/>
    </row>
    <row r="9775" spans="3:5" x14ac:dyDescent="0.15">
      <c r="C9775" s="67"/>
      <c r="D9775" s="83"/>
      <c r="E9775" s="69"/>
    </row>
    <row r="9776" spans="3:5" x14ac:dyDescent="0.15">
      <c r="C9776" s="67"/>
      <c r="D9776" s="84"/>
      <c r="E9776" s="67"/>
    </row>
    <row r="9777" spans="3:5" x14ac:dyDescent="0.15">
      <c r="C9777" s="67"/>
      <c r="D9777" s="84"/>
      <c r="E9777" s="67"/>
    </row>
    <row r="9778" spans="3:5" x14ac:dyDescent="0.15">
      <c r="C9778" s="67"/>
      <c r="D9778" s="84"/>
      <c r="E9778" s="67"/>
    </row>
    <row r="9779" spans="3:5" x14ac:dyDescent="0.15">
      <c r="C9779" s="67"/>
      <c r="D9779" s="84"/>
      <c r="E9779" s="67"/>
    </row>
    <row r="9780" spans="3:5" x14ac:dyDescent="0.15">
      <c r="C9780" s="67"/>
      <c r="D9780" s="84"/>
      <c r="E9780" s="67"/>
    </row>
    <row r="9781" spans="3:5" x14ac:dyDescent="0.15">
      <c r="C9781" s="67"/>
      <c r="D9781" s="84"/>
      <c r="E9781" s="67"/>
    </row>
    <row r="9782" spans="3:5" x14ac:dyDescent="0.15">
      <c r="C9782" s="67"/>
      <c r="D9782" s="84"/>
      <c r="E9782" s="67"/>
    </row>
    <row r="9783" spans="3:5" x14ac:dyDescent="0.15">
      <c r="C9783" s="67"/>
      <c r="D9783" s="84"/>
      <c r="E9783" s="67"/>
    </row>
    <row r="9784" spans="3:5" x14ac:dyDescent="0.15">
      <c r="C9784" s="67"/>
      <c r="D9784" s="84"/>
      <c r="E9784" s="67"/>
    </row>
    <row r="9785" spans="3:5" x14ac:dyDescent="0.15">
      <c r="C9785" s="67"/>
      <c r="D9785" s="84"/>
      <c r="E9785" s="67"/>
    </row>
    <row r="9786" spans="3:5" x14ac:dyDescent="0.15">
      <c r="C9786" s="67"/>
      <c r="D9786" s="84"/>
      <c r="E9786" s="67"/>
    </row>
    <row r="9787" spans="3:5" x14ac:dyDescent="0.15">
      <c r="C9787" s="67"/>
      <c r="D9787" s="84"/>
      <c r="E9787" s="67"/>
    </row>
    <row r="9788" spans="3:5" x14ac:dyDescent="0.15">
      <c r="C9788" s="67"/>
      <c r="D9788" s="83"/>
      <c r="E9788" s="68"/>
    </row>
    <row r="9789" spans="3:5" x14ac:dyDescent="0.15">
      <c r="C9789" s="68"/>
      <c r="D9789" s="83"/>
      <c r="E9789" s="68"/>
    </row>
    <row r="9790" spans="3:5" x14ac:dyDescent="0.15">
      <c r="C9790" s="68"/>
      <c r="D9790" s="83"/>
      <c r="E9790" s="68"/>
    </row>
    <row r="9791" spans="3:5" x14ac:dyDescent="0.15">
      <c r="C9791" s="68"/>
      <c r="D9791" s="83"/>
      <c r="E9791" s="68"/>
    </row>
    <row r="9792" spans="3:5" x14ac:dyDescent="0.15">
      <c r="C9792" s="68"/>
      <c r="D9792" s="83"/>
      <c r="E9792" s="68"/>
    </row>
    <row r="9793" spans="3:5" x14ac:dyDescent="0.15">
      <c r="C9793" s="68"/>
      <c r="D9793" s="83"/>
      <c r="E9793" s="68"/>
    </row>
    <row r="9794" spans="3:5" x14ac:dyDescent="0.15">
      <c r="C9794" s="68"/>
      <c r="D9794" s="83"/>
      <c r="E9794" s="68"/>
    </row>
    <row r="9795" spans="3:5" x14ac:dyDescent="0.15">
      <c r="C9795" s="68"/>
      <c r="D9795" s="83"/>
      <c r="E9795" s="68"/>
    </row>
    <row r="9796" spans="3:5" x14ac:dyDescent="0.15">
      <c r="C9796" s="68"/>
      <c r="D9796" s="83"/>
      <c r="E9796" s="68"/>
    </row>
    <row r="9797" spans="3:5" x14ac:dyDescent="0.15">
      <c r="C9797" s="68"/>
      <c r="D9797" s="83"/>
      <c r="E9797" s="68"/>
    </row>
    <row r="9798" spans="3:5" x14ac:dyDescent="0.15">
      <c r="C9798" s="68"/>
      <c r="D9798" s="83"/>
      <c r="E9798" s="68"/>
    </row>
    <row r="9799" spans="3:5" x14ac:dyDescent="0.15">
      <c r="C9799" s="67"/>
      <c r="D9799" s="83"/>
      <c r="E9799" s="69"/>
    </row>
    <row r="9800" spans="3:5" x14ac:dyDescent="0.15">
      <c r="C9800" s="67"/>
      <c r="D9800" s="84"/>
      <c r="E9800" s="67"/>
    </row>
    <row r="9801" spans="3:5" x14ac:dyDescent="0.15">
      <c r="C9801" s="67"/>
      <c r="D9801" s="84"/>
      <c r="E9801" s="67"/>
    </row>
    <row r="9802" spans="3:5" x14ac:dyDescent="0.15">
      <c r="C9802" s="67"/>
      <c r="D9802" s="84"/>
      <c r="E9802" s="67"/>
    </row>
    <row r="9803" spans="3:5" x14ac:dyDescent="0.15">
      <c r="C9803" s="67"/>
      <c r="D9803" s="84"/>
      <c r="E9803" s="67"/>
    </row>
    <row r="9804" spans="3:5" x14ac:dyDescent="0.15">
      <c r="C9804" s="67"/>
      <c r="D9804" s="84"/>
      <c r="E9804" s="67"/>
    </row>
    <row r="9805" spans="3:5" x14ac:dyDescent="0.15">
      <c r="C9805" s="67"/>
      <c r="D9805" s="84"/>
      <c r="E9805" s="67"/>
    </row>
    <row r="9806" spans="3:5" x14ac:dyDescent="0.15">
      <c r="C9806" s="67"/>
      <c r="D9806" s="84"/>
      <c r="E9806" s="67"/>
    </row>
    <row r="9807" spans="3:5" x14ac:dyDescent="0.15">
      <c r="C9807" s="67"/>
      <c r="D9807" s="84"/>
      <c r="E9807" s="67"/>
    </row>
    <row r="9808" spans="3:5" x14ac:dyDescent="0.15">
      <c r="C9808" s="67"/>
      <c r="D9808" s="84"/>
      <c r="E9808" s="67"/>
    </row>
    <row r="9809" spans="3:5" x14ac:dyDescent="0.15">
      <c r="C9809" s="67"/>
      <c r="D9809" s="84"/>
      <c r="E9809" s="67"/>
    </row>
    <row r="9810" spans="3:5" x14ac:dyDescent="0.15">
      <c r="C9810" s="67"/>
      <c r="D9810" s="84"/>
      <c r="E9810" s="67"/>
    </row>
    <row r="9811" spans="3:5" x14ac:dyDescent="0.15">
      <c r="C9811" s="67"/>
      <c r="D9811" s="84"/>
      <c r="E9811" s="67"/>
    </row>
    <row r="9812" spans="3:5" x14ac:dyDescent="0.15">
      <c r="C9812" s="67"/>
      <c r="D9812" s="83"/>
      <c r="E9812" s="68"/>
    </row>
    <row r="9813" spans="3:5" x14ac:dyDescent="0.15">
      <c r="C9813" s="68"/>
      <c r="D9813" s="83"/>
      <c r="E9813" s="68"/>
    </row>
    <row r="9814" spans="3:5" x14ac:dyDescent="0.15">
      <c r="C9814" s="68"/>
      <c r="D9814" s="83"/>
      <c r="E9814" s="68"/>
    </row>
    <row r="9815" spans="3:5" x14ac:dyDescent="0.15">
      <c r="C9815" s="68"/>
      <c r="D9815" s="83"/>
      <c r="E9815" s="68"/>
    </row>
    <row r="9816" spans="3:5" x14ac:dyDescent="0.15">
      <c r="C9816" s="68"/>
      <c r="D9816" s="83"/>
      <c r="E9816" s="68"/>
    </row>
    <row r="9817" spans="3:5" x14ac:dyDescent="0.15">
      <c r="C9817" s="68"/>
      <c r="D9817" s="83"/>
      <c r="E9817" s="68"/>
    </row>
    <row r="9818" spans="3:5" x14ac:dyDescent="0.15">
      <c r="C9818" s="68"/>
      <c r="D9818" s="83"/>
      <c r="E9818" s="68"/>
    </row>
    <row r="9819" spans="3:5" x14ac:dyDescent="0.15">
      <c r="C9819" s="68"/>
      <c r="D9819" s="83"/>
      <c r="E9819" s="68"/>
    </row>
    <row r="9820" spans="3:5" x14ac:dyDescent="0.15">
      <c r="C9820" s="68"/>
      <c r="D9820" s="83"/>
      <c r="E9820" s="68"/>
    </row>
    <row r="9821" spans="3:5" x14ac:dyDescent="0.15">
      <c r="C9821" s="68"/>
      <c r="D9821" s="83"/>
      <c r="E9821" s="68"/>
    </row>
    <row r="9822" spans="3:5" x14ac:dyDescent="0.15">
      <c r="C9822" s="68"/>
      <c r="D9822" s="83"/>
      <c r="E9822" s="68"/>
    </row>
    <row r="9823" spans="3:5" x14ac:dyDescent="0.15">
      <c r="C9823" s="67"/>
      <c r="D9823" s="83"/>
      <c r="E9823" s="69"/>
    </row>
    <row r="9824" spans="3:5" x14ac:dyDescent="0.15">
      <c r="C9824" s="67"/>
      <c r="D9824" s="84"/>
      <c r="E9824" s="67"/>
    </row>
    <row r="9825" spans="3:5" x14ac:dyDescent="0.15">
      <c r="C9825" s="67"/>
      <c r="D9825" s="84"/>
      <c r="E9825" s="67"/>
    </row>
    <row r="9826" spans="3:5" x14ac:dyDescent="0.15">
      <c r="C9826" s="67"/>
      <c r="D9826" s="84"/>
      <c r="E9826" s="67"/>
    </row>
    <row r="9827" spans="3:5" x14ac:dyDescent="0.15">
      <c r="C9827" s="67"/>
      <c r="D9827" s="84"/>
      <c r="E9827" s="67"/>
    </row>
    <row r="9828" spans="3:5" x14ac:dyDescent="0.15">
      <c r="C9828" s="67"/>
      <c r="D9828" s="84"/>
      <c r="E9828" s="67"/>
    </row>
    <row r="9829" spans="3:5" x14ac:dyDescent="0.15">
      <c r="C9829" s="67"/>
      <c r="D9829" s="84"/>
      <c r="E9829" s="67"/>
    </row>
    <row r="9830" spans="3:5" x14ac:dyDescent="0.15">
      <c r="C9830" s="67"/>
      <c r="D9830" s="84"/>
      <c r="E9830" s="67"/>
    </row>
    <row r="9831" spans="3:5" x14ac:dyDescent="0.15">
      <c r="C9831" s="67"/>
      <c r="D9831" s="84"/>
      <c r="E9831" s="67"/>
    </row>
    <row r="9832" spans="3:5" x14ac:dyDescent="0.15">
      <c r="C9832" s="67"/>
      <c r="D9832" s="84"/>
      <c r="E9832" s="67"/>
    </row>
    <row r="9833" spans="3:5" x14ac:dyDescent="0.15">
      <c r="C9833" s="67"/>
      <c r="D9833" s="84"/>
      <c r="E9833" s="67"/>
    </row>
    <row r="9834" spans="3:5" x14ac:dyDescent="0.15">
      <c r="C9834" s="67"/>
      <c r="D9834" s="84"/>
      <c r="E9834" s="67"/>
    </row>
    <row r="9835" spans="3:5" x14ac:dyDescent="0.15">
      <c r="C9835" s="67"/>
      <c r="D9835" s="84"/>
      <c r="E9835" s="67"/>
    </row>
    <row r="9836" spans="3:5" x14ac:dyDescent="0.15">
      <c r="C9836" s="67"/>
      <c r="D9836" s="83"/>
      <c r="E9836" s="68"/>
    </row>
    <row r="9837" spans="3:5" x14ac:dyDescent="0.15">
      <c r="C9837" s="68"/>
      <c r="D9837" s="83"/>
      <c r="E9837" s="68"/>
    </row>
    <row r="9838" spans="3:5" x14ac:dyDescent="0.15">
      <c r="C9838" s="68"/>
      <c r="D9838" s="83"/>
      <c r="E9838" s="68"/>
    </row>
    <row r="9839" spans="3:5" x14ac:dyDescent="0.15">
      <c r="C9839" s="68"/>
      <c r="D9839" s="83"/>
      <c r="E9839" s="68"/>
    </row>
    <row r="9840" spans="3:5" x14ac:dyDescent="0.15">
      <c r="C9840" s="68"/>
      <c r="D9840" s="83"/>
      <c r="E9840" s="68"/>
    </row>
    <row r="9841" spans="3:5" x14ac:dyDescent="0.15">
      <c r="C9841" s="68"/>
      <c r="D9841" s="83"/>
      <c r="E9841" s="68"/>
    </row>
    <row r="9842" spans="3:5" x14ac:dyDescent="0.15">
      <c r="C9842" s="68"/>
      <c r="D9842" s="83"/>
      <c r="E9842" s="68"/>
    </row>
    <row r="9843" spans="3:5" x14ac:dyDescent="0.15">
      <c r="C9843" s="68"/>
      <c r="D9843" s="83"/>
      <c r="E9843" s="68"/>
    </row>
    <row r="9844" spans="3:5" x14ac:dyDescent="0.15">
      <c r="C9844" s="68"/>
      <c r="D9844" s="83"/>
      <c r="E9844" s="68"/>
    </row>
    <row r="9845" spans="3:5" x14ac:dyDescent="0.15">
      <c r="C9845" s="68"/>
      <c r="D9845" s="83"/>
      <c r="E9845" s="68"/>
    </row>
    <row r="9846" spans="3:5" x14ac:dyDescent="0.15">
      <c r="C9846" s="68"/>
      <c r="D9846" s="83"/>
      <c r="E9846" s="68"/>
    </row>
    <row r="9847" spans="3:5" x14ac:dyDescent="0.15">
      <c r="C9847" s="67"/>
      <c r="D9847" s="83"/>
      <c r="E9847" s="69"/>
    </row>
    <row r="9848" spans="3:5" x14ac:dyDescent="0.15">
      <c r="C9848" s="67"/>
      <c r="D9848" s="84"/>
      <c r="E9848" s="67"/>
    </row>
    <row r="9849" spans="3:5" x14ac:dyDescent="0.15">
      <c r="C9849" s="67"/>
      <c r="D9849" s="84"/>
      <c r="E9849" s="67"/>
    </row>
    <row r="9850" spans="3:5" x14ac:dyDescent="0.15">
      <c r="C9850" s="67"/>
      <c r="D9850" s="84"/>
      <c r="E9850" s="67"/>
    </row>
    <row r="9851" spans="3:5" x14ac:dyDescent="0.15">
      <c r="C9851" s="67"/>
      <c r="D9851" s="84"/>
      <c r="E9851" s="67"/>
    </row>
    <row r="9852" spans="3:5" x14ac:dyDescent="0.15">
      <c r="C9852" s="67"/>
      <c r="D9852" s="84"/>
      <c r="E9852" s="67"/>
    </row>
    <row r="9853" spans="3:5" x14ac:dyDescent="0.15">
      <c r="C9853" s="67"/>
      <c r="D9853" s="84"/>
      <c r="E9853" s="67"/>
    </row>
    <row r="9854" spans="3:5" x14ac:dyDescent="0.15">
      <c r="C9854" s="67"/>
      <c r="D9854" s="84"/>
      <c r="E9854" s="67"/>
    </row>
    <row r="9855" spans="3:5" x14ac:dyDescent="0.15">
      <c r="C9855" s="67"/>
      <c r="D9855" s="84"/>
      <c r="E9855" s="67"/>
    </row>
    <row r="9856" spans="3:5" x14ac:dyDescent="0.15">
      <c r="C9856" s="67"/>
      <c r="D9856" s="84"/>
      <c r="E9856" s="67"/>
    </row>
    <row r="9857" spans="3:5" x14ac:dyDescent="0.15">
      <c r="C9857" s="67"/>
      <c r="D9857" s="84"/>
      <c r="E9857" s="67"/>
    </row>
    <row r="9858" spans="3:5" x14ac:dyDescent="0.15">
      <c r="C9858" s="67"/>
      <c r="D9858" s="84"/>
      <c r="E9858" s="67"/>
    </row>
    <row r="9859" spans="3:5" x14ac:dyDescent="0.15">
      <c r="C9859" s="67"/>
      <c r="D9859" s="84"/>
      <c r="E9859" s="67"/>
    </row>
    <row r="9860" spans="3:5" x14ac:dyDescent="0.15">
      <c r="C9860" s="67"/>
      <c r="D9860" s="83"/>
      <c r="E9860" s="68"/>
    </row>
    <row r="9861" spans="3:5" x14ac:dyDescent="0.15">
      <c r="C9861" s="68"/>
      <c r="D9861" s="83"/>
      <c r="E9861" s="68"/>
    </row>
    <row r="9862" spans="3:5" x14ac:dyDescent="0.15">
      <c r="C9862" s="68"/>
      <c r="D9862" s="83"/>
      <c r="E9862" s="68"/>
    </row>
    <row r="9863" spans="3:5" x14ac:dyDescent="0.15">
      <c r="C9863" s="68"/>
      <c r="D9863" s="83"/>
      <c r="E9863" s="68"/>
    </row>
    <row r="9864" spans="3:5" x14ac:dyDescent="0.15">
      <c r="C9864" s="68"/>
      <c r="D9864" s="83"/>
      <c r="E9864" s="68"/>
    </row>
    <row r="9865" spans="3:5" x14ac:dyDescent="0.15">
      <c r="C9865" s="68"/>
      <c r="D9865" s="83"/>
      <c r="E9865" s="68"/>
    </row>
    <row r="9866" spans="3:5" x14ac:dyDescent="0.15">
      <c r="C9866" s="68"/>
      <c r="D9866" s="83"/>
      <c r="E9866" s="68"/>
    </row>
    <row r="9867" spans="3:5" x14ac:dyDescent="0.15">
      <c r="C9867" s="68"/>
      <c r="D9867" s="83"/>
      <c r="E9867" s="68"/>
    </row>
    <row r="9868" spans="3:5" x14ac:dyDescent="0.15">
      <c r="C9868" s="68"/>
      <c r="D9868" s="83"/>
      <c r="E9868" s="68"/>
    </row>
    <row r="9869" spans="3:5" x14ac:dyDescent="0.15">
      <c r="C9869" s="68"/>
      <c r="D9869" s="83"/>
      <c r="E9869" s="68"/>
    </row>
    <row r="9870" spans="3:5" x14ac:dyDescent="0.15">
      <c r="C9870" s="68"/>
      <c r="D9870" s="83"/>
      <c r="E9870" s="68"/>
    </row>
    <row r="9871" spans="3:5" x14ac:dyDescent="0.15">
      <c r="C9871" s="67"/>
      <c r="D9871" s="83"/>
      <c r="E9871" s="69"/>
    </row>
    <row r="9872" spans="3:5" x14ac:dyDescent="0.15">
      <c r="C9872" s="67"/>
      <c r="D9872" s="84"/>
      <c r="E9872" s="67"/>
    </row>
    <row r="9873" spans="3:5" x14ac:dyDescent="0.15">
      <c r="C9873" s="67"/>
      <c r="D9873" s="84"/>
      <c r="E9873" s="67"/>
    </row>
    <row r="9874" spans="3:5" x14ac:dyDescent="0.15">
      <c r="C9874" s="67"/>
      <c r="D9874" s="84"/>
      <c r="E9874" s="67"/>
    </row>
    <row r="9875" spans="3:5" x14ac:dyDescent="0.15">
      <c r="C9875" s="67"/>
      <c r="D9875" s="84"/>
      <c r="E9875" s="67"/>
    </row>
    <row r="9876" spans="3:5" x14ac:dyDescent="0.15">
      <c r="C9876" s="67"/>
      <c r="D9876" s="84"/>
      <c r="E9876" s="67"/>
    </row>
    <row r="9877" spans="3:5" x14ac:dyDescent="0.15">
      <c r="C9877" s="67"/>
      <c r="D9877" s="84"/>
      <c r="E9877" s="67"/>
    </row>
    <row r="9878" spans="3:5" x14ac:dyDescent="0.15">
      <c r="C9878" s="67"/>
      <c r="D9878" s="84"/>
      <c r="E9878" s="67"/>
    </row>
    <row r="9879" spans="3:5" x14ac:dyDescent="0.15">
      <c r="C9879" s="67"/>
      <c r="D9879" s="84"/>
      <c r="E9879" s="67"/>
    </row>
    <row r="9880" spans="3:5" x14ac:dyDescent="0.15">
      <c r="C9880" s="67"/>
      <c r="D9880" s="84"/>
      <c r="E9880" s="67"/>
    </row>
    <row r="9881" spans="3:5" x14ac:dyDescent="0.15">
      <c r="C9881" s="67"/>
      <c r="D9881" s="84"/>
      <c r="E9881" s="67"/>
    </row>
    <row r="9882" spans="3:5" x14ac:dyDescent="0.15">
      <c r="C9882" s="67"/>
      <c r="D9882" s="84"/>
      <c r="E9882" s="67"/>
    </row>
    <row r="9883" spans="3:5" x14ac:dyDescent="0.15">
      <c r="C9883" s="67"/>
      <c r="D9883" s="84"/>
      <c r="E9883" s="67"/>
    </row>
    <row r="9884" spans="3:5" x14ac:dyDescent="0.15">
      <c r="C9884" s="67"/>
      <c r="D9884" s="83"/>
      <c r="E9884" s="68"/>
    </row>
    <row r="9885" spans="3:5" x14ac:dyDescent="0.15">
      <c r="C9885" s="68"/>
      <c r="D9885" s="83"/>
      <c r="E9885" s="68"/>
    </row>
    <row r="9886" spans="3:5" x14ac:dyDescent="0.15">
      <c r="C9886" s="68"/>
      <c r="D9886" s="83"/>
      <c r="E9886" s="68"/>
    </row>
    <row r="9887" spans="3:5" x14ac:dyDescent="0.15">
      <c r="C9887" s="68"/>
      <c r="D9887" s="83"/>
      <c r="E9887" s="68"/>
    </row>
    <row r="9888" spans="3:5" x14ac:dyDescent="0.15">
      <c r="C9888" s="68"/>
      <c r="D9888" s="83"/>
      <c r="E9888" s="68"/>
    </row>
    <row r="9889" spans="3:5" x14ac:dyDescent="0.15">
      <c r="C9889" s="68"/>
      <c r="D9889" s="83"/>
      <c r="E9889" s="68"/>
    </row>
    <row r="9890" spans="3:5" x14ac:dyDescent="0.15">
      <c r="C9890" s="68"/>
      <c r="D9890" s="83"/>
      <c r="E9890" s="68"/>
    </row>
    <row r="9891" spans="3:5" x14ac:dyDescent="0.15">
      <c r="C9891" s="68"/>
      <c r="D9891" s="83"/>
      <c r="E9891" s="68"/>
    </row>
    <row r="9892" spans="3:5" x14ac:dyDescent="0.15">
      <c r="C9892" s="68"/>
      <c r="D9892" s="83"/>
      <c r="E9892" s="68"/>
    </row>
    <row r="9893" spans="3:5" x14ac:dyDescent="0.15">
      <c r="C9893" s="68"/>
      <c r="D9893" s="83"/>
      <c r="E9893" s="68"/>
    </row>
    <row r="9894" spans="3:5" x14ac:dyDescent="0.15">
      <c r="C9894" s="68"/>
      <c r="D9894" s="83"/>
      <c r="E9894" s="68"/>
    </row>
    <row r="9895" spans="3:5" x14ac:dyDescent="0.15">
      <c r="C9895" s="67"/>
      <c r="D9895" s="83"/>
      <c r="E9895" s="69"/>
    </row>
    <row r="9896" spans="3:5" x14ac:dyDescent="0.15">
      <c r="C9896" s="67"/>
      <c r="D9896" s="84"/>
      <c r="E9896" s="67"/>
    </row>
    <row r="9897" spans="3:5" x14ac:dyDescent="0.15">
      <c r="C9897" s="67"/>
      <c r="D9897" s="84"/>
      <c r="E9897" s="67"/>
    </row>
    <row r="9898" spans="3:5" x14ac:dyDescent="0.15">
      <c r="C9898" s="67"/>
      <c r="D9898" s="84"/>
      <c r="E9898" s="67"/>
    </row>
    <row r="9899" spans="3:5" x14ac:dyDescent="0.15">
      <c r="C9899" s="67"/>
      <c r="D9899" s="84"/>
      <c r="E9899" s="67"/>
    </row>
    <row r="9900" spans="3:5" x14ac:dyDescent="0.15">
      <c r="C9900" s="67"/>
      <c r="D9900" s="84"/>
      <c r="E9900" s="67"/>
    </row>
    <row r="9901" spans="3:5" x14ac:dyDescent="0.15">
      <c r="C9901" s="67"/>
      <c r="D9901" s="84"/>
      <c r="E9901" s="67"/>
    </row>
    <row r="9902" spans="3:5" x14ac:dyDescent="0.15">
      <c r="C9902" s="67"/>
      <c r="D9902" s="84"/>
      <c r="E9902" s="67"/>
    </row>
    <row r="9903" spans="3:5" x14ac:dyDescent="0.15">
      <c r="C9903" s="67"/>
      <c r="D9903" s="84"/>
      <c r="E9903" s="67"/>
    </row>
    <row r="9904" spans="3:5" x14ac:dyDescent="0.15">
      <c r="C9904" s="67"/>
      <c r="D9904" s="84"/>
      <c r="E9904" s="67"/>
    </row>
    <row r="9905" spans="3:5" x14ac:dyDescent="0.15">
      <c r="C9905" s="67"/>
      <c r="D9905" s="84"/>
      <c r="E9905" s="67"/>
    </row>
    <row r="9906" spans="3:5" x14ac:dyDescent="0.15">
      <c r="C9906" s="67"/>
      <c r="D9906" s="84"/>
      <c r="E9906" s="67"/>
    </row>
    <row r="9907" spans="3:5" x14ac:dyDescent="0.15">
      <c r="C9907" s="67"/>
      <c r="D9907" s="84"/>
      <c r="E9907" s="67"/>
    </row>
    <row r="9908" spans="3:5" x14ac:dyDescent="0.15">
      <c r="C9908" s="67"/>
      <c r="D9908" s="83"/>
      <c r="E9908" s="68"/>
    </row>
    <row r="9909" spans="3:5" x14ac:dyDescent="0.15">
      <c r="C9909" s="68"/>
      <c r="D9909" s="83"/>
      <c r="E9909" s="68"/>
    </row>
    <row r="9910" spans="3:5" x14ac:dyDescent="0.15">
      <c r="C9910" s="68"/>
      <c r="D9910" s="83"/>
      <c r="E9910" s="68"/>
    </row>
    <row r="9911" spans="3:5" x14ac:dyDescent="0.15">
      <c r="C9911" s="68"/>
      <c r="D9911" s="83"/>
      <c r="E9911" s="68"/>
    </row>
    <row r="9912" spans="3:5" x14ac:dyDescent="0.15">
      <c r="C9912" s="68"/>
      <c r="D9912" s="83"/>
      <c r="E9912" s="68"/>
    </row>
    <row r="9913" spans="3:5" x14ac:dyDescent="0.15">
      <c r="C9913" s="68"/>
      <c r="D9913" s="83"/>
      <c r="E9913" s="68"/>
    </row>
    <row r="9914" spans="3:5" x14ac:dyDescent="0.15">
      <c r="C9914" s="68"/>
      <c r="D9914" s="83"/>
      <c r="E9914" s="68"/>
    </row>
    <row r="9915" spans="3:5" x14ac:dyDescent="0.15">
      <c r="C9915" s="68"/>
      <c r="D9915" s="83"/>
      <c r="E9915" s="68"/>
    </row>
    <row r="9916" spans="3:5" x14ac:dyDescent="0.15">
      <c r="C9916" s="68"/>
      <c r="D9916" s="83"/>
      <c r="E9916" s="68"/>
    </row>
    <row r="9917" spans="3:5" x14ac:dyDescent="0.15">
      <c r="C9917" s="68"/>
      <c r="D9917" s="83"/>
      <c r="E9917" s="68"/>
    </row>
    <row r="9918" spans="3:5" x14ac:dyDescent="0.15">
      <c r="C9918" s="68"/>
      <c r="D9918" s="83"/>
      <c r="E9918" s="68"/>
    </row>
    <row r="9919" spans="3:5" x14ac:dyDescent="0.15">
      <c r="C9919" s="67"/>
      <c r="D9919" s="83"/>
      <c r="E9919" s="69"/>
    </row>
    <row r="9920" spans="3:5" x14ac:dyDescent="0.15">
      <c r="C9920" s="67"/>
      <c r="D9920" s="84"/>
      <c r="E9920" s="67"/>
    </row>
    <row r="9921" spans="3:5" x14ac:dyDescent="0.15">
      <c r="C9921" s="67"/>
      <c r="D9921" s="84"/>
      <c r="E9921" s="67"/>
    </row>
    <row r="9922" spans="3:5" x14ac:dyDescent="0.15">
      <c r="C9922" s="67"/>
      <c r="D9922" s="84"/>
      <c r="E9922" s="67"/>
    </row>
    <row r="9923" spans="3:5" x14ac:dyDescent="0.15">
      <c r="C9923" s="67"/>
      <c r="D9923" s="84"/>
      <c r="E9923" s="67"/>
    </row>
    <row r="9924" spans="3:5" x14ac:dyDescent="0.15">
      <c r="C9924" s="67"/>
      <c r="D9924" s="84"/>
      <c r="E9924" s="67"/>
    </row>
    <row r="9925" spans="3:5" x14ac:dyDescent="0.15">
      <c r="C9925" s="67"/>
      <c r="D9925" s="84"/>
      <c r="E9925" s="67"/>
    </row>
    <row r="9926" spans="3:5" x14ac:dyDescent="0.15">
      <c r="C9926" s="67"/>
      <c r="D9926" s="84"/>
      <c r="E9926" s="67"/>
    </row>
    <row r="9927" spans="3:5" x14ac:dyDescent="0.15">
      <c r="C9927" s="67"/>
      <c r="D9927" s="84"/>
      <c r="E9927" s="67"/>
    </row>
    <row r="9928" spans="3:5" x14ac:dyDescent="0.15">
      <c r="C9928" s="67"/>
      <c r="D9928" s="84"/>
      <c r="E9928" s="67"/>
    </row>
    <row r="9929" spans="3:5" x14ac:dyDescent="0.15">
      <c r="C9929" s="67"/>
      <c r="D9929" s="84"/>
      <c r="E9929" s="67"/>
    </row>
    <row r="9930" spans="3:5" x14ac:dyDescent="0.15">
      <c r="C9930" s="67"/>
      <c r="D9930" s="84"/>
      <c r="E9930" s="67"/>
    </row>
    <row r="9931" spans="3:5" x14ac:dyDescent="0.15">
      <c r="C9931" s="67"/>
      <c r="D9931" s="84"/>
      <c r="E9931" s="67"/>
    </row>
    <row r="9932" spans="3:5" x14ac:dyDescent="0.15">
      <c r="C9932" s="67"/>
      <c r="D9932" s="83"/>
      <c r="E9932" s="68"/>
    </row>
    <row r="9933" spans="3:5" x14ac:dyDescent="0.15">
      <c r="C9933" s="68"/>
      <c r="D9933" s="83"/>
      <c r="E9933" s="68"/>
    </row>
    <row r="9934" spans="3:5" x14ac:dyDescent="0.15">
      <c r="C9934" s="68"/>
      <c r="D9934" s="83"/>
      <c r="E9934" s="68"/>
    </row>
    <row r="9935" spans="3:5" x14ac:dyDescent="0.15">
      <c r="C9935" s="68"/>
      <c r="D9935" s="83"/>
      <c r="E9935" s="68"/>
    </row>
    <row r="9936" spans="3:5" x14ac:dyDescent="0.15">
      <c r="C9936" s="68"/>
      <c r="D9936" s="83"/>
      <c r="E9936" s="68"/>
    </row>
    <row r="9937" spans="3:5" x14ac:dyDescent="0.15">
      <c r="C9937" s="68"/>
      <c r="D9937" s="83"/>
      <c r="E9937" s="68"/>
    </row>
    <row r="9938" spans="3:5" x14ac:dyDescent="0.15">
      <c r="C9938" s="68"/>
      <c r="D9938" s="83"/>
      <c r="E9938" s="68"/>
    </row>
    <row r="9939" spans="3:5" x14ac:dyDescent="0.15">
      <c r="C9939" s="68"/>
      <c r="D9939" s="83"/>
      <c r="E9939" s="68"/>
    </row>
    <row r="9940" spans="3:5" x14ac:dyDescent="0.15">
      <c r="C9940" s="68"/>
      <c r="D9940" s="83"/>
      <c r="E9940" s="68"/>
    </row>
    <row r="9941" spans="3:5" x14ac:dyDescent="0.15">
      <c r="C9941" s="68"/>
      <c r="D9941" s="83"/>
      <c r="E9941" s="68"/>
    </row>
    <row r="9942" spans="3:5" x14ac:dyDescent="0.15">
      <c r="C9942" s="68"/>
      <c r="D9942" s="83"/>
      <c r="E9942" s="68"/>
    </row>
    <row r="9943" spans="3:5" x14ac:dyDescent="0.15">
      <c r="C9943" s="67"/>
      <c r="D9943" s="83"/>
      <c r="E9943" s="69"/>
    </row>
    <row r="9944" spans="3:5" x14ac:dyDescent="0.15">
      <c r="C9944" s="67"/>
      <c r="D9944" s="84"/>
      <c r="E9944" s="67"/>
    </row>
    <row r="9945" spans="3:5" x14ac:dyDescent="0.15">
      <c r="C9945" s="67"/>
      <c r="D9945" s="84"/>
      <c r="E9945" s="67"/>
    </row>
    <row r="9946" spans="3:5" x14ac:dyDescent="0.15">
      <c r="C9946" s="67"/>
      <c r="D9946" s="84"/>
      <c r="E9946" s="67"/>
    </row>
    <row r="9947" spans="3:5" x14ac:dyDescent="0.15">
      <c r="C9947" s="67"/>
      <c r="D9947" s="84"/>
      <c r="E9947" s="67"/>
    </row>
    <row r="9948" spans="3:5" x14ac:dyDescent="0.15">
      <c r="C9948" s="67"/>
      <c r="D9948" s="84"/>
      <c r="E9948" s="67"/>
    </row>
    <row r="9949" spans="3:5" x14ac:dyDescent="0.15">
      <c r="C9949" s="67"/>
      <c r="D9949" s="84"/>
      <c r="E9949" s="67"/>
    </row>
    <row r="9950" spans="3:5" x14ac:dyDescent="0.15">
      <c r="C9950" s="67"/>
      <c r="D9950" s="84"/>
      <c r="E9950" s="67"/>
    </row>
    <row r="9951" spans="3:5" x14ac:dyDescent="0.15">
      <c r="C9951" s="67"/>
      <c r="D9951" s="84"/>
      <c r="E9951" s="67"/>
    </row>
    <row r="9952" spans="3:5" x14ac:dyDescent="0.15">
      <c r="C9952" s="67"/>
      <c r="D9952" s="84"/>
      <c r="E9952" s="67"/>
    </row>
    <row r="9953" spans="3:5" x14ac:dyDescent="0.15">
      <c r="C9953" s="67"/>
      <c r="D9953" s="84"/>
      <c r="E9953" s="67"/>
    </row>
    <row r="9954" spans="3:5" x14ac:dyDescent="0.15">
      <c r="C9954" s="67"/>
      <c r="D9954" s="84"/>
      <c r="E9954" s="67"/>
    </row>
    <row r="9955" spans="3:5" x14ac:dyDescent="0.15">
      <c r="C9955" s="67"/>
      <c r="D9955" s="84"/>
      <c r="E9955" s="67"/>
    </row>
    <row r="9956" spans="3:5" x14ac:dyDescent="0.15">
      <c r="C9956" s="67"/>
      <c r="D9956" s="83"/>
      <c r="E9956" s="68"/>
    </row>
    <row r="9957" spans="3:5" x14ac:dyDescent="0.15">
      <c r="C9957" s="68"/>
      <c r="D9957" s="83"/>
      <c r="E9957" s="68"/>
    </row>
    <row r="9958" spans="3:5" x14ac:dyDescent="0.15">
      <c r="C9958" s="68"/>
      <c r="D9958" s="83"/>
      <c r="E9958" s="68"/>
    </row>
    <row r="9959" spans="3:5" x14ac:dyDescent="0.15">
      <c r="C9959" s="68"/>
      <c r="D9959" s="83"/>
      <c r="E9959" s="68"/>
    </row>
    <row r="9960" spans="3:5" x14ac:dyDescent="0.15">
      <c r="C9960" s="68"/>
      <c r="D9960" s="83"/>
      <c r="E9960" s="68"/>
    </row>
    <row r="9961" spans="3:5" x14ac:dyDescent="0.15">
      <c r="C9961" s="68"/>
      <c r="D9961" s="83"/>
      <c r="E9961" s="68"/>
    </row>
    <row r="9962" spans="3:5" x14ac:dyDescent="0.15">
      <c r="C9962" s="68"/>
      <c r="D9962" s="83"/>
      <c r="E9962" s="68"/>
    </row>
    <row r="9963" spans="3:5" x14ac:dyDescent="0.15">
      <c r="C9963" s="68"/>
      <c r="D9963" s="83"/>
      <c r="E9963" s="68"/>
    </row>
    <row r="9964" spans="3:5" x14ac:dyDescent="0.15">
      <c r="C9964" s="68"/>
      <c r="D9964" s="83"/>
      <c r="E9964" s="68"/>
    </row>
    <row r="9965" spans="3:5" x14ac:dyDescent="0.15">
      <c r="C9965" s="68"/>
      <c r="D9965" s="83"/>
      <c r="E9965" s="68"/>
    </row>
    <row r="9966" spans="3:5" x14ac:dyDescent="0.15">
      <c r="C9966" s="68"/>
      <c r="D9966" s="83"/>
      <c r="E9966" s="68"/>
    </row>
    <row r="9967" spans="3:5" x14ac:dyDescent="0.15">
      <c r="C9967" s="67"/>
      <c r="D9967" s="83"/>
      <c r="E9967" s="69"/>
    </row>
    <row r="9968" spans="3:5" x14ac:dyDescent="0.15">
      <c r="C9968" s="67"/>
      <c r="D9968" s="84"/>
      <c r="E9968" s="67"/>
    </row>
    <row r="9969" spans="3:5" x14ac:dyDescent="0.15">
      <c r="C9969" s="67"/>
      <c r="D9969" s="84"/>
      <c r="E9969" s="67"/>
    </row>
    <row r="9970" spans="3:5" x14ac:dyDescent="0.15">
      <c r="C9970" s="67"/>
      <c r="D9970" s="84"/>
      <c r="E9970" s="67"/>
    </row>
    <row r="9971" spans="3:5" x14ac:dyDescent="0.15">
      <c r="C9971" s="67"/>
      <c r="D9971" s="84"/>
      <c r="E9971" s="67"/>
    </row>
    <row r="9972" spans="3:5" x14ac:dyDescent="0.15">
      <c r="C9972" s="67"/>
      <c r="D9972" s="84"/>
      <c r="E9972" s="67"/>
    </row>
    <row r="9973" spans="3:5" x14ac:dyDescent="0.15">
      <c r="C9973" s="67"/>
      <c r="D9973" s="84"/>
      <c r="E9973" s="67"/>
    </row>
    <row r="9974" spans="3:5" x14ac:dyDescent="0.15">
      <c r="C9974" s="67"/>
      <c r="D9974" s="84"/>
      <c r="E9974" s="67"/>
    </row>
    <row r="9975" spans="3:5" x14ac:dyDescent="0.15">
      <c r="C9975" s="67"/>
      <c r="D9975" s="84"/>
      <c r="E9975" s="67"/>
    </row>
    <row r="9976" spans="3:5" x14ac:dyDescent="0.15">
      <c r="C9976" s="67"/>
      <c r="D9976" s="84"/>
      <c r="E9976" s="67"/>
    </row>
    <row r="9977" spans="3:5" x14ac:dyDescent="0.15">
      <c r="C9977" s="67"/>
      <c r="D9977" s="84"/>
      <c r="E9977" s="67"/>
    </row>
    <row r="9978" spans="3:5" x14ac:dyDescent="0.15">
      <c r="C9978" s="67"/>
      <c r="D9978" s="84"/>
      <c r="E9978" s="67"/>
    </row>
    <row r="9979" spans="3:5" x14ac:dyDescent="0.15">
      <c r="C9979" s="67"/>
      <c r="D9979" s="84"/>
      <c r="E9979" s="67"/>
    </row>
    <row r="9980" spans="3:5" x14ac:dyDescent="0.15">
      <c r="C9980" s="67"/>
      <c r="D9980" s="83"/>
      <c r="E9980" s="68"/>
    </row>
    <row r="9981" spans="3:5" x14ac:dyDescent="0.15">
      <c r="C9981" s="68"/>
      <c r="D9981" s="83"/>
      <c r="E9981" s="68"/>
    </row>
    <row r="9982" spans="3:5" x14ac:dyDescent="0.15">
      <c r="C9982" s="68"/>
      <c r="D9982" s="83"/>
      <c r="E9982" s="68"/>
    </row>
    <row r="9983" spans="3:5" x14ac:dyDescent="0.15">
      <c r="C9983" s="68"/>
      <c r="D9983" s="83"/>
      <c r="E9983" s="68"/>
    </row>
    <row r="9984" spans="3:5" x14ac:dyDescent="0.15">
      <c r="C9984" s="68"/>
      <c r="D9984" s="83"/>
      <c r="E9984" s="68"/>
    </row>
    <row r="9985" spans="3:5" x14ac:dyDescent="0.15">
      <c r="C9985" s="68"/>
      <c r="D9985" s="83"/>
      <c r="E9985" s="68"/>
    </row>
    <row r="9986" spans="3:5" x14ac:dyDescent="0.15">
      <c r="C9986" s="68"/>
      <c r="D9986" s="83"/>
      <c r="E9986" s="68"/>
    </row>
    <row r="9987" spans="3:5" x14ac:dyDescent="0.15">
      <c r="C9987" s="68"/>
      <c r="D9987" s="83"/>
      <c r="E9987" s="68"/>
    </row>
    <row r="9988" spans="3:5" x14ac:dyDescent="0.15">
      <c r="C9988" s="68"/>
      <c r="D9988" s="83"/>
      <c r="E9988" s="68"/>
    </row>
    <row r="9989" spans="3:5" x14ac:dyDescent="0.15">
      <c r="C9989" s="68"/>
      <c r="D9989" s="83"/>
      <c r="E9989" s="68"/>
    </row>
    <row r="9990" spans="3:5" x14ac:dyDescent="0.15">
      <c r="C9990" s="68"/>
      <c r="D9990" s="83"/>
      <c r="E9990" s="68"/>
    </row>
    <row r="9991" spans="3:5" x14ac:dyDescent="0.15">
      <c r="C9991" s="67"/>
      <c r="D9991" s="83"/>
      <c r="E9991" s="69"/>
    </row>
    <row r="9992" spans="3:5" x14ac:dyDescent="0.15">
      <c r="C9992" s="67"/>
      <c r="D9992" s="84"/>
      <c r="E9992" s="67"/>
    </row>
    <row r="9993" spans="3:5" x14ac:dyDescent="0.15">
      <c r="C9993" s="67"/>
      <c r="D9993" s="84"/>
      <c r="E9993" s="67"/>
    </row>
    <row r="9994" spans="3:5" x14ac:dyDescent="0.15">
      <c r="C9994" s="67"/>
      <c r="D9994" s="84"/>
      <c r="E9994" s="67"/>
    </row>
    <row r="9995" spans="3:5" x14ac:dyDescent="0.15">
      <c r="C9995" s="67"/>
      <c r="D9995" s="84"/>
      <c r="E9995" s="67"/>
    </row>
    <row r="9996" spans="3:5" x14ac:dyDescent="0.15">
      <c r="C9996" s="67"/>
      <c r="D9996" s="84"/>
      <c r="E9996" s="67"/>
    </row>
    <row r="9997" spans="3:5" x14ac:dyDescent="0.15">
      <c r="C9997" s="67"/>
      <c r="D9997" s="84"/>
      <c r="E9997" s="67"/>
    </row>
    <row r="9998" spans="3:5" x14ac:dyDescent="0.15">
      <c r="C9998" s="67"/>
      <c r="D9998" s="84"/>
      <c r="E9998" s="67"/>
    </row>
    <row r="9999" spans="3:5" x14ac:dyDescent="0.15">
      <c r="C9999" s="67"/>
      <c r="D9999" s="84"/>
      <c r="E9999" s="67"/>
    </row>
    <row r="10000" spans="3:5" x14ac:dyDescent="0.15">
      <c r="C10000" s="67"/>
      <c r="D10000" s="84"/>
      <c r="E10000" s="67"/>
    </row>
    <row r="10001" spans="3:5" x14ac:dyDescent="0.15">
      <c r="C10001" s="67"/>
      <c r="D10001" s="84"/>
      <c r="E10001" s="67"/>
    </row>
    <row r="10002" spans="3:5" x14ac:dyDescent="0.15">
      <c r="C10002" s="67"/>
      <c r="D10002" s="84"/>
      <c r="E10002" s="67"/>
    </row>
    <row r="10003" spans="3:5" x14ac:dyDescent="0.15">
      <c r="C10003" s="67"/>
      <c r="D10003" s="84"/>
      <c r="E10003" s="67"/>
    </row>
    <row r="10004" spans="3:5" x14ac:dyDescent="0.15">
      <c r="C10004" s="67"/>
      <c r="D10004" s="83"/>
      <c r="E10004" s="68"/>
    </row>
    <row r="10005" spans="3:5" x14ac:dyDescent="0.15">
      <c r="C10005" s="68"/>
      <c r="D10005" s="83"/>
      <c r="E10005" s="68"/>
    </row>
    <row r="10006" spans="3:5" x14ac:dyDescent="0.15">
      <c r="C10006" s="68"/>
      <c r="D10006" s="83"/>
      <c r="E10006" s="68"/>
    </row>
    <row r="10007" spans="3:5" x14ac:dyDescent="0.15">
      <c r="C10007" s="68"/>
      <c r="D10007" s="83"/>
      <c r="E10007" s="68"/>
    </row>
    <row r="10008" spans="3:5" x14ac:dyDescent="0.15">
      <c r="C10008" s="68"/>
      <c r="D10008" s="83"/>
      <c r="E10008" s="68"/>
    </row>
    <row r="10009" spans="3:5" x14ac:dyDescent="0.15">
      <c r="C10009" s="68"/>
      <c r="D10009" s="83"/>
      <c r="E10009" s="68"/>
    </row>
    <row r="10010" spans="3:5" x14ac:dyDescent="0.15">
      <c r="C10010" s="68"/>
      <c r="D10010" s="83"/>
      <c r="E10010" s="68"/>
    </row>
    <row r="10011" spans="3:5" x14ac:dyDescent="0.15">
      <c r="C10011" s="68"/>
      <c r="D10011" s="83"/>
      <c r="E10011" s="68"/>
    </row>
    <row r="10012" spans="3:5" x14ac:dyDescent="0.15">
      <c r="C10012" s="68"/>
      <c r="D10012" s="83"/>
      <c r="E10012" s="68"/>
    </row>
    <row r="10013" spans="3:5" x14ac:dyDescent="0.15">
      <c r="C10013" s="68"/>
      <c r="D10013" s="83"/>
      <c r="E10013" s="68"/>
    </row>
    <row r="10014" spans="3:5" x14ac:dyDescent="0.15">
      <c r="C10014" s="68"/>
      <c r="D10014" s="83"/>
      <c r="E10014" s="68"/>
    </row>
    <row r="10015" spans="3:5" x14ac:dyDescent="0.15">
      <c r="C10015" s="67"/>
      <c r="D10015" s="83"/>
      <c r="E10015" s="69"/>
    </row>
    <row r="10016" spans="3:5" x14ac:dyDescent="0.15">
      <c r="C10016" s="67"/>
      <c r="D10016" s="84"/>
      <c r="E10016" s="67"/>
    </row>
    <row r="10017" spans="3:5" x14ac:dyDescent="0.15">
      <c r="C10017" s="67"/>
      <c r="D10017" s="84"/>
      <c r="E10017" s="67"/>
    </row>
    <row r="10018" spans="3:5" x14ac:dyDescent="0.15">
      <c r="C10018" s="67"/>
      <c r="D10018" s="84"/>
      <c r="E10018" s="67"/>
    </row>
    <row r="10019" spans="3:5" x14ac:dyDescent="0.15">
      <c r="C10019" s="67"/>
      <c r="D10019" s="84"/>
      <c r="E10019" s="67"/>
    </row>
    <row r="10020" spans="3:5" x14ac:dyDescent="0.15">
      <c r="C10020" s="67"/>
      <c r="D10020" s="84"/>
      <c r="E10020" s="67"/>
    </row>
    <row r="10021" spans="3:5" x14ac:dyDescent="0.15">
      <c r="C10021" s="67"/>
      <c r="D10021" s="84"/>
      <c r="E10021" s="67"/>
    </row>
    <row r="10022" spans="3:5" x14ac:dyDescent="0.15">
      <c r="C10022" s="67"/>
      <c r="D10022" s="84"/>
      <c r="E10022" s="67"/>
    </row>
    <row r="10023" spans="3:5" x14ac:dyDescent="0.15">
      <c r="C10023" s="67"/>
      <c r="D10023" s="84"/>
      <c r="E10023" s="67"/>
    </row>
    <row r="10024" spans="3:5" x14ac:dyDescent="0.15">
      <c r="C10024" s="67"/>
      <c r="D10024" s="84"/>
      <c r="E10024" s="67"/>
    </row>
    <row r="10025" spans="3:5" x14ac:dyDescent="0.15">
      <c r="C10025" s="67"/>
      <c r="D10025" s="84"/>
      <c r="E10025" s="67"/>
    </row>
    <row r="10026" spans="3:5" x14ac:dyDescent="0.15">
      <c r="C10026" s="67"/>
      <c r="D10026" s="84"/>
      <c r="E10026" s="67"/>
    </row>
    <row r="10027" spans="3:5" x14ac:dyDescent="0.15">
      <c r="C10027" s="67"/>
      <c r="D10027" s="84"/>
      <c r="E10027" s="67"/>
    </row>
    <row r="10028" spans="3:5" x14ac:dyDescent="0.15">
      <c r="C10028" s="67"/>
      <c r="D10028" s="83"/>
      <c r="E10028" s="68"/>
    </row>
    <row r="10029" spans="3:5" x14ac:dyDescent="0.15">
      <c r="C10029" s="68"/>
      <c r="D10029" s="83"/>
      <c r="E10029" s="68"/>
    </row>
    <row r="10030" spans="3:5" x14ac:dyDescent="0.15">
      <c r="C10030" s="68"/>
      <c r="D10030" s="83"/>
      <c r="E10030" s="68"/>
    </row>
    <row r="10031" spans="3:5" x14ac:dyDescent="0.15">
      <c r="C10031" s="68"/>
      <c r="D10031" s="83"/>
      <c r="E10031" s="68"/>
    </row>
    <row r="10032" spans="3:5" x14ac:dyDescent="0.15">
      <c r="C10032" s="68"/>
      <c r="D10032" s="83"/>
      <c r="E10032" s="68"/>
    </row>
    <row r="10033" spans="3:5" x14ac:dyDescent="0.15">
      <c r="C10033" s="68"/>
      <c r="D10033" s="83"/>
      <c r="E10033" s="68"/>
    </row>
    <row r="10034" spans="3:5" x14ac:dyDescent="0.15">
      <c r="C10034" s="68"/>
      <c r="D10034" s="83"/>
      <c r="E10034" s="68"/>
    </row>
    <row r="10035" spans="3:5" x14ac:dyDescent="0.15">
      <c r="C10035" s="68"/>
      <c r="D10035" s="83"/>
      <c r="E10035" s="68"/>
    </row>
    <row r="10036" spans="3:5" x14ac:dyDescent="0.15">
      <c r="C10036" s="68"/>
      <c r="D10036" s="83"/>
      <c r="E10036" s="68"/>
    </row>
    <row r="10037" spans="3:5" x14ac:dyDescent="0.15">
      <c r="C10037" s="68"/>
      <c r="D10037" s="83"/>
      <c r="E10037" s="68"/>
    </row>
    <row r="10038" spans="3:5" x14ac:dyDescent="0.15">
      <c r="C10038" s="68"/>
      <c r="D10038" s="83"/>
      <c r="E10038" s="68"/>
    </row>
    <row r="10039" spans="3:5" x14ac:dyDescent="0.15">
      <c r="C10039" s="67"/>
      <c r="D10039" s="83"/>
      <c r="E10039" s="69"/>
    </row>
    <row r="10040" spans="3:5" x14ac:dyDescent="0.15">
      <c r="C10040" s="67"/>
      <c r="D10040" s="84"/>
      <c r="E10040" s="67"/>
    </row>
    <row r="10041" spans="3:5" x14ac:dyDescent="0.15">
      <c r="C10041" s="67"/>
      <c r="D10041" s="84"/>
      <c r="E10041" s="67"/>
    </row>
    <row r="10042" spans="3:5" x14ac:dyDescent="0.15">
      <c r="C10042" s="67"/>
      <c r="D10042" s="84"/>
      <c r="E10042" s="67"/>
    </row>
    <row r="10043" spans="3:5" x14ac:dyDescent="0.15">
      <c r="C10043" s="67"/>
      <c r="D10043" s="84"/>
      <c r="E10043" s="67"/>
    </row>
    <row r="10044" spans="3:5" x14ac:dyDescent="0.15">
      <c r="C10044" s="67"/>
      <c r="D10044" s="84"/>
      <c r="E10044" s="67"/>
    </row>
    <row r="10045" spans="3:5" x14ac:dyDescent="0.15">
      <c r="C10045" s="67"/>
      <c r="D10045" s="84"/>
      <c r="E10045" s="67"/>
    </row>
    <row r="10046" spans="3:5" x14ac:dyDescent="0.15">
      <c r="C10046" s="67"/>
      <c r="D10046" s="84"/>
      <c r="E10046" s="67"/>
    </row>
    <row r="10047" spans="3:5" x14ac:dyDescent="0.15">
      <c r="C10047" s="67"/>
      <c r="D10047" s="84"/>
      <c r="E10047" s="67"/>
    </row>
    <row r="10048" spans="3:5" x14ac:dyDescent="0.15">
      <c r="C10048" s="67"/>
      <c r="D10048" s="84"/>
      <c r="E10048" s="67"/>
    </row>
    <row r="10049" spans="3:5" x14ac:dyDescent="0.15">
      <c r="C10049" s="67"/>
      <c r="D10049" s="84"/>
      <c r="E10049" s="67"/>
    </row>
    <row r="10050" spans="3:5" x14ac:dyDescent="0.15">
      <c r="C10050" s="67"/>
      <c r="D10050" s="84"/>
      <c r="E10050" s="67"/>
    </row>
    <row r="10051" spans="3:5" x14ac:dyDescent="0.15">
      <c r="C10051" s="67"/>
      <c r="D10051" s="84"/>
      <c r="E10051" s="67"/>
    </row>
    <row r="10052" spans="3:5" x14ac:dyDescent="0.15">
      <c r="C10052" s="67"/>
      <c r="D10052" s="83"/>
      <c r="E10052" s="68"/>
    </row>
    <row r="10053" spans="3:5" x14ac:dyDescent="0.15">
      <c r="C10053" s="68"/>
      <c r="D10053" s="83"/>
      <c r="E10053" s="68"/>
    </row>
    <row r="10054" spans="3:5" x14ac:dyDescent="0.15">
      <c r="C10054" s="68"/>
      <c r="D10054" s="83"/>
      <c r="E10054" s="68"/>
    </row>
    <row r="10055" spans="3:5" x14ac:dyDescent="0.15">
      <c r="C10055" s="68"/>
      <c r="D10055" s="83"/>
      <c r="E10055" s="68"/>
    </row>
    <row r="10056" spans="3:5" x14ac:dyDescent="0.15">
      <c r="C10056" s="68"/>
      <c r="D10056" s="83"/>
      <c r="E10056" s="68"/>
    </row>
    <row r="10057" spans="3:5" x14ac:dyDescent="0.15">
      <c r="C10057" s="68"/>
      <c r="D10057" s="83"/>
      <c r="E10057" s="68"/>
    </row>
    <row r="10058" spans="3:5" x14ac:dyDescent="0.15">
      <c r="C10058" s="68"/>
      <c r="D10058" s="83"/>
      <c r="E10058" s="68"/>
    </row>
    <row r="10059" spans="3:5" x14ac:dyDescent="0.15">
      <c r="C10059" s="68"/>
      <c r="D10059" s="83"/>
      <c r="E10059" s="68"/>
    </row>
    <row r="10060" spans="3:5" x14ac:dyDescent="0.15">
      <c r="C10060" s="68"/>
      <c r="D10060" s="83"/>
      <c r="E10060" s="68"/>
    </row>
    <row r="10061" spans="3:5" x14ac:dyDescent="0.15">
      <c r="C10061" s="68"/>
      <c r="D10061" s="83"/>
      <c r="E10061" s="68"/>
    </row>
    <row r="10062" spans="3:5" x14ac:dyDescent="0.15">
      <c r="C10062" s="68"/>
      <c r="D10062" s="83"/>
      <c r="E10062" s="68"/>
    </row>
    <row r="10063" spans="3:5" x14ac:dyDescent="0.15">
      <c r="C10063" s="67"/>
      <c r="D10063" s="83"/>
      <c r="E10063" s="69"/>
    </row>
    <row r="10064" spans="3:5" x14ac:dyDescent="0.15">
      <c r="C10064" s="67"/>
      <c r="D10064" s="84"/>
      <c r="E10064" s="67"/>
    </row>
    <row r="10065" spans="3:5" x14ac:dyDescent="0.15">
      <c r="C10065" s="67"/>
      <c r="D10065" s="84"/>
      <c r="E10065" s="67"/>
    </row>
    <row r="10066" spans="3:5" x14ac:dyDescent="0.15">
      <c r="C10066" s="67"/>
      <c r="D10066" s="84"/>
      <c r="E10066" s="67"/>
    </row>
    <row r="10067" spans="3:5" x14ac:dyDescent="0.15">
      <c r="C10067" s="67"/>
      <c r="D10067" s="84"/>
      <c r="E10067" s="67"/>
    </row>
    <row r="10068" spans="3:5" x14ac:dyDescent="0.15">
      <c r="C10068" s="67"/>
      <c r="D10068" s="84"/>
      <c r="E10068" s="67"/>
    </row>
    <row r="10069" spans="3:5" x14ac:dyDescent="0.15">
      <c r="C10069" s="67"/>
      <c r="D10069" s="84"/>
      <c r="E10069" s="67"/>
    </row>
    <row r="10070" spans="3:5" x14ac:dyDescent="0.15">
      <c r="C10070" s="67"/>
      <c r="D10070" s="84"/>
      <c r="E10070" s="67"/>
    </row>
    <row r="10071" spans="3:5" x14ac:dyDescent="0.15">
      <c r="C10071" s="67"/>
      <c r="D10071" s="84"/>
      <c r="E10071" s="67"/>
    </row>
    <row r="10072" spans="3:5" x14ac:dyDescent="0.15">
      <c r="C10072" s="67"/>
      <c r="D10072" s="84"/>
      <c r="E10072" s="67"/>
    </row>
    <row r="10073" spans="3:5" x14ac:dyDescent="0.15">
      <c r="C10073" s="67"/>
      <c r="D10073" s="84"/>
      <c r="E10073" s="67"/>
    </row>
    <row r="10074" spans="3:5" x14ac:dyDescent="0.15">
      <c r="C10074" s="67"/>
      <c r="D10074" s="84"/>
      <c r="E10074" s="67"/>
    </row>
    <row r="10075" spans="3:5" x14ac:dyDescent="0.15">
      <c r="C10075" s="67"/>
      <c r="D10075" s="84"/>
      <c r="E10075" s="67"/>
    </row>
    <row r="10076" spans="3:5" x14ac:dyDescent="0.15">
      <c r="C10076" s="67"/>
      <c r="D10076" s="83"/>
      <c r="E10076" s="68"/>
    </row>
    <row r="10077" spans="3:5" x14ac:dyDescent="0.15">
      <c r="C10077" s="68"/>
      <c r="D10077" s="83"/>
      <c r="E10077" s="68"/>
    </row>
    <row r="10078" spans="3:5" x14ac:dyDescent="0.15">
      <c r="C10078" s="68"/>
      <c r="D10078" s="83"/>
      <c r="E10078" s="68"/>
    </row>
    <row r="10079" spans="3:5" x14ac:dyDescent="0.15">
      <c r="C10079" s="68"/>
      <c r="D10079" s="83"/>
      <c r="E10079" s="68"/>
    </row>
    <row r="10080" spans="3:5" x14ac:dyDescent="0.15">
      <c r="C10080" s="68"/>
      <c r="D10080" s="83"/>
      <c r="E10080" s="68"/>
    </row>
    <row r="10081" spans="3:5" x14ac:dyDescent="0.15">
      <c r="C10081" s="68"/>
      <c r="D10081" s="83"/>
      <c r="E10081" s="68"/>
    </row>
    <row r="10082" spans="3:5" x14ac:dyDescent="0.15">
      <c r="C10082" s="68"/>
      <c r="D10082" s="83"/>
      <c r="E10082" s="68"/>
    </row>
    <row r="10083" spans="3:5" x14ac:dyDescent="0.15">
      <c r="C10083" s="68"/>
      <c r="D10083" s="83"/>
      <c r="E10083" s="68"/>
    </row>
    <row r="10084" spans="3:5" x14ac:dyDescent="0.15">
      <c r="C10084" s="68"/>
      <c r="D10084" s="83"/>
      <c r="E10084" s="68"/>
    </row>
    <row r="10085" spans="3:5" x14ac:dyDescent="0.15">
      <c r="C10085" s="68"/>
      <c r="D10085" s="83"/>
      <c r="E10085" s="68"/>
    </row>
    <row r="10086" spans="3:5" x14ac:dyDescent="0.15">
      <c r="C10086" s="68"/>
      <c r="D10086" s="83"/>
      <c r="E10086" s="68"/>
    </row>
    <row r="10087" spans="3:5" x14ac:dyDescent="0.15">
      <c r="C10087" s="67"/>
      <c r="D10087" s="83"/>
      <c r="E10087" s="69"/>
    </row>
    <row r="10088" spans="3:5" x14ac:dyDescent="0.15">
      <c r="C10088" s="67"/>
      <c r="D10088" s="84"/>
      <c r="E10088" s="67"/>
    </row>
    <row r="10089" spans="3:5" x14ac:dyDescent="0.15">
      <c r="C10089" s="67"/>
      <c r="D10089" s="84"/>
      <c r="E10089" s="67"/>
    </row>
    <row r="10090" spans="3:5" x14ac:dyDescent="0.15">
      <c r="C10090" s="67"/>
      <c r="D10090" s="84"/>
      <c r="E10090" s="67"/>
    </row>
    <row r="10091" spans="3:5" x14ac:dyDescent="0.15">
      <c r="C10091" s="67"/>
      <c r="D10091" s="84"/>
      <c r="E10091" s="67"/>
    </row>
    <row r="10092" spans="3:5" x14ac:dyDescent="0.15">
      <c r="C10092" s="67"/>
      <c r="D10092" s="84"/>
      <c r="E10092" s="67"/>
    </row>
    <row r="10093" spans="3:5" x14ac:dyDescent="0.15">
      <c r="C10093" s="67"/>
      <c r="D10093" s="84"/>
      <c r="E10093" s="67"/>
    </row>
    <row r="10094" spans="3:5" x14ac:dyDescent="0.15">
      <c r="C10094" s="67"/>
      <c r="D10094" s="84"/>
      <c r="E10094" s="67"/>
    </row>
    <row r="10095" spans="3:5" x14ac:dyDescent="0.15">
      <c r="C10095" s="67"/>
      <c r="D10095" s="84"/>
      <c r="E10095" s="67"/>
    </row>
    <row r="10096" spans="3:5" x14ac:dyDescent="0.15">
      <c r="C10096" s="67"/>
      <c r="D10096" s="84"/>
      <c r="E10096" s="67"/>
    </row>
    <row r="10097" spans="3:5" x14ac:dyDescent="0.15">
      <c r="C10097" s="67"/>
      <c r="D10097" s="84"/>
      <c r="E10097" s="67"/>
    </row>
    <row r="10098" spans="3:5" x14ac:dyDescent="0.15">
      <c r="C10098" s="67"/>
      <c r="D10098" s="84"/>
      <c r="E10098" s="67"/>
    </row>
    <row r="10099" spans="3:5" x14ac:dyDescent="0.15">
      <c r="C10099" s="67"/>
      <c r="D10099" s="84"/>
      <c r="E10099" s="67"/>
    </row>
    <row r="10100" spans="3:5" x14ac:dyDescent="0.15">
      <c r="C10100" s="67"/>
      <c r="D10100" s="83"/>
      <c r="E10100" s="68"/>
    </row>
    <row r="10101" spans="3:5" x14ac:dyDescent="0.15">
      <c r="C10101" s="68"/>
      <c r="D10101" s="83"/>
      <c r="E10101" s="68"/>
    </row>
    <row r="10102" spans="3:5" x14ac:dyDescent="0.15">
      <c r="C10102" s="68"/>
      <c r="D10102" s="83"/>
      <c r="E10102" s="68"/>
    </row>
    <row r="10103" spans="3:5" x14ac:dyDescent="0.15">
      <c r="C10103" s="68"/>
      <c r="D10103" s="83"/>
      <c r="E10103" s="68"/>
    </row>
    <row r="10104" spans="3:5" x14ac:dyDescent="0.15">
      <c r="C10104" s="68"/>
      <c r="D10104" s="83"/>
      <c r="E10104" s="68"/>
    </row>
    <row r="10105" spans="3:5" x14ac:dyDescent="0.15">
      <c r="C10105" s="68"/>
      <c r="D10105" s="83"/>
      <c r="E10105" s="68"/>
    </row>
    <row r="10106" spans="3:5" x14ac:dyDescent="0.15">
      <c r="C10106" s="68"/>
      <c r="D10106" s="83"/>
      <c r="E10106" s="68"/>
    </row>
    <row r="10107" spans="3:5" x14ac:dyDescent="0.15">
      <c r="C10107" s="68"/>
      <c r="D10107" s="83"/>
      <c r="E10107" s="68"/>
    </row>
    <row r="10108" spans="3:5" x14ac:dyDescent="0.15">
      <c r="C10108" s="68"/>
      <c r="D10108" s="83"/>
      <c r="E10108" s="68"/>
    </row>
    <row r="10109" spans="3:5" x14ac:dyDescent="0.15">
      <c r="C10109" s="68"/>
      <c r="D10109" s="83"/>
      <c r="E10109" s="68"/>
    </row>
    <row r="10110" spans="3:5" x14ac:dyDescent="0.15">
      <c r="C10110" s="68"/>
      <c r="D10110" s="83"/>
      <c r="E10110" s="68"/>
    </row>
    <row r="10111" spans="3:5" x14ac:dyDescent="0.15">
      <c r="C10111" s="67"/>
      <c r="D10111" s="83"/>
      <c r="E10111" s="69"/>
    </row>
    <row r="10112" spans="3:5" x14ac:dyDescent="0.15">
      <c r="C10112" s="67"/>
      <c r="D10112" s="84"/>
      <c r="E10112" s="67"/>
    </row>
    <row r="10113" spans="3:5" x14ac:dyDescent="0.15">
      <c r="C10113" s="67"/>
      <c r="D10113" s="84"/>
      <c r="E10113" s="67"/>
    </row>
    <row r="10114" spans="3:5" x14ac:dyDescent="0.15">
      <c r="C10114" s="67"/>
      <c r="D10114" s="84"/>
      <c r="E10114" s="67"/>
    </row>
    <row r="10115" spans="3:5" x14ac:dyDescent="0.15">
      <c r="C10115" s="67"/>
      <c r="D10115" s="84"/>
      <c r="E10115" s="67"/>
    </row>
    <row r="10116" spans="3:5" x14ac:dyDescent="0.15">
      <c r="C10116" s="67"/>
      <c r="D10116" s="84"/>
      <c r="E10116" s="67"/>
    </row>
    <row r="10117" spans="3:5" x14ac:dyDescent="0.15">
      <c r="C10117" s="67"/>
      <c r="D10117" s="84"/>
      <c r="E10117" s="67"/>
    </row>
    <row r="10118" spans="3:5" x14ac:dyDescent="0.15">
      <c r="C10118" s="67"/>
      <c r="D10118" s="84"/>
      <c r="E10118" s="67"/>
    </row>
    <row r="10119" spans="3:5" x14ac:dyDescent="0.15">
      <c r="C10119" s="67"/>
      <c r="D10119" s="84"/>
      <c r="E10119" s="67"/>
    </row>
    <row r="10120" spans="3:5" x14ac:dyDescent="0.15">
      <c r="C10120" s="67"/>
      <c r="D10120" s="84"/>
      <c r="E10120" s="67"/>
    </row>
    <row r="10121" spans="3:5" x14ac:dyDescent="0.15">
      <c r="C10121" s="67"/>
      <c r="D10121" s="84"/>
      <c r="E10121" s="67"/>
    </row>
    <row r="10122" spans="3:5" x14ac:dyDescent="0.15">
      <c r="C10122" s="67"/>
      <c r="D10122" s="84"/>
      <c r="E10122" s="67"/>
    </row>
    <row r="10123" spans="3:5" x14ac:dyDescent="0.15">
      <c r="C10123" s="67"/>
      <c r="D10123" s="84"/>
      <c r="E10123" s="67"/>
    </row>
    <row r="10124" spans="3:5" x14ac:dyDescent="0.15">
      <c r="C10124" s="67"/>
      <c r="D10124" s="83"/>
      <c r="E10124" s="68"/>
    </row>
    <row r="10125" spans="3:5" x14ac:dyDescent="0.15">
      <c r="C10125" s="68"/>
      <c r="D10125" s="83"/>
      <c r="E10125" s="68"/>
    </row>
    <row r="10126" spans="3:5" x14ac:dyDescent="0.15">
      <c r="C10126" s="68"/>
      <c r="D10126" s="83"/>
      <c r="E10126" s="68"/>
    </row>
    <row r="10127" spans="3:5" x14ac:dyDescent="0.15">
      <c r="C10127" s="68"/>
      <c r="D10127" s="83"/>
      <c r="E10127" s="68"/>
    </row>
    <row r="10128" spans="3:5" x14ac:dyDescent="0.15">
      <c r="C10128" s="68"/>
      <c r="D10128" s="83"/>
      <c r="E10128" s="68"/>
    </row>
    <row r="10129" spans="3:5" x14ac:dyDescent="0.15">
      <c r="C10129" s="68"/>
      <c r="D10129" s="83"/>
      <c r="E10129" s="68"/>
    </row>
    <row r="10130" spans="3:5" x14ac:dyDescent="0.15">
      <c r="C10130" s="68"/>
      <c r="D10130" s="83"/>
      <c r="E10130" s="68"/>
    </row>
    <row r="10131" spans="3:5" x14ac:dyDescent="0.15">
      <c r="C10131" s="68"/>
      <c r="D10131" s="83"/>
      <c r="E10131" s="68"/>
    </row>
    <row r="10132" spans="3:5" x14ac:dyDescent="0.15">
      <c r="C10132" s="68"/>
      <c r="D10132" s="83"/>
      <c r="E10132" s="68"/>
    </row>
    <row r="10133" spans="3:5" x14ac:dyDescent="0.15">
      <c r="C10133" s="68"/>
      <c r="D10133" s="83"/>
      <c r="E10133" s="68"/>
    </row>
    <row r="10134" spans="3:5" x14ac:dyDescent="0.15">
      <c r="C10134" s="68"/>
      <c r="D10134" s="83"/>
      <c r="E10134" s="68"/>
    </row>
    <row r="10135" spans="3:5" x14ac:dyDescent="0.15">
      <c r="C10135" s="67"/>
      <c r="D10135" s="83"/>
      <c r="E10135" s="69"/>
    </row>
    <row r="10136" spans="3:5" x14ac:dyDescent="0.15">
      <c r="C10136" s="67"/>
      <c r="D10136" s="84"/>
      <c r="E10136" s="67"/>
    </row>
    <row r="10137" spans="3:5" x14ac:dyDescent="0.15">
      <c r="C10137" s="67"/>
      <c r="D10137" s="84"/>
      <c r="E10137" s="67"/>
    </row>
    <row r="10138" spans="3:5" x14ac:dyDescent="0.15">
      <c r="C10138" s="67"/>
      <c r="D10138" s="84"/>
      <c r="E10138" s="67"/>
    </row>
    <row r="10139" spans="3:5" x14ac:dyDescent="0.15">
      <c r="C10139" s="67"/>
      <c r="D10139" s="84"/>
      <c r="E10139" s="67"/>
    </row>
    <row r="10140" spans="3:5" x14ac:dyDescent="0.15">
      <c r="C10140" s="67"/>
      <c r="D10140" s="84"/>
      <c r="E10140" s="67"/>
    </row>
    <row r="10141" spans="3:5" x14ac:dyDescent="0.15">
      <c r="C10141" s="67"/>
      <c r="D10141" s="84"/>
      <c r="E10141" s="67"/>
    </row>
    <row r="10142" spans="3:5" x14ac:dyDescent="0.15">
      <c r="C10142" s="67"/>
      <c r="D10142" s="84"/>
      <c r="E10142" s="67"/>
    </row>
    <row r="10143" spans="3:5" x14ac:dyDescent="0.15">
      <c r="C10143" s="67"/>
      <c r="D10143" s="84"/>
      <c r="E10143" s="67"/>
    </row>
    <row r="10144" spans="3:5" x14ac:dyDescent="0.15">
      <c r="C10144" s="67"/>
      <c r="D10144" s="84"/>
      <c r="E10144" s="67"/>
    </row>
    <row r="10145" spans="3:5" x14ac:dyDescent="0.15">
      <c r="C10145" s="67"/>
      <c r="D10145" s="84"/>
      <c r="E10145" s="67"/>
    </row>
    <row r="10146" spans="3:5" x14ac:dyDescent="0.15">
      <c r="C10146" s="67"/>
      <c r="D10146" s="84"/>
      <c r="E10146" s="67"/>
    </row>
    <row r="10147" spans="3:5" x14ac:dyDescent="0.15">
      <c r="C10147" s="67"/>
      <c r="D10147" s="84"/>
      <c r="E10147" s="67"/>
    </row>
    <row r="10148" spans="3:5" x14ac:dyDescent="0.15">
      <c r="C10148" s="67"/>
      <c r="D10148" s="83"/>
      <c r="E10148" s="68"/>
    </row>
    <row r="10149" spans="3:5" x14ac:dyDescent="0.15">
      <c r="C10149" s="68"/>
      <c r="D10149" s="83"/>
      <c r="E10149" s="68"/>
    </row>
    <row r="10150" spans="3:5" x14ac:dyDescent="0.15">
      <c r="C10150" s="68"/>
      <c r="D10150" s="83"/>
      <c r="E10150" s="68"/>
    </row>
    <row r="10151" spans="3:5" x14ac:dyDescent="0.15">
      <c r="C10151" s="68"/>
      <c r="D10151" s="83"/>
      <c r="E10151" s="68"/>
    </row>
    <row r="10152" spans="3:5" x14ac:dyDescent="0.15">
      <c r="C10152" s="68"/>
      <c r="D10152" s="83"/>
      <c r="E10152" s="68"/>
    </row>
    <row r="10153" spans="3:5" x14ac:dyDescent="0.15">
      <c r="C10153" s="68"/>
      <c r="D10153" s="83"/>
      <c r="E10153" s="68"/>
    </row>
    <row r="10154" spans="3:5" x14ac:dyDescent="0.15">
      <c r="C10154" s="68"/>
      <c r="D10154" s="83"/>
      <c r="E10154" s="68"/>
    </row>
    <row r="10155" spans="3:5" x14ac:dyDescent="0.15">
      <c r="C10155" s="68"/>
      <c r="D10155" s="83"/>
      <c r="E10155" s="68"/>
    </row>
    <row r="10156" spans="3:5" x14ac:dyDescent="0.15">
      <c r="C10156" s="68"/>
      <c r="D10156" s="83"/>
      <c r="E10156" s="68"/>
    </row>
    <row r="10157" spans="3:5" x14ac:dyDescent="0.15">
      <c r="C10157" s="68"/>
      <c r="D10157" s="83"/>
      <c r="E10157" s="68"/>
    </row>
    <row r="10158" spans="3:5" x14ac:dyDescent="0.15">
      <c r="C10158" s="68"/>
      <c r="D10158" s="83"/>
      <c r="E10158" s="68"/>
    </row>
    <row r="10159" spans="3:5" x14ac:dyDescent="0.15">
      <c r="C10159" s="67"/>
      <c r="D10159" s="83"/>
      <c r="E10159" s="69"/>
    </row>
    <row r="10160" spans="3:5" x14ac:dyDescent="0.15">
      <c r="C10160" s="67"/>
      <c r="D10160" s="84"/>
      <c r="E10160" s="67"/>
    </row>
    <row r="10161" spans="3:5" x14ac:dyDescent="0.15">
      <c r="C10161" s="67"/>
      <c r="D10161" s="84"/>
      <c r="E10161" s="67"/>
    </row>
    <row r="10162" spans="3:5" x14ac:dyDescent="0.15">
      <c r="C10162" s="67"/>
      <c r="D10162" s="84"/>
      <c r="E10162" s="67"/>
    </row>
    <row r="10163" spans="3:5" x14ac:dyDescent="0.15">
      <c r="C10163" s="67"/>
      <c r="D10163" s="84"/>
      <c r="E10163" s="67"/>
    </row>
    <row r="10164" spans="3:5" x14ac:dyDescent="0.15">
      <c r="C10164" s="67"/>
      <c r="D10164" s="84"/>
      <c r="E10164" s="67"/>
    </row>
    <row r="10165" spans="3:5" x14ac:dyDescent="0.15">
      <c r="C10165" s="67"/>
      <c r="D10165" s="84"/>
      <c r="E10165" s="67"/>
    </row>
    <row r="10166" spans="3:5" x14ac:dyDescent="0.15">
      <c r="C10166" s="67"/>
      <c r="D10166" s="84"/>
      <c r="E10166" s="67"/>
    </row>
    <row r="10167" spans="3:5" x14ac:dyDescent="0.15">
      <c r="C10167" s="67"/>
      <c r="D10167" s="84"/>
      <c r="E10167" s="67"/>
    </row>
    <row r="10168" spans="3:5" x14ac:dyDescent="0.15">
      <c r="C10168" s="67"/>
      <c r="D10168" s="84"/>
      <c r="E10168" s="67"/>
    </row>
    <row r="10169" spans="3:5" x14ac:dyDescent="0.15">
      <c r="C10169" s="67"/>
      <c r="D10169" s="84"/>
      <c r="E10169" s="67"/>
    </row>
    <row r="10170" spans="3:5" x14ac:dyDescent="0.15">
      <c r="C10170" s="67"/>
      <c r="D10170" s="84"/>
      <c r="E10170" s="67"/>
    </row>
    <row r="10171" spans="3:5" x14ac:dyDescent="0.15">
      <c r="C10171" s="67"/>
      <c r="D10171" s="84"/>
      <c r="E10171" s="67"/>
    </row>
    <row r="10172" spans="3:5" x14ac:dyDescent="0.15">
      <c r="C10172" s="67"/>
      <c r="D10172" s="83"/>
      <c r="E10172" s="68"/>
    </row>
    <row r="10173" spans="3:5" x14ac:dyDescent="0.15">
      <c r="C10173" s="68"/>
      <c r="D10173" s="83"/>
      <c r="E10173" s="68"/>
    </row>
    <row r="10174" spans="3:5" x14ac:dyDescent="0.15">
      <c r="C10174" s="68"/>
      <c r="D10174" s="83"/>
      <c r="E10174" s="68"/>
    </row>
    <row r="10175" spans="3:5" x14ac:dyDescent="0.15">
      <c r="C10175" s="68"/>
      <c r="D10175" s="83"/>
      <c r="E10175" s="68"/>
    </row>
    <row r="10176" spans="3:5" x14ac:dyDescent="0.15">
      <c r="C10176" s="68"/>
      <c r="D10176" s="83"/>
      <c r="E10176" s="68"/>
    </row>
    <row r="10177" spans="3:5" x14ac:dyDescent="0.15">
      <c r="C10177" s="68"/>
      <c r="D10177" s="83"/>
      <c r="E10177" s="68"/>
    </row>
    <row r="10178" spans="3:5" x14ac:dyDescent="0.15">
      <c r="C10178" s="68"/>
      <c r="D10178" s="83"/>
      <c r="E10178" s="68"/>
    </row>
    <row r="10179" spans="3:5" x14ac:dyDescent="0.15">
      <c r="C10179" s="68"/>
      <c r="D10179" s="83"/>
      <c r="E10179" s="68"/>
    </row>
    <row r="10180" spans="3:5" x14ac:dyDescent="0.15">
      <c r="C10180" s="68"/>
      <c r="D10180" s="83"/>
      <c r="E10180" s="68"/>
    </row>
    <row r="10181" spans="3:5" x14ac:dyDescent="0.15">
      <c r="C10181" s="68"/>
      <c r="D10181" s="83"/>
      <c r="E10181" s="68"/>
    </row>
    <row r="10182" spans="3:5" x14ac:dyDescent="0.15">
      <c r="C10182" s="68"/>
      <c r="D10182" s="83"/>
      <c r="E10182" s="68"/>
    </row>
    <row r="10183" spans="3:5" x14ac:dyDescent="0.15">
      <c r="C10183" s="67"/>
      <c r="D10183" s="83"/>
      <c r="E10183" s="69"/>
    </row>
    <row r="10184" spans="3:5" x14ac:dyDescent="0.15">
      <c r="C10184" s="67"/>
      <c r="D10184" s="84"/>
      <c r="E10184" s="67"/>
    </row>
    <row r="10185" spans="3:5" x14ac:dyDescent="0.15">
      <c r="C10185" s="67"/>
      <c r="D10185" s="84"/>
      <c r="E10185" s="67"/>
    </row>
    <row r="10186" spans="3:5" x14ac:dyDescent="0.15">
      <c r="C10186" s="67"/>
      <c r="D10186" s="84"/>
      <c r="E10186" s="67"/>
    </row>
    <row r="10187" spans="3:5" x14ac:dyDescent="0.15">
      <c r="C10187" s="67"/>
      <c r="D10187" s="84"/>
      <c r="E10187" s="67"/>
    </row>
    <row r="10188" spans="3:5" x14ac:dyDescent="0.15">
      <c r="C10188" s="67"/>
      <c r="D10188" s="84"/>
      <c r="E10188" s="67"/>
    </row>
    <row r="10189" spans="3:5" x14ac:dyDescent="0.15">
      <c r="C10189" s="67"/>
      <c r="D10189" s="84"/>
      <c r="E10189" s="67"/>
    </row>
    <row r="10190" spans="3:5" x14ac:dyDescent="0.15">
      <c r="C10190" s="67"/>
      <c r="D10190" s="84"/>
      <c r="E10190" s="67"/>
    </row>
    <row r="10191" spans="3:5" x14ac:dyDescent="0.15">
      <c r="C10191" s="67"/>
      <c r="D10191" s="84"/>
      <c r="E10191" s="67"/>
    </row>
    <row r="10192" spans="3:5" x14ac:dyDescent="0.15">
      <c r="C10192" s="67"/>
      <c r="D10192" s="84"/>
      <c r="E10192" s="67"/>
    </row>
    <row r="10193" spans="3:5" x14ac:dyDescent="0.15">
      <c r="C10193" s="67"/>
      <c r="D10193" s="84"/>
      <c r="E10193" s="67"/>
    </row>
    <row r="10194" spans="3:5" x14ac:dyDescent="0.15">
      <c r="C10194" s="67"/>
      <c r="D10194" s="84"/>
      <c r="E10194" s="67"/>
    </row>
    <row r="10195" spans="3:5" x14ac:dyDescent="0.15">
      <c r="C10195" s="67"/>
      <c r="D10195" s="84"/>
      <c r="E10195" s="67"/>
    </row>
    <row r="10196" spans="3:5" x14ac:dyDescent="0.15">
      <c r="C10196" s="67"/>
      <c r="D10196" s="83"/>
      <c r="E10196" s="68"/>
    </row>
    <row r="10197" spans="3:5" x14ac:dyDescent="0.15">
      <c r="C10197" s="68"/>
      <c r="D10197" s="83"/>
      <c r="E10197" s="68"/>
    </row>
    <row r="10198" spans="3:5" x14ac:dyDescent="0.15">
      <c r="C10198" s="68"/>
      <c r="D10198" s="83"/>
      <c r="E10198" s="68"/>
    </row>
    <row r="10199" spans="3:5" x14ac:dyDescent="0.15">
      <c r="C10199" s="68"/>
      <c r="D10199" s="83"/>
      <c r="E10199" s="68"/>
    </row>
    <row r="10200" spans="3:5" x14ac:dyDescent="0.15">
      <c r="C10200" s="68"/>
      <c r="D10200" s="83"/>
      <c r="E10200" s="68"/>
    </row>
    <row r="10201" spans="3:5" x14ac:dyDescent="0.15">
      <c r="C10201" s="68"/>
      <c r="D10201" s="83"/>
      <c r="E10201" s="68"/>
    </row>
    <row r="10202" spans="3:5" x14ac:dyDescent="0.15">
      <c r="C10202" s="68"/>
      <c r="D10202" s="83"/>
      <c r="E10202" s="68"/>
    </row>
    <row r="10203" spans="3:5" x14ac:dyDescent="0.15">
      <c r="C10203" s="68"/>
      <c r="D10203" s="83"/>
      <c r="E10203" s="68"/>
    </row>
    <row r="10204" spans="3:5" x14ac:dyDescent="0.15">
      <c r="C10204" s="68"/>
      <c r="D10204" s="83"/>
      <c r="E10204" s="68"/>
    </row>
    <row r="10205" spans="3:5" x14ac:dyDescent="0.15">
      <c r="C10205" s="68"/>
      <c r="D10205" s="83"/>
      <c r="E10205" s="68"/>
    </row>
    <row r="10206" spans="3:5" x14ac:dyDescent="0.15">
      <c r="C10206" s="68"/>
      <c r="D10206" s="83"/>
      <c r="E10206" s="68"/>
    </row>
    <row r="10207" spans="3:5" x14ac:dyDescent="0.15">
      <c r="C10207" s="67"/>
      <c r="D10207" s="83"/>
      <c r="E10207" s="69"/>
    </row>
    <row r="10208" spans="3:5" x14ac:dyDescent="0.15">
      <c r="C10208" s="67"/>
      <c r="D10208" s="84"/>
      <c r="E10208" s="67"/>
    </row>
    <row r="10209" spans="3:5" x14ac:dyDescent="0.15">
      <c r="C10209" s="67"/>
      <c r="D10209" s="84"/>
      <c r="E10209" s="67"/>
    </row>
    <row r="10210" spans="3:5" x14ac:dyDescent="0.15">
      <c r="C10210" s="67"/>
      <c r="D10210" s="84"/>
      <c r="E10210" s="67"/>
    </row>
    <row r="10211" spans="3:5" x14ac:dyDescent="0.15">
      <c r="C10211" s="67"/>
      <c r="D10211" s="84"/>
      <c r="E10211" s="67"/>
    </row>
    <row r="10212" spans="3:5" x14ac:dyDescent="0.15">
      <c r="C10212" s="67"/>
      <c r="D10212" s="84"/>
      <c r="E10212" s="67"/>
    </row>
    <row r="10213" spans="3:5" x14ac:dyDescent="0.15">
      <c r="C10213" s="67"/>
      <c r="D10213" s="84"/>
      <c r="E10213" s="67"/>
    </row>
    <row r="10214" spans="3:5" x14ac:dyDescent="0.15">
      <c r="C10214" s="67"/>
      <c r="D10214" s="84"/>
      <c r="E10214" s="67"/>
    </row>
    <row r="10215" spans="3:5" x14ac:dyDescent="0.15">
      <c r="C10215" s="67"/>
      <c r="D10215" s="84"/>
      <c r="E10215" s="67"/>
    </row>
    <row r="10216" spans="3:5" x14ac:dyDescent="0.15">
      <c r="C10216" s="67"/>
      <c r="D10216" s="84"/>
      <c r="E10216" s="67"/>
    </row>
    <row r="10217" spans="3:5" x14ac:dyDescent="0.15">
      <c r="C10217" s="67"/>
      <c r="D10217" s="84"/>
      <c r="E10217" s="67"/>
    </row>
    <row r="10218" spans="3:5" x14ac:dyDescent="0.15">
      <c r="C10218" s="67"/>
      <c r="D10218" s="84"/>
      <c r="E10218" s="67"/>
    </row>
    <row r="10219" spans="3:5" x14ac:dyDescent="0.15">
      <c r="C10219" s="67"/>
      <c r="D10219" s="84"/>
      <c r="E10219" s="67"/>
    </row>
    <row r="10220" spans="3:5" x14ac:dyDescent="0.15">
      <c r="C10220" s="67"/>
      <c r="D10220" s="83"/>
      <c r="E10220" s="68"/>
    </row>
    <row r="10221" spans="3:5" x14ac:dyDescent="0.15">
      <c r="C10221" s="68"/>
      <c r="D10221" s="83"/>
      <c r="E10221" s="68"/>
    </row>
    <row r="10222" spans="3:5" x14ac:dyDescent="0.15">
      <c r="C10222" s="68"/>
      <c r="D10222" s="83"/>
      <c r="E10222" s="68"/>
    </row>
    <row r="10223" spans="3:5" x14ac:dyDescent="0.15">
      <c r="C10223" s="68"/>
      <c r="D10223" s="83"/>
      <c r="E10223" s="68"/>
    </row>
    <row r="10224" spans="3:5" x14ac:dyDescent="0.15">
      <c r="C10224" s="68"/>
      <c r="D10224" s="83"/>
      <c r="E10224" s="68"/>
    </row>
    <row r="10225" spans="3:5" x14ac:dyDescent="0.15">
      <c r="C10225" s="68"/>
      <c r="D10225" s="83"/>
      <c r="E10225" s="68"/>
    </row>
    <row r="10226" spans="3:5" x14ac:dyDescent="0.15">
      <c r="C10226" s="68"/>
      <c r="D10226" s="83"/>
      <c r="E10226" s="68"/>
    </row>
    <row r="10227" spans="3:5" x14ac:dyDescent="0.15">
      <c r="C10227" s="68"/>
      <c r="D10227" s="83"/>
      <c r="E10227" s="68"/>
    </row>
    <row r="10228" spans="3:5" x14ac:dyDescent="0.15">
      <c r="C10228" s="68"/>
      <c r="D10228" s="83"/>
      <c r="E10228" s="68"/>
    </row>
    <row r="10229" spans="3:5" x14ac:dyDescent="0.15">
      <c r="C10229" s="68"/>
      <c r="D10229" s="83"/>
      <c r="E10229" s="68"/>
    </row>
    <row r="10230" spans="3:5" x14ac:dyDescent="0.15">
      <c r="C10230" s="68"/>
      <c r="D10230" s="83"/>
      <c r="E10230" s="68"/>
    </row>
    <row r="10231" spans="3:5" x14ac:dyDescent="0.15">
      <c r="C10231" s="67"/>
      <c r="D10231" s="83"/>
      <c r="E10231" s="69"/>
    </row>
    <row r="10232" spans="3:5" x14ac:dyDescent="0.15">
      <c r="C10232" s="67"/>
      <c r="D10232" s="84"/>
      <c r="E10232" s="67"/>
    </row>
    <row r="10233" spans="3:5" x14ac:dyDescent="0.15">
      <c r="C10233" s="67"/>
      <c r="D10233" s="84"/>
      <c r="E10233" s="67"/>
    </row>
    <row r="10234" spans="3:5" x14ac:dyDescent="0.15">
      <c r="C10234" s="67"/>
      <c r="D10234" s="84"/>
      <c r="E10234" s="67"/>
    </row>
    <row r="10235" spans="3:5" x14ac:dyDescent="0.15">
      <c r="C10235" s="67"/>
      <c r="D10235" s="84"/>
      <c r="E10235" s="67"/>
    </row>
    <row r="10236" spans="3:5" x14ac:dyDescent="0.15">
      <c r="C10236" s="67"/>
      <c r="D10236" s="84"/>
      <c r="E10236" s="67"/>
    </row>
    <row r="10237" spans="3:5" x14ac:dyDescent="0.15">
      <c r="C10237" s="67"/>
      <c r="D10237" s="84"/>
      <c r="E10237" s="67"/>
    </row>
    <row r="10238" spans="3:5" x14ac:dyDescent="0.15">
      <c r="C10238" s="67"/>
      <c r="D10238" s="84"/>
      <c r="E10238" s="67"/>
    </row>
    <row r="10239" spans="3:5" x14ac:dyDescent="0.15">
      <c r="C10239" s="67"/>
      <c r="D10239" s="84"/>
      <c r="E10239" s="67"/>
    </row>
    <row r="10240" spans="3:5" x14ac:dyDescent="0.15">
      <c r="C10240" s="67"/>
      <c r="D10240" s="84"/>
      <c r="E10240" s="67"/>
    </row>
    <row r="10241" spans="3:5" x14ac:dyDescent="0.15">
      <c r="C10241" s="67"/>
      <c r="D10241" s="84"/>
      <c r="E10241" s="67"/>
    </row>
    <row r="10242" spans="3:5" x14ac:dyDescent="0.15">
      <c r="C10242" s="67"/>
      <c r="D10242" s="84"/>
      <c r="E10242" s="67"/>
    </row>
    <row r="10243" spans="3:5" x14ac:dyDescent="0.15">
      <c r="C10243" s="67"/>
      <c r="D10243" s="84"/>
      <c r="E10243" s="67"/>
    </row>
    <row r="10244" spans="3:5" x14ac:dyDescent="0.15">
      <c r="C10244" s="67"/>
      <c r="D10244" s="83"/>
      <c r="E10244" s="68"/>
    </row>
    <row r="10245" spans="3:5" x14ac:dyDescent="0.15">
      <c r="C10245" s="68"/>
      <c r="D10245" s="83"/>
      <c r="E10245" s="68"/>
    </row>
    <row r="10246" spans="3:5" x14ac:dyDescent="0.15">
      <c r="C10246" s="68"/>
      <c r="D10246" s="83"/>
      <c r="E10246" s="68"/>
    </row>
    <row r="10247" spans="3:5" x14ac:dyDescent="0.15">
      <c r="C10247" s="68"/>
      <c r="D10247" s="83"/>
      <c r="E10247" s="68"/>
    </row>
    <row r="10248" spans="3:5" x14ac:dyDescent="0.15">
      <c r="C10248" s="68"/>
      <c r="D10248" s="83"/>
      <c r="E10248" s="68"/>
    </row>
    <row r="10249" spans="3:5" x14ac:dyDescent="0.15">
      <c r="C10249" s="68"/>
      <c r="D10249" s="83"/>
      <c r="E10249" s="68"/>
    </row>
    <row r="10250" spans="3:5" x14ac:dyDescent="0.15">
      <c r="C10250" s="68"/>
      <c r="D10250" s="83"/>
      <c r="E10250" s="68"/>
    </row>
    <row r="10251" spans="3:5" x14ac:dyDescent="0.15">
      <c r="C10251" s="68"/>
      <c r="D10251" s="83"/>
      <c r="E10251" s="68"/>
    </row>
    <row r="10252" spans="3:5" x14ac:dyDescent="0.15">
      <c r="C10252" s="68"/>
      <c r="D10252" s="83"/>
      <c r="E10252" s="68"/>
    </row>
    <row r="10253" spans="3:5" x14ac:dyDescent="0.15">
      <c r="C10253" s="68"/>
      <c r="D10253" s="83"/>
      <c r="E10253" s="68"/>
    </row>
    <row r="10254" spans="3:5" x14ac:dyDescent="0.15">
      <c r="C10254" s="68"/>
      <c r="D10254" s="83"/>
      <c r="E10254" s="68"/>
    </row>
    <row r="10255" spans="3:5" x14ac:dyDescent="0.15">
      <c r="C10255" s="67"/>
      <c r="D10255" s="83"/>
      <c r="E10255" s="69"/>
    </row>
    <row r="10256" spans="3:5" x14ac:dyDescent="0.15">
      <c r="C10256" s="67"/>
      <c r="D10256" s="84"/>
      <c r="E10256" s="67"/>
    </row>
    <row r="10257" spans="3:5" x14ac:dyDescent="0.15">
      <c r="C10257" s="67"/>
      <c r="D10257" s="84"/>
      <c r="E10257" s="67"/>
    </row>
    <row r="10258" spans="3:5" x14ac:dyDescent="0.15">
      <c r="C10258" s="67"/>
      <c r="D10258" s="84"/>
      <c r="E10258" s="67"/>
    </row>
    <row r="10259" spans="3:5" x14ac:dyDescent="0.15">
      <c r="C10259" s="67"/>
      <c r="D10259" s="84"/>
      <c r="E10259" s="67"/>
    </row>
    <row r="10260" spans="3:5" x14ac:dyDescent="0.15">
      <c r="C10260" s="67"/>
      <c r="D10260" s="84"/>
      <c r="E10260" s="67"/>
    </row>
    <row r="10261" spans="3:5" x14ac:dyDescent="0.15">
      <c r="C10261" s="67"/>
      <c r="D10261" s="84"/>
      <c r="E10261" s="67"/>
    </row>
    <row r="10262" spans="3:5" x14ac:dyDescent="0.15">
      <c r="C10262" s="67"/>
      <c r="D10262" s="84"/>
      <c r="E10262" s="67"/>
    </row>
    <row r="10263" spans="3:5" x14ac:dyDescent="0.15">
      <c r="C10263" s="67"/>
      <c r="D10263" s="84"/>
      <c r="E10263" s="67"/>
    </row>
    <row r="10264" spans="3:5" x14ac:dyDescent="0.15">
      <c r="C10264" s="67"/>
      <c r="D10264" s="84"/>
      <c r="E10264" s="67"/>
    </row>
    <row r="10265" spans="3:5" x14ac:dyDescent="0.15">
      <c r="C10265" s="67"/>
      <c r="D10265" s="84"/>
      <c r="E10265" s="67"/>
    </row>
    <row r="10266" spans="3:5" x14ac:dyDescent="0.15">
      <c r="C10266" s="67"/>
      <c r="D10266" s="84"/>
      <c r="E10266" s="67"/>
    </row>
    <row r="10267" spans="3:5" x14ac:dyDescent="0.15">
      <c r="C10267" s="67"/>
      <c r="D10267" s="84"/>
      <c r="E10267" s="67"/>
    </row>
    <row r="10268" spans="3:5" x14ac:dyDescent="0.15">
      <c r="C10268" s="67"/>
      <c r="D10268" s="83"/>
      <c r="E10268" s="68"/>
    </row>
    <row r="10269" spans="3:5" x14ac:dyDescent="0.15">
      <c r="C10269" s="68"/>
      <c r="D10269" s="83"/>
      <c r="E10269" s="68"/>
    </row>
    <row r="10270" spans="3:5" x14ac:dyDescent="0.15">
      <c r="C10270" s="68"/>
      <c r="D10270" s="83"/>
      <c r="E10270" s="68"/>
    </row>
    <row r="10271" spans="3:5" x14ac:dyDescent="0.15">
      <c r="C10271" s="68"/>
      <c r="D10271" s="83"/>
      <c r="E10271" s="68"/>
    </row>
    <row r="10272" spans="3:5" x14ac:dyDescent="0.15">
      <c r="C10272" s="68"/>
      <c r="D10272" s="83"/>
      <c r="E10272" s="68"/>
    </row>
    <row r="10273" spans="3:5" x14ac:dyDescent="0.15">
      <c r="C10273" s="68"/>
      <c r="D10273" s="83"/>
      <c r="E10273" s="68"/>
    </row>
    <row r="10274" spans="3:5" x14ac:dyDescent="0.15">
      <c r="C10274" s="68"/>
      <c r="D10274" s="83"/>
      <c r="E10274" s="68"/>
    </row>
    <row r="10275" spans="3:5" x14ac:dyDescent="0.15">
      <c r="C10275" s="68"/>
      <c r="D10275" s="83"/>
      <c r="E10275" s="68"/>
    </row>
    <row r="10276" spans="3:5" x14ac:dyDescent="0.15">
      <c r="C10276" s="68"/>
      <c r="D10276" s="83"/>
      <c r="E10276" s="68"/>
    </row>
    <row r="10277" spans="3:5" x14ac:dyDescent="0.15">
      <c r="C10277" s="68"/>
      <c r="D10277" s="83"/>
      <c r="E10277" s="68"/>
    </row>
    <row r="10278" spans="3:5" x14ac:dyDescent="0.15">
      <c r="C10278" s="68"/>
      <c r="D10278" s="83"/>
      <c r="E10278" s="68"/>
    </row>
    <row r="10279" spans="3:5" x14ac:dyDescent="0.15">
      <c r="C10279" s="67"/>
      <c r="D10279" s="83"/>
      <c r="E10279" s="69"/>
    </row>
    <row r="10280" spans="3:5" x14ac:dyDescent="0.15">
      <c r="C10280" s="67"/>
      <c r="D10280" s="84"/>
      <c r="E10280" s="67"/>
    </row>
    <row r="10281" spans="3:5" x14ac:dyDescent="0.15">
      <c r="C10281" s="67"/>
      <c r="D10281" s="84"/>
      <c r="E10281" s="67"/>
    </row>
    <row r="10282" spans="3:5" x14ac:dyDescent="0.15">
      <c r="C10282" s="67"/>
      <c r="D10282" s="84"/>
      <c r="E10282" s="67"/>
    </row>
    <row r="10283" spans="3:5" x14ac:dyDescent="0.15">
      <c r="C10283" s="67"/>
      <c r="D10283" s="84"/>
      <c r="E10283" s="67"/>
    </row>
    <row r="10284" spans="3:5" x14ac:dyDescent="0.15">
      <c r="C10284" s="67"/>
      <c r="D10284" s="84"/>
      <c r="E10284" s="67"/>
    </row>
    <row r="10285" spans="3:5" x14ac:dyDescent="0.15">
      <c r="C10285" s="67"/>
      <c r="D10285" s="84"/>
      <c r="E10285" s="67"/>
    </row>
    <row r="10286" spans="3:5" x14ac:dyDescent="0.15">
      <c r="C10286" s="67"/>
      <c r="D10286" s="84"/>
      <c r="E10286" s="67"/>
    </row>
    <row r="10287" spans="3:5" x14ac:dyDescent="0.15">
      <c r="C10287" s="67"/>
      <c r="D10287" s="84"/>
      <c r="E10287" s="67"/>
    </row>
    <row r="10288" spans="3:5" x14ac:dyDescent="0.15">
      <c r="C10288" s="67"/>
      <c r="D10288" s="84"/>
      <c r="E10288" s="67"/>
    </row>
    <row r="10289" spans="3:5" x14ac:dyDescent="0.15">
      <c r="C10289" s="67"/>
      <c r="D10289" s="84"/>
      <c r="E10289" s="67"/>
    </row>
    <row r="10290" spans="3:5" x14ac:dyDescent="0.15">
      <c r="C10290" s="67"/>
      <c r="D10290" s="84"/>
      <c r="E10290" s="67"/>
    </row>
    <row r="10291" spans="3:5" x14ac:dyDescent="0.15">
      <c r="C10291" s="67"/>
      <c r="D10291" s="84"/>
      <c r="E10291" s="67"/>
    </row>
    <row r="10292" spans="3:5" x14ac:dyDescent="0.15">
      <c r="C10292" s="67"/>
      <c r="D10292" s="83"/>
      <c r="E10292" s="68"/>
    </row>
    <row r="10293" spans="3:5" x14ac:dyDescent="0.15">
      <c r="C10293" s="68"/>
      <c r="D10293" s="83"/>
      <c r="E10293" s="68"/>
    </row>
    <row r="10294" spans="3:5" x14ac:dyDescent="0.15">
      <c r="C10294" s="68"/>
      <c r="D10294" s="83"/>
      <c r="E10294" s="68"/>
    </row>
    <row r="10295" spans="3:5" x14ac:dyDescent="0.15">
      <c r="C10295" s="68"/>
      <c r="D10295" s="83"/>
      <c r="E10295" s="68"/>
    </row>
    <row r="10296" spans="3:5" x14ac:dyDescent="0.15">
      <c r="C10296" s="68"/>
      <c r="D10296" s="83"/>
      <c r="E10296" s="68"/>
    </row>
    <row r="10297" spans="3:5" x14ac:dyDescent="0.15">
      <c r="C10297" s="68"/>
      <c r="D10297" s="83"/>
      <c r="E10297" s="68"/>
    </row>
    <row r="10298" spans="3:5" x14ac:dyDescent="0.15">
      <c r="C10298" s="68"/>
      <c r="D10298" s="83"/>
      <c r="E10298" s="68"/>
    </row>
    <row r="10299" spans="3:5" x14ac:dyDescent="0.15">
      <c r="C10299" s="68"/>
      <c r="D10299" s="83"/>
      <c r="E10299" s="68"/>
    </row>
    <row r="10300" spans="3:5" x14ac:dyDescent="0.15">
      <c r="C10300" s="68"/>
      <c r="D10300" s="83"/>
      <c r="E10300" s="68"/>
    </row>
    <row r="10301" spans="3:5" x14ac:dyDescent="0.15">
      <c r="C10301" s="68"/>
      <c r="D10301" s="83"/>
      <c r="E10301" s="68"/>
    </row>
    <row r="10302" spans="3:5" x14ac:dyDescent="0.15">
      <c r="C10302" s="68"/>
      <c r="D10302" s="83"/>
      <c r="E10302" s="68"/>
    </row>
    <row r="10303" spans="3:5" x14ac:dyDescent="0.15">
      <c r="C10303" s="67"/>
      <c r="D10303" s="83"/>
      <c r="E10303" s="69"/>
    </row>
    <row r="10304" spans="3:5" x14ac:dyDescent="0.15">
      <c r="C10304" s="67"/>
      <c r="D10304" s="84"/>
      <c r="E10304" s="67"/>
    </row>
    <row r="10305" spans="3:5" x14ac:dyDescent="0.15">
      <c r="C10305" s="67"/>
      <c r="D10305" s="84"/>
      <c r="E10305" s="67"/>
    </row>
    <row r="10306" spans="3:5" x14ac:dyDescent="0.15">
      <c r="C10306" s="67"/>
      <c r="D10306" s="84"/>
      <c r="E10306" s="67"/>
    </row>
    <row r="10307" spans="3:5" x14ac:dyDescent="0.15">
      <c r="C10307" s="67"/>
      <c r="D10307" s="84"/>
      <c r="E10307" s="67"/>
    </row>
    <row r="10308" spans="3:5" x14ac:dyDescent="0.15">
      <c r="C10308" s="67"/>
      <c r="D10308" s="84"/>
      <c r="E10308" s="67"/>
    </row>
    <row r="10309" spans="3:5" x14ac:dyDescent="0.15">
      <c r="C10309" s="67"/>
      <c r="D10309" s="84"/>
      <c r="E10309" s="67"/>
    </row>
    <row r="10310" spans="3:5" x14ac:dyDescent="0.15">
      <c r="C10310" s="67"/>
      <c r="D10310" s="84"/>
      <c r="E10310" s="67"/>
    </row>
    <row r="10311" spans="3:5" x14ac:dyDescent="0.15">
      <c r="C10311" s="67"/>
      <c r="D10311" s="84"/>
      <c r="E10311" s="67"/>
    </row>
    <row r="10312" spans="3:5" x14ac:dyDescent="0.15">
      <c r="C10312" s="67"/>
      <c r="D10312" s="84"/>
      <c r="E10312" s="67"/>
    </row>
    <row r="10313" spans="3:5" x14ac:dyDescent="0.15">
      <c r="C10313" s="67"/>
      <c r="D10313" s="84"/>
      <c r="E10313" s="67"/>
    </row>
    <row r="10314" spans="3:5" x14ac:dyDescent="0.15">
      <c r="C10314" s="67"/>
      <c r="D10314" s="84"/>
      <c r="E10314" s="67"/>
    </row>
    <row r="10315" spans="3:5" x14ac:dyDescent="0.15">
      <c r="C10315" s="67"/>
      <c r="D10315" s="84"/>
      <c r="E10315" s="67"/>
    </row>
    <row r="10316" spans="3:5" x14ac:dyDescent="0.15">
      <c r="C10316" s="67"/>
      <c r="D10316" s="83"/>
      <c r="E10316" s="68"/>
    </row>
    <row r="10317" spans="3:5" x14ac:dyDescent="0.15">
      <c r="C10317" s="68"/>
      <c r="D10317" s="83"/>
      <c r="E10317" s="68"/>
    </row>
    <row r="10318" spans="3:5" x14ac:dyDescent="0.15">
      <c r="C10318" s="68"/>
      <c r="D10318" s="83"/>
      <c r="E10318" s="68"/>
    </row>
    <row r="10319" spans="3:5" x14ac:dyDescent="0.15">
      <c r="C10319" s="68"/>
      <c r="D10319" s="83"/>
      <c r="E10319" s="68"/>
    </row>
    <row r="10320" spans="3:5" x14ac:dyDescent="0.15">
      <c r="C10320" s="68"/>
      <c r="D10320" s="83"/>
      <c r="E10320" s="68"/>
    </row>
    <row r="10321" spans="3:5" x14ac:dyDescent="0.15">
      <c r="C10321" s="68"/>
      <c r="D10321" s="83"/>
      <c r="E10321" s="68"/>
    </row>
    <row r="10322" spans="3:5" x14ac:dyDescent="0.15">
      <c r="C10322" s="68"/>
      <c r="D10322" s="83"/>
      <c r="E10322" s="68"/>
    </row>
    <row r="10323" spans="3:5" x14ac:dyDescent="0.15">
      <c r="C10323" s="68"/>
      <c r="D10323" s="83"/>
      <c r="E10323" s="68"/>
    </row>
    <row r="10324" spans="3:5" x14ac:dyDescent="0.15">
      <c r="C10324" s="68"/>
      <c r="D10324" s="83"/>
      <c r="E10324" s="68"/>
    </row>
    <row r="10325" spans="3:5" x14ac:dyDescent="0.15">
      <c r="C10325" s="68"/>
      <c r="D10325" s="83"/>
      <c r="E10325" s="68"/>
    </row>
    <row r="10326" spans="3:5" x14ac:dyDescent="0.15">
      <c r="C10326" s="68"/>
      <c r="D10326" s="83"/>
      <c r="E10326" s="68"/>
    </row>
    <row r="10327" spans="3:5" x14ac:dyDescent="0.15">
      <c r="C10327" s="67"/>
      <c r="D10327" s="83"/>
      <c r="E10327" s="69"/>
    </row>
    <row r="10328" spans="3:5" x14ac:dyDescent="0.15">
      <c r="C10328" s="67"/>
      <c r="D10328" s="84"/>
      <c r="E10328" s="67"/>
    </row>
    <row r="10329" spans="3:5" x14ac:dyDescent="0.15">
      <c r="C10329" s="67"/>
      <c r="D10329" s="84"/>
      <c r="E10329" s="67"/>
    </row>
    <row r="10330" spans="3:5" x14ac:dyDescent="0.15">
      <c r="C10330" s="67"/>
      <c r="D10330" s="84"/>
      <c r="E10330" s="67"/>
    </row>
    <row r="10331" spans="3:5" x14ac:dyDescent="0.15">
      <c r="C10331" s="67"/>
      <c r="D10331" s="84"/>
      <c r="E10331" s="67"/>
    </row>
    <row r="10332" spans="3:5" x14ac:dyDescent="0.15">
      <c r="C10332" s="67"/>
      <c r="D10332" s="84"/>
      <c r="E10332" s="67"/>
    </row>
    <row r="10333" spans="3:5" x14ac:dyDescent="0.15">
      <c r="C10333" s="67"/>
      <c r="D10333" s="84"/>
      <c r="E10333" s="67"/>
    </row>
    <row r="10334" spans="3:5" x14ac:dyDescent="0.15">
      <c r="C10334" s="67"/>
      <c r="D10334" s="84"/>
      <c r="E10334" s="67"/>
    </row>
    <row r="10335" spans="3:5" x14ac:dyDescent="0.15">
      <c r="C10335" s="67"/>
      <c r="D10335" s="84"/>
      <c r="E10335" s="67"/>
    </row>
    <row r="10336" spans="3:5" x14ac:dyDescent="0.15">
      <c r="C10336" s="67"/>
      <c r="D10336" s="84"/>
      <c r="E10336" s="67"/>
    </row>
    <row r="10337" spans="3:5" x14ac:dyDescent="0.15">
      <c r="C10337" s="67"/>
      <c r="D10337" s="84"/>
      <c r="E10337" s="67"/>
    </row>
    <row r="10338" spans="3:5" x14ac:dyDescent="0.15">
      <c r="C10338" s="67"/>
      <c r="D10338" s="84"/>
      <c r="E10338" s="67"/>
    </row>
    <row r="10339" spans="3:5" x14ac:dyDescent="0.15">
      <c r="C10339" s="67"/>
      <c r="D10339" s="84"/>
      <c r="E10339" s="67"/>
    </row>
    <row r="10340" spans="3:5" x14ac:dyDescent="0.15">
      <c r="C10340" s="67"/>
      <c r="D10340" s="83"/>
      <c r="E10340" s="68"/>
    </row>
    <row r="10341" spans="3:5" x14ac:dyDescent="0.15">
      <c r="C10341" s="68"/>
      <c r="D10341" s="83"/>
      <c r="E10341" s="68"/>
    </row>
    <row r="10342" spans="3:5" x14ac:dyDescent="0.15">
      <c r="C10342" s="68"/>
      <c r="D10342" s="83"/>
      <c r="E10342" s="68"/>
    </row>
    <row r="10343" spans="3:5" x14ac:dyDescent="0.15">
      <c r="C10343" s="68"/>
      <c r="D10343" s="83"/>
      <c r="E10343" s="68"/>
    </row>
    <row r="10344" spans="3:5" x14ac:dyDescent="0.15">
      <c r="C10344" s="68"/>
      <c r="D10344" s="83"/>
      <c r="E10344" s="68"/>
    </row>
    <row r="10345" spans="3:5" x14ac:dyDescent="0.15">
      <c r="C10345" s="68"/>
      <c r="D10345" s="83"/>
      <c r="E10345" s="68"/>
    </row>
    <row r="10346" spans="3:5" x14ac:dyDescent="0.15">
      <c r="C10346" s="68"/>
      <c r="D10346" s="83"/>
      <c r="E10346" s="68"/>
    </row>
    <row r="10347" spans="3:5" x14ac:dyDescent="0.15">
      <c r="C10347" s="68"/>
      <c r="D10347" s="83"/>
      <c r="E10347" s="68"/>
    </row>
    <row r="10348" spans="3:5" x14ac:dyDescent="0.15">
      <c r="C10348" s="68"/>
      <c r="D10348" s="83"/>
      <c r="E10348" s="68"/>
    </row>
    <row r="10349" spans="3:5" x14ac:dyDescent="0.15">
      <c r="C10349" s="68"/>
      <c r="D10349" s="83"/>
      <c r="E10349" s="68"/>
    </row>
    <row r="10350" spans="3:5" x14ac:dyDescent="0.15">
      <c r="C10350" s="68"/>
      <c r="D10350" s="83"/>
      <c r="E10350" s="68"/>
    </row>
    <row r="10351" spans="3:5" x14ac:dyDescent="0.15">
      <c r="C10351" s="67"/>
      <c r="D10351" s="83"/>
      <c r="E10351" s="69"/>
    </row>
    <row r="10352" spans="3:5" x14ac:dyDescent="0.15">
      <c r="C10352" s="67"/>
      <c r="D10352" s="84"/>
      <c r="E10352" s="67"/>
    </row>
    <row r="10353" spans="3:5" x14ac:dyDescent="0.15">
      <c r="C10353" s="67"/>
      <c r="D10353" s="84"/>
      <c r="E10353" s="67"/>
    </row>
    <row r="10354" spans="3:5" x14ac:dyDescent="0.15">
      <c r="C10354" s="67"/>
      <c r="D10354" s="84"/>
      <c r="E10354" s="67"/>
    </row>
    <row r="10355" spans="3:5" x14ac:dyDescent="0.15">
      <c r="C10355" s="67"/>
      <c r="D10355" s="84"/>
      <c r="E10355" s="67"/>
    </row>
    <row r="10356" spans="3:5" x14ac:dyDescent="0.15">
      <c r="C10356" s="67"/>
      <c r="D10356" s="84"/>
      <c r="E10356" s="67"/>
    </row>
    <row r="10357" spans="3:5" x14ac:dyDescent="0.15">
      <c r="C10357" s="67"/>
      <c r="D10357" s="84"/>
      <c r="E10357" s="67"/>
    </row>
    <row r="10358" spans="3:5" x14ac:dyDescent="0.15">
      <c r="C10358" s="67"/>
      <c r="D10358" s="84"/>
      <c r="E10358" s="67"/>
    </row>
    <row r="10359" spans="3:5" x14ac:dyDescent="0.15">
      <c r="C10359" s="67"/>
      <c r="D10359" s="84"/>
      <c r="E10359" s="67"/>
    </row>
    <row r="10360" spans="3:5" x14ac:dyDescent="0.15">
      <c r="C10360" s="67"/>
      <c r="D10360" s="84"/>
      <c r="E10360" s="67"/>
    </row>
    <row r="10361" spans="3:5" x14ac:dyDescent="0.15">
      <c r="C10361" s="67"/>
      <c r="D10361" s="84"/>
      <c r="E10361" s="67"/>
    </row>
    <row r="10362" spans="3:5" x14ac:dyDescent="0.15">
      <c r="C10362" s="67"/>
      <c r="D10362" s="84"/>
      <c r="E10362" s="67"/>
    </row>
    <row r="10363" spans="3:5" x14ac:dyDescent="0.15">
      <c r="C10363" s="67"/>
      <c r="D10363" s="84"/>
      <c r="E10363" s="67"/>
    </row>
    <row r="10364" spans="3:5" x14ac:dyDescent="0.15">
      <c r="C10364" s="67"/>
      <c r="D10364" s="83"/>
      <c r="E10364" s="68"/>
    </row>
    <row r="10365" spans="3:5" x14ac:dyDescent="0.15">
      <c r="C10365" s="68"/>
      <c r="D10365" s="83"/>
      <c r="E10365" s="68"/>
    </row>
    <row r="10366" spans="3:5" x14ac:dyDescent="0.15">
      <c r="C10366" s="68"/>
      <c r="D10366" s="83"/>
      <c r="E10366" s="68"/>
    </row>
    <row r="10367" spans="3:5" x14ac:dyDescent="0.15">
      <c r="C10367" s="68"/>
      <c r="D10367" s="83"/>
      <c r="E10367" s="68"/>
    </row>
    <row r="10368" spans="3:5" x14ac:dyDescent="0.15">
      <c r="C10368" s="68"/>
      <c r="D10368" s="83"/>
      <c r="E10368" s="68"/>
    </row>
    <row r="10369" spans="3:5" x14ac:dyDescent="0.15">
      <c r="C10369" s="68"/>
      <c r="D10369" s="83"/>
      <c r="E10369" s="68"/>
    </row>
    <row r="10370" spans="3:5" x14ac:dyDescent="0.15">
      <c r="C10370" s="68"/>
      <c r="D10370" s="83"/>
      <c r="E10370" s="68"/>
    </row>
    <row r="10371" spans="3:5" x14ac:dyDescent="0.15">
      <c r="C10371" s="68"/>
      <c r="D10371" s="83"/>
      <c r="E10371" s="68"/>
    </row>
    <row r="10372" spans="3:5" x14ac:dyDescent="0.15">
      <c r="C10372" s="68"/>
      <c r="D10372" s="83"/>
      <c r="E10372" s="68"/>
    </row>
    <row r="10373" spans="3:5" x14ac:dyDescent="0.15">
      <c r="C10373" s="68"/>
      <c r="D10373" s="83"/>
      <c r="E10373" s="68"/>
    </row>
    <row r="10374" spans="3:5" x14ac:dyDescent="0.15">
      <c r="C10374" s="68"/>
      <c r="D10374" s="83"/>
      <c r="E10374" s="68"/>
    </row>
    <row r="10375" spans="3:5" x14ac:dyDescent="0.15">
      <c r="C10375" s="67"/>
      <c r="D10375" s="83"/>
      <c r="E10375" s="69"/>
    </row>
    <row r="10376" spans="3:5" x14ac:dyDescent="0.15">
      <c r="C10376" s="67"/>
      <c r="D10376" s="84"/>
      <c r="E10376" s="67"/>
    </row>
    <row r="10377" spans="3:5" x14ac:dyDescent="0.15">
      <c r="C10377" s="67"/>
      <c r="D10377" s="84"/>
      <c r="E10377" s="67"/>
    </row>
    <row r="10378" spans="3:5" x14ac:dyDescent="0.15">
      <c r="C10378" s="67"/>
      <c r="D10378" s="84"/>
      <c r="E10378" s="67"/>
    </row>
    <row r="10379" spans="3:5" x14ac:dyDescent="0.15">
      <c r="C10379" s="67"/>
      <c r="D10379" s="84"/>
      <c r="E10379" s="67"/>
    </row>
    <row r="10380" spans="3:5" x14ac:dyDescent="0.15">
      <c r="C10380" s="67"/>
      <c r="D10380" s="84"/>
      <c r="E10380" s="67"/>
    </row>
    <row r="10381" spans="3:5" x14ac:dyDescent="0.15">
      <c r="C10381" s="67"/>
      <c r="D10381" s="84"/>
      <c r="E10381" s="67"/>
    </row>
    <row r="10382" spans="3:5" x14ac:dyDescent="0.15">
      <c r="C10382" s="67"/>
      <c r="D10382" s="84"/>
      <c r="E10382" s="67"/>
    </row>
    <row r="10383" spans="3:5" x14ac:dyDescent="0.15">
      <c r="C10383" s="67"/>
      <c r="D10383" s="84"/>
      <c r="E10383" s="67"/>
    </row>
    <row r="10384" spans="3:5" x14ac:dyDescent="0.15">
      <c r="C10384" s="67"/>
      <c r="D10384" s="84"/>
      <c r="E10384" s="67"/>
    </row>
    <row r="10385" spans="3:5" x14ac:dyDescent="0.15">
      <c r="C10385" s="67"/>
      <c r="D10385" s="84"/>
      <c r="E10385" s="67"/>
    </row>
    <row r="10386" spans="3:5" x14ac:dyDescent="0.15">
      <c r="C10386" s="67"/>
      <c r="D10386" s="84"/>
      <c r="E10386" s="67"/>
    </row>
    <row r="10387" spans="3:5" x14ac:dyDescent="0.15">
      <c r="C10387" s="67"/>
      <c r="D10387" s="84"/>
      <c r="E10387" s="67"/>
    </row>
    <row r="10388" spans="3:5" x14ac:dyDescent="0.15">
      <c r="C10388" s="67"/>
      <c r="D10388" s="83"/>
      <c r="E10388" s="68"/>
    </row>
    <row r="10389" spans="3:5" x14ac:dyDescent="0.15">
      <c r="C10389" s="68"/>
      <c r="D10389" s="83"/>
      <c r="E10389" s="68"/>
    </row>
    <row r="10390" spans="3:5" x14ac:dyDescent="0.15">
      <c r="C10390" s="68"/>
      <c r="D10390" s="83"/>
      <c r="E10390" s="68"/>
    </row>
    <row r="10391" spans="3:5" x14ac:dyDescent="0.15">
      <c r="C10391" s="68"/>
      <c r="D10391" s="83"/>
      <c r="E10391" s="68"/>
    </row>
    <row r="10392" spans="3:5" x14ac:dyDescent="0.15">
      <c r="C10392" s="68"/>
      <c r="D10392" s="83"/>
      <c r="E10392" s="68"/>
    </row>
    <row r="10393" spans="3:5" x14ac:dyDescent="0.15">
      <c r="C10393" s="68"/>
      <c r="D10393" s="83"/>
      <c r="E10393" s="68"/>
    </row>
    <row r="10394" spans="3:5" x14ac:dyDescent="0.15">
      <c r="C10394" s="68"/>
      <c r="D10394" s="83"/>
      <c r="E10394" s="68"/>
    </row>
    <row r="10395" spans="3:5" x14ac:dyDescent="0.15">
      <c r="C10395" s="68"/>
      <c r="D10395" s="83"/>
      <c r="E10395" s="68"/>
    </row>
    <row r="10396" spans="3:5" x14ac:dyDescent="0.15">
      <c r="C10396" s="68"/>
      <c r="D10396" s="83"/>
      <c r="E10396" s="68"/>
    </row>
    <row r="10397" spans="3:5" x14ac:dyDescent="0.15">
      <c r="C10397" s="68"/>
      <c r="D10397" s="83"/>
      <c r="E10397" s="68"/>
    </row>
    <row r="10398" spans="3:5" x14ac:dyDescent="0.15">
      <c r="C10398" s="68"/>
      <c r="D10398" s="83"/>
      <c r="E10398" s="68"/>
    </row>
    <row r="10399" spans="3:5" x14ac:dyDescent="0.15">
      <c r="C10399" s="67"/>
      <c r="D10399" s="83"/>
      <c r="E10399" s="69"/>
    </row>
    <row r="10400" spans="3:5" x14ac:dyDescent="0.15">
      <c r="C10400" s="67"/>
      <c r="D10400" s="84"/>
      <c r="E10400" s="67"/>
    </row>
    <row r="10401" spans="3:5" x14ac:dyDescent="0.15">
      <c r="C10401" s="67"/>
      <c r="D10401" s="84"/>
      <c r="E10401" s="67"/>
    </row>
    <row r="10402" spans="3:5" x14ac:dyDescent="0.15">
      <c r="C10402" s="67"/>
      <c r="D10402" s="84"/>
      <c r="E10402" s="67"/>
    </row>
    <row r="10403" spans="3:5" x14ac:dyDescent="0.15">
      <c r="C10403" s="67"/>
      <c r="D10403" s="84"/>
      <c r="E10403" s="67"/>
    </row>
    <row r="10404" spans="3:5" x14ac:dyDescent="0.15">
      <c r="C10404" s="67"/>
      <c r="D10404" s="84"/>
      <c r="E10404" s="67"/>
    </row>
    <row r="10405" spans="3:5" x14ac:dyDescent="0.15">
      <c r="C10405" s="67"/>
      <c r="D10405" s="84"/>
      <c r="E10405" s="67"/>
    </row>
    <row r="10406" spans="3:5" x14ac:dyDescent="0.15">
      <c r="C10406" s="67"/>
      <c r="D10406" s="84"/>
      <c r="E10406" s="67"/>
    </row>
    <row r="10407" spans="3:5" x14ac:dyDescent="0.15">
      <c r="C10407" s="67"/>
      <c r="D10407" s="84"/>
      <c r="E10407" s="67"/>
    </row>
    <row r="10408" spans="3:5" x14ac:dyDescent="0.15">
      <c r="C10408" s="67"/>
      <c r="D10408" s="84"/>
      <c r="E10408" s="67"/>
    </row>
    <row r="10409" spans="3:5" x14ac:dyDescent="0.15">
      <c r="C10409" s="67"/>
      <c r="D10409" s="84"/>
      <c r="E10409" s="67"/>
    </row>
    <row r="10410" spans="3:5" x14ac:dyDescent="0.15">
      <c r="C10410" s="67"/>
      <c r="D10410" s="84"/>
      <c r="E10410" s="67"/>
    </row>
    <row r="10411" spans="3:5" x14ac:dyDescent="0.15">
      <c r="C10411" s="67"/>
      <c r="D10411" s="84"/>
      <c r="E10411" s="67"/>
    </row>
    <row r="10412" spans="3:5" x14ac:dyDescent="0.15">
      <c r="C10412" s="67"/>
      <c r="D10412" s="83"/>
      <c r="E10412" s="68"/>
    </row>
    <row r="10413" spans="3:5" x14ac:dyDescent="0.15">
      <c r="C10413" s="68"/>
      <c r="D10413" s="83"/>
      <c r="E10413" s="68"/>
    </row>
    <row r="10414" spans="3:5" x14ac:dyDescent="0.15">
      <c r="C10414" s="68"/>
      <c r="D10414" s="83"/>
      <c r="E10414" s="68"/>
    </row>
    <row r="10415" spans="3:5" x14ac:dyDescent="0.15">
      <c r="C10415" s="68"/>
      <c r="D10415" s="83"/>
      <c r="E10415" s="68"/>
    </row>
    <row r="10416" spans="3:5" x14ac:dyDescent="0.15">
      <c r="C10416" s="68"/>
      <c r="D10416" s="83"/>
      <c r="E10416" s="68"/>
    </row>
    <row r="10417" spans="3:5" x14ac:dyDescent="0.15">
      <c r="C10417" s="68"/>
      <c r="D10417" s="83"/>
      <c r="E10417" s="68"/>
    </row>
    <row r="10418" spans="3:5" x14ac:dyDescent="0.15">
      <c r="C10418" s="68"/>
      <c r="D10418" s="83"/>
      <c r="E10418" s="68"/>
    </row>
    <row r="10419" spans="3:5" x14ac:dyDescent="0.15">
      <c r="C10419" s="68"/>
      <c r="D10419" s="83"/>
      <c r="E10419" s="68"/>
    </row>
    <row r="10420" spans="3:5" x14ac:dyDescent="0.15">
      <c r="C10420" s="68"/>
      <c r="D10420" s="83"/>
      <c r="E10420" s="68"/>
    </row>
    <row r="10421" spans="3:5" x14ac:dyDescent="0.15">
      <c r="C10421" s="68"/>
      <c r="D10421" s="83"/>
      <c r="E10421" s="68"/>
    </row>
    <row r="10422" spans="3:5" x14ac:dyDescent="0.15">
      <c r="C10422" s="68"/>
      <c r="D10422" s="83"/>
      <c r="E10422" s="68"/>
    </row>
    <row r="10423" spans="3:5" x14ac:dyDescent="0.15">
      <c r="C10423" s="67"/>
      <c r="D10423" s="83"/>
      <c r="E10423" s="69"/>
    </row>
    <row r="10424" spans="3:5" x14ac:dyDescent="0.15">
      <c r="C10424" s="67"/>
      <c r="D10424" s="84"/>
      <c r="E10424" s="67"/>
    </row>
    <row r="10425" spans="3:5" x14ac:dyDescent="0.15">
      <c r="C10425" s="67"/>
      <c r="D10425" s="84"/>
      <c r="E10425" s="67"/>
    </row>
    <row r="10426" spans="3:5" x14ac:dyDescent="0.15">
      <c r="C10426" s="67"/>
      <c r="D10426" s="84"/>
      <c r="E10426" s="67"/>
    </row>
    <row r="10427" spans="3:5" x14ac:dyDescent="0.15">
      <c r="C10427" s="67"/>
      <c r="D10427" s="84"/>
      <c r="E10427" s="67"/>
    </row>
    <row r="10428" spans="3:5" x14ac:dyDescent="0.15">
      <c r="C10428" s="67"/>
      <c r="D10428" s="84"/>
      <c r="E10428" s="67"/>
    </row>
    <row r="10429" spans="3:5" x14ac:dyDescent="0.15">
      <c r="C10429" s="67"/>
      <c r="D10429" s="84"/>
      <c r="E10429" s="67"/>
    </row>
    <row r="10430" spans="3:5" x14ac:dyDescent="0.15">
      <c r="C10430" s="67"/>
      <c r="D10430" s="84"/>
      <c r="E10430" s="67"/>
    </row>
    <row r="10431" spans="3:5" x14ac:dyDescent="0.15">
      <c r="C10431" s="67"/>
      <c r="D10431" s="84"/>
      <c r="E10431" s="67"/>
    </row>
    <row r="10432" spans="3:5" x14ac:dyDescent="0.15">
      <c r="C10432" s="67"/>
      <c r="D10432" s="84"/>
      <c r="E10432" s="67"/>
    </row>
    <row r="10433" spans="3:5" x14ac:dyDescent="0.15">
      <c r="C10433" s="67"/>
      <c r="D10433" s="84"/>
      <c r="E10433" s="67"/>
    </row>
    <row r="10434" spans="3:5" x14ac:dyDescent="0.15">
      <c r="C10434" s="67"/>
      <c r="D10434" s="84"/>
      <c r="E10434" s="67"/>
    </row>
    <row r="10435" spans="3:5" x14ac:dyDescent="0.15">
      <c r="C10435" s="67"/>
      <c r="D10435" s="84"/>
      <c r="E10435" s="67"/>
    </row>
    <row r="10436" spans="3:5" x14ac:dyDescent="0.15">
      <c r="C10436" s="67"/>
      <c r="D10436" s="83"/>
      <c r="E10436" s="68"/>
    </row>
    <row r="10437" spans="3:5" x14ac:dyDescent="0.15">
      <c r="C10437" s="68"/>
      <c r="D10437" s="83"/>
      <c r="E10437" s="68"/>
    </row>
    <row r="10438" spans="3:5" x14ac:dyDescent="0.15">
      <c r="C10438" s="68"/>
      <c r="D10438" s="83"/>
      <c r="E10438" s="68"/>
    </row>
    <row r="10439" spans="3:5" x14ac:dyDescent="0.15">
      <c r="C10439" s="68"/>
      <c r="D10439" s="83"/>
      <c r="E10439" s="68"/>
    </row>
    <row r="10440" spans="3:5" x14ac:dyDescent="0.15">
      <c r="C10440" s="68"/>
      <c r="D10440" s="83"/>
      <c r="E10440" s="68"/>
    </row>
    <row r="10441" spans="3:5" x14ac:dyDescent="0.15">
      <c r="C10441" s="68"/>
      <c r="D10441" s="83"/>
      <c r="E10441" s="68"/>
    </row>
    <row r="10442" spans="3:5" x14ac:dyDescent="0.15">
      <c r="C10442" s="68"/>
      <c r="D10442" s="83"/>
      <c r="E10442" s="68"/>
    </row>
    <row r="10443" spans="3:5" x14ac:dyDescent="0.15">
      <c r="C10443" s="68"/>
      <c r="D10443" s="83"/>
      <c r="E10443" s="68"/>
    </row>
    <row r="10444" spans="3:5" x14ac:dyDescent="0.15">
      <c r="C10444" s="68"/>
      <c r="D10444" s="83"/>
      <c r="E10444" s="68"/>
    </row>
    <row r="10445" spans="3:5" x14ac:dyDescent="0.15">
      <c r="C10445" s="68"/>
      <c r="D10445" s="83"/>
      <c r="E10445" s="68"/>
    </row>
    <row r="10446" spans="3:5" x14ac:dyDescent="0.15">
      <c r="C10446" s="68"/>
      <c r="D10446" s="83"/>
      <c r="E10446" s="68"/>
    </row>
    <row r="10447" spans="3:5" x14ac:dyDescent="0.15">
      <c r="C10447" s="67"/>
      <c r="D10447" s="83"/>
      <c r="E10447" s="69"/>
    </row>
    <row r="10448" spans="3:5" x14ac:dyDescent="0.15">
      <c r="C10448" s="67"/>
      <c r="D10448" s="84"/>
      <c r="E10448" s="67"/>
    </row>
    <row r="10449" spans="3:5" x14ac:dyDescent="0.15">
      <c r="C10449" s="67"/>
      <c r="D10449" s="84"/>
      <c r="E10449" s="67"/>
    </row>
    <row r="10450" spans="3:5" x14ac:dyDescent="0.15">
      <c r="C10450" s="67"/>
      <c r="D10450" s="84"/>
      <c r="E10450" s="67"/>
    </row>
    <row r="10451" spans="3:5" x14ac:dyDescent="0.15">
      <c r="C10451" s="67"/>
      <c r="D10451" s="84"/>
      <c r="E10451" s="67"/>
    </row>
    <row r="10452" spans="3:5" x14ac:dyDescent="0.15">
      <c r="C10452" s="67"/>
      <c r="D10452" s="84"/>
      <c r="E10452" s="67"/>
    </row>
    <row r="10453" spans="3:5" x14ac:dyDescent="0.15">
      <c r="C10453" s="67"/>
      <c r="D10453" s="84"/>
      <c r="E10453" s="67"/>
    </row>
    <row r="10454" spans="3:5" x14ac:dyDescent="0.15">
      <c r="C10454" s="67"/>
      <c r="D10454" s="84"/>
      <c r="E10454" s="67"/>
    </row>
    <row r="10455" spans="3:5" x14ac:dyDescent="0.15">
      <c r="C10455" s="67"/>
      <c r="D10455" s="84"/>
      <c r="E10455" s="67"/>
    </row>
    <row r="10456" spans="3:5" x14ac:dyDescent="0.15">
      <c r="C10456" s="67"/>
      <c r="D10456" s="84"/>
      <c r="E10456" s="67"/>
    </row>
    <row r="10457" spans="3:5" x14ac:dyDescent="0.15">
      <c r="C10457" s="67"/>
      <c r="D10457" s="84"/>
      <c r="E10457" s="67"/>
    </row>
    <row r="10458" spans="3:5" x14ac:dyDescent="0.15">
      <c r="C10458" s="67"/>
      <c r="D10458" s="84"/>
      <c r="E10458" s="67"/>
    </row>
    <row r="10459" spans="3:5" x14ac:dyDescent="0.15">
      <c r="C10459" s="67"/>
      <c r="D10459" s="84"/>
      <c r="E10459" s="67"/>
    </row>
    <row r="10460" spans="3:5" x14ac:dyDescent="0.15">
      <c r="C10460" s="67"/>
      <c r="D10460" s="83"/>
      <c r="E10460" s="68"/>
    </row>
    <row r="10461" spans="3:5" x14ac:dyDescent="0.15">
      <c r="C10461" s="68"/>
      <c r="D10461" s="83"/>
      <c r="E10461" s="68"/>
    </row>
    <row r="10462" spans="3:5" x14ac:dyDescent="0.15">
      <c r="C10462" s="68"/>
      <c r="D10462" s="83"/>
      <c r="E10462" s="68"/>
    </row>
    <row r="10463" spans="3:5" x14ac:dyDescent="0.15">
      <c r="C10463" s="68"/>
      <c r="D10463" s="83"/>
      <c r="E10463" s="68"/>
    </row>
    <row r="10464" spans="3:5" x14ac:dyDescent="0.15">
      <c r="C10464" s="68"/>
      <c r="D10464" s="83"/>
      <c r="E10464" s="68"/>
    </row>
    <row r="10465" spans="3:5" x14ac:dyDescent="0.15">
      <c r="C10465" s="68"/>
      <c r="D10465" s="83"/>
      <c r="E10465" s="68"/>
    </row>
    <row r="10466" spans="3:5" x14ac:dyDescent="0.15">
      <c r="C10466" s="68"/>
      <c r="D10466" s="83"/>
      <c r="E10466" s="68"/>
    </row>
    <row r="10467" spans="3:5" x14ac:dyDescent="0.15">
      <c r="C10467" s="68"/>
      <c r="D10467" s="83"/>
      <c r="E10467" s="68"/>
    </row>
    <row r="10468" spans="3:5" x14ac:dyDescent="0.15">
      <c r="C10468" s="68"/>
      <c r="D10468" s="83"/>
      <c r="E10468" s="68"/>
    </row>
    <row r="10469" spans="3:5" x14ac:dyDescent="0.15">
      <c r="C10469" s="68"/>
      <c r="D10469" s="83"/>
      <c r="E10469" s="68"/>
    </row>
    <row r="10470" spans="3:5" x14ac:dyDescent="0.15">
      <c r="C10470" s="68"/>
      <c r="D10470" s="83"/>
      <c r="E10470" s="68"/>
    </row>
    <row r="10471" spans="3:5" x14ac:dyDescent="0.15">
      <c r="C10471" s="67"/>
      <c r="D10471" s="83"/>
      <c r="E10471" s="69"/>
    </row>
    <row r="10472" spans="3:5" x14ac:dyDescent="0.15">
      <c r="C10472" s="67"/>
      <c r="D10472" s="84"/>
      <c r="E10472" s="67"/>
    </row>
    <row r="10473" spans="3:5" x14ac:dyDescent="0.15">
      <c r="C10473" s="67"/>
      <c r="D10473" s="84"/>
      <c r="E10473" s="67"/>
    </row>
    <row r="10474" spans="3:5" x14ac:dyDescent="0.15">
      <c r="C10474" s="67"/>
      <c r="D10474" s="84"/>
      <c r="E10474" s="67"/>
    </row>
    <row r="10475" spans="3:5" x14ac:dyDescent="0.15">
      <c r="C10475" s="67"/>
      <c r="D10475" s="84"/>
      <c r="E10475" s="67"/>
    </row>
    <row r="10476" spans="3:5" x14ac:dyDescent="0.15">
      <c r="C10476" s="67"/>
      <c r="D10476" s="84"/>
      <c r="E10476" s="67"/>
    </row>
    <row r="10477" spans="3:5" x14ac:dyDescent="0.15">
      <c r="C10477" s="67"/>
      <c r="D10477" s="84"/>
      <c r="E10477" s="67"/>
    </row>
    <row r="10478" spans="3:5" x14ac:dyDescent="0.15">
      <c r="C10478" s="67"/>
      <c r="D10478" s="84"/>
      <c r="E10478" s="67"/>
    </row>
    <row r="10479" spans="3:5" x14ac:dyDescent="0.15">
      <c r="C10479" s="67"/>
      <c r="D10479" s="84"/>
      <c r="E10479" s="67"/>
    </row>
    <row r="10480" spans="3:5" x14ac:dyDescent="0.15">
      <c r="C10480" s="67"/>
      <c r="D10480" s="84"/>
      <c r="E10480" s="67"/>
    </row>
    <row r="10481" spans="3:5" x14ac:dyDescent="0.15">
      <c r="C10481" s="67"/>
      <c r="D10481" s="84"/>
      <c r="E10481" s="67"/>
    </row>
    <row r="10482" spans="3:5" x14ac:dyDescent="0.15">
      <c r="C10482" s="67"/>
      <c r="D10482" s="84"/>
      <c r="E10482" s="67"/>
    </row>
    <row r="10483" spans="3:5" x14ac:dyDescent="0.15">
      <c r="C10483" s="67"/>
      <c r="D10483" s="84"/>
      <c r="E10483" s="67"/>
    </row>
    <row r="10484" spans="3:5" x14ac:dyDescent="0.15">
      <c r="C10484" s="67"/>
      <c r="D10484" s="83"/>
      <c r="E10484" s="68"/>
    </row>
    <row r="10485" spans="3:5" x14ac:dyDescent="0.15">
      <c r="C10485" s="68"/>
      <c r="D10485" s="83"/>
      <c r="E10485" s="68"/>
    </row>
    <row r="10486" spans="3:5" x14ac:dyDescent="0.15">
      <c r="C10486" s="68"/>
      <c r="D10486" s="83"/>
      <c r="E10486" s="68"/>
    </row>
    <row r="10487" spans="3:5" x14ac:dyDescent="0.15">
      <c r="C10487" s="68"/>
      <c r="D10487" s="83"/>
      <c r="E10487" s="68"/>
    </row>
    <row r="10488" spans="3:5" x14ac:dyDescent="0.15">
      <c r="C10488" s="68"/>
      <c r="D10488" s="83"/>
      <c r="E10488" s="68"/>
    </row>
    <row r="10489" spans="3:5" x14ac:dyDescent="0.15">
      <c r="C10489" s="68"/>
      <c r="D10489" s="83"/>
      <c r="E10489" s="68"/>
    </row>
    <row r="10490" spans="3:5" x14ac:dyDescent="0.15">
      <c r="C10490" s="68"/>
      <c r="D10490" s="83"/>
      <c r="E10490" s="68"/>
    </row>
    <row r="10491" spans="3:5" x14ac:dyDescent="0.15">
      <c r="C10491" s="68"/>
      <c r="D10491" s="83"/>
      <c r="E10491" s="68"/>
    </row>
    <row r="10492" spans="3:5" x14ac:dyDescent="0.15">
      <c r="C10492" s="68"/>
      <c r="D10492" s="83"/>
      <c r="E10492" s="68"/>
    </row>
    <row r="10493" spans="3:5" x14ac:dyDescent="0.15">
      <c r="C10493" s="68"/>
      <c r="D10493" s="83"/>
      <c r="E10493" s="68"/>
    </row>
    <row r="10494" spans="3:5" x14ac:dyDescent="0.15">
      <c r="C10494" s="68"/>
      <c r="D10494" s="83"/>
      <c r="E10494" s="68"/>
    </row>
    <row r="10495" spans="3:5" x14ac:dyDescent="0.15">
      <c r="C10495" s="67"/>
      <c r="D10495" s="83"/>
      <c r="E10495" s="69"/>
    </row>
    <row r="10496" spans="3:5" x14ac:dyDescent="0.15">
      <c r="C10496" s="67"/>
      <c r="D10496" s="84"/>
      <c r="E10496" s="67"/>
    </row>
    <row r="10497" spans="3:5" x14ac:dyDescent="0.15">
      <c r="C10497" s="67"/>
      <c r="D10497" s="84"/>
      <c r="E10497" s="67"/>
    </row>
    <row r="10498" spans="3:5" x14ac:dyDescent="0.15">
      <c r="C10498" s="67"/>
      <c r="D10498" s="84"/>
      <c r="E10498" s="67"/>
    </row>
    <row r="10499" spans="3:5" x14ac:dyDescent="0.15">
      <c r="C10499" s="67"/>
      <c r="D10499" s="84"/>
      <c r="E10499" s="67"/>
    </row>
    <row r="10500" spans="3:5" x14ac:dyDescent="0.15">
      <c r="C10500" s="67"/>
      <c r="D10500" s="84"/>
      <c r="E10500" s="67"/>
    </row>
    <row r="10501" spans="3:5" x14ac:dyDescent="0.15">
      <c r="C10501" s="67"/>
      <c r="D10501" s="84"/>
      <c r="E10501" s="67"/>
    </row>
    <row r="10502" spans="3:5" x14ac:dyDescent="0.15">
      <c r="C10502" s="67"/>
      <c r="D10502" s="84"/>
      <c r="E10502" s="67"/>
    </row>
    <row r="10503" spans="3:5" x14ac:dyDescent="0.15">
      <c r="C10503" s="67"/>
      <c r="D10503" s="84"/>
      <c r="E10503" s="67"/>
    </row>
    <row r="10504" spans="3:5" x14ac:dyDescent="0.15">
      <c r="C10504" s="67"/>
      <c r="D10504" s="84"/>
      <c r="E10504" s="67"/>
    </row>
    <row r="10505" spans="3:5" x14ac:dyDescent="0.15">
      <c r="C10505" s="67"/>
      <c r="D10505" s="84"/>
      <c r="E10505" s="67"/>
    </row>
    <row r="10506" spans="3:5" x14ac:dyDescent="0.15">
      <c r="C10506" s="67"/>
      <c r="D10506" s="84"/>
      <c r="E10506" s="67"/>
    </row>
    <row r="10507" spans="3:5" x14ac:dyDescent="0.15">
      <c r="C10507" s="67"/>
      <c r="D10507" s="84"/>
      <c r="E10507" s="67"/>
    </row>
    <row r="10508" spans="3:5" x14ac:dyDescent="0.15">
      <c r="C10508" s="67"/>
      <c r="D10508" s="83"/>
      <c r="E10508" s="68"/>
    </row>
    <row r="10509" spans="3:5" x14ac:dyDescent="0.15">
      <c r="C10509" s="68"/>
      <c r="D10509" s="83"/>
      <c r="E10509" s="68"/>
    </row>
    <row r="10510" spans="3:5" x14ac:dyDescent="0.15">
      <c r="C10510" s="68"/>
      <c r="D10510" s="83"/>
      <c r="E10510" s="68"/>
    </row>
    <row r="10511" spans="3:5" x14ac:dyDescent="0.15">
      <c r="C10511" s="68"/>
      <c r="D10511" s="83"/>
      <c r="E10511" s="68"/>
    </row>
    <row r="10512" spans="3:5" x14ac:dyDescent="0.15">
      <c r="C10512" s="68"/>
      <c r="D10512" s="83"/>
      <c r="E10512" s="68"/>
    </row>
    <row r="10513" spans="3:5" x14ac:dyDescent="0.15">
      <c r="C10513" s="68"/>
      <c r="D10513" s="83"/>
      <c r="E10513" s="68"/>
    </row>
    <row r="10514" spans="3:5" x14ac:dyDescent="0.15">
      <c r="C10514" s="68"/>
      <c r="D10514" s="83"/>
      <c r="E10514" s="68"/>
    </row>
    <row r="10515" spans="3:5" x14ac:dyDescent="0.15">
      <c r="C10515" s="68"/>
      <c r="D10515" s="83"/>
      <c r="E10515" s="68"/>
    </row>
    <row r="10516" spans="3:5" x14ac:dyDescent="0.15">
      <c r="C10516" s="68"/>
      <c r="D10516" s="83"/>
      <c r="E10516" s="68"/>
    </row>
    <row r="10517" spans="3:5" x14ac:dyDescent="0.15">
      <c r="C10517" s="68"/>
      <c r="D10517" s="83"/>
      <c r="E10517" s="68"/>
    </row>
    <row r="10518" spans="3:5" x14ac:dyDescent="0.15">
      <c r="C10518" s="68"/>
      <c r="D10518" s="83"/>
      <c r="E10518" s="68"/>
    </row>
    <row r="10519" spans="3:5" x14ac:dyDescent="0.15">
      <c r="C10519" s="67"/>
      <c r="D10519" s="83"/>
      <c r="E10519" s="69"/>
    </row>
    <row r="10520" spans="3:5" x14ac:dyDescent="0.15">
      <c r="C10520" s="67"/>
      <c r="D10520" s="84"/>
      <c r="E10520" s="67"/>
    </row>
    <row r="10521" spans="3:5" x14ac:dyDescent="0.15">
      <c r="C10521" s="67"/>
      <c r="D10521" s="84"/>
      <c r="E10521" s="67"/>
    </row>
    <row r="10522" spans="3:5" x14ac:dyDescent="0.15">
      <c r="C10522" s="67"/>
      <c r="D10522" s="84"/>
      <c r="E10522" s="67"/>
    </row>
    <row r="10523" spans="3:5" x14ac:dyDescent="0.15">
      <c r="C10523" s="67"/>
      <c r="D10523" s="84"/>
      <c r="E10523" s="67"/>
    </row>
    <row r="10524" spans="3:5" x14ac:dyDescent="0.15">
      <c r="C10524" s="67"/>
      <c r="D10524" s="84"/>
      <c r="E10524" s="67"/>
    </row>
    <row r="10525" spans="3:5" x14ac:dyDescent="0.15">
      <c r="C10525" s="67"/>
      <c r="D10525" s="84"/>
      <c r="E10525" s="67"/>
    </row>
    <row r="10526" spans="3:5" x14ac:dyDescent="0.15">
      <c r="C10526" s="67"/>
      <c r="D10526" s="84"/>
      <c r="E10526" s="67"/>
    </row>
    <row r="10527" spans="3:5" x14ac:dyDescent="0.15">
      <c r="C10527" s="67"/>
      <c r="D10527" s="84"/>
      <c r="E10527" s="67"/>
    </row>
    <row r="10528" spans="3:5" x14ac:dyDescent="0.15">
      <c r="C10528" s="67"/>
      <c r="D10528" s="84"/>
      <c r="E10528" s="67"/>
    </row>
    <row r="10529" spans="3:5" x14ac:dyDescent="0.15">
      <c r="C10529" s="67"/>
      <c r="D10529" s="84"/>
      <c r="E10529" s="67"/>
    </row>
    <row r="10530" spans="3:5" x14ac:dyDescent="0.15">
      <c r="C10530" s="67"/>
      <c r="D10530" s="84"/>
      <c r="E10530" s="67"/>
    </row>
    <row r="10531" spans="3:5" x14ac:dyDescent="0.15">
      <c r="C10531" s="67"/>
      <c r="D10531" s="84"/>
      <c r="E10531" s="67"/>
    </row>
    <row r="10532" spans="3:5" x14ac:dyDescent="0.15">
      <c r="C10532" s="67"/>
      <c r="D10532" s="83"/>
      <c r="E10532" s="68"/>
    </row>
    <row r="10533" spans="3:5" x14ac:dyDescent="0.15">
      <c r="C10533" s="68"/>
      <c r="D10533" s="83"/>
      <c r="E10533" s="68"/>
    </row>
    <row r="10534" spans="3:5" x14ac:dyDescent="0.15">
      <c r="C10534" s="68"/>
      <c r="D10534" s="83"/>
      <c r="E10534" s="68"/>
    </row>
    <row r="10535" spans="3:5" x14ac:dyDescent="0.15">
      <c r="C10535" s="68"/>
      <c r="D10535" s="83"/>
      <c r="E10535" s="68"/>
    </row>
    <row r="10536" spans="3:5" x14ac:dyDescent="0.15">
      <c r="C10536" s="68"/>
      <c r="D10536" s="83"/>
      <c r="E10536" s="68"/>
    </row>
    <row r="10537" spans="3:5" x14ac:dyDescent="0.15">
      <c r="C10537" s="68"/>
      <c r="D10537" s="83"/>
      <c r="E10537" s="68"/>
    </row>
    <row r="10538" spans="3:5" x14ac:dyDescent="0.15">
      <c r="C10538" s="68"/>
      <c r="D10538" s="83"/>
      <c r="E10538" s="68"/>
    </row>
    <row r="10539" spans="3:5" x14ac:dyDescent="0.15">
      <c r="C10539" s="68"/>
      <c r="D10539" s="83"/>
      <c r="E10539" s="68"/>
    </row>
    <row r="10540" spans="3:5" x14ac:dyDescent="0.15">
      <c r="C10540" s="68"/>
      <c r="D10540" s="83"/>
      <c r="E10540" s="68"/>
    </row>
    <row r="10541" spans="3:5" x14ac:dyDescent="0.15">
      <c r="C10541" s="68"/>
      <c r="D10541" s="83"/>
      <c r="E10541" s="68"/>
    </row>
    <row r="10542" spans="3:5" x14ac:dyDescent="0.15">
      <c r="C10542" s="68"/>
      <c r="D10542" s="83"/>
      <c r="E10542" s="68"/>
    </row>
    <row r="10543" spans="3:5" x14ac:dyDescent="0.15">
      <c r="C10543" s="67"/>
      <c r="D10543" s="83"/>
      <c r="E10543" s="69"/>
    </row>
    <row r="10544" spans="3:5" x14ac:dyDescent="0.15">
      <c r="C10544" s="67"/>
      <c r="D10544" s="84"/>
      <c r="E10544" s="67"/>
    </row>
    <row r="10545" spans="3:5" x14ac:dyDescent="0.15">
      <c r="C10545" s="67"/>
      <c r="D10545" s="84"/>
      <c r="E10545" s="67"/>
    </row>
    <row r="10546" spans="3:5" x14ac:dyDescent="0.15">
      <c r="C10546" s="67"/>
      <c r="D10546" s="84"/>
      <c r="E10546" s="67"/>
    </row>
    <row r="10547" spans="3:5" x14ac:dyDescent="0.15">
      <c r="C10547" s="67"/>
      <c r="D10547" s="84"/>
      <c r="E10547" s="67"/>
    </row>
    <row r="10548" spans="3:5" x14ac:dyDescent="0.15">
      <c r="C10548" s="67"/>
      <c r="D10548" s="84"/>
      <c r="E10548" s="67"/>
    </row>
    <row r="10549" spans="3:5" x14ac:dyDescent="0.15">
      <c r="C10549" s="67"/>
      <c r="D10549" s="84"/>
      <c r="E10549" s="67"/>
    </row>
    <row r="10550" spans="3:5" x14ac:dyDescent="0.15">
      <c r="C10550" s="67"/>
      <c r="D10550" s="84"/>
      <c r="E10550" s="67"/>
    </row>
    <row r="10551" spans="3:5" x14ac:dyDescent="0.15">
      <c r="C10551" s="67"/>
      <c r="D10551" s="84"/>
      <c r="E10551" s="67"/>
    </row>
    <row r="10552" spans="3:5" x14ac:dyDescent="0.15">
      <c r="C10552" s="67"/>
      <c r="D10552" s="84"/>
      <c r="E10552" s="67"/>
    </row>
    <row r="10553" spans="3:5" x14ac:dyDescent="0.15">
      <c r="C10553" s="67"/>
      <c r="D10553" s="84"/>
      <c r="E10553" s="67"/>
    </row>
    <row r="10554" spans="3:5" x14ac:dyDescent="0.15">
      <c r="C10554" s="67"/>
      <c r="D10554" s="84"/>
      <c r="E10554" s="67"/>
    </row>
    <row r="10555" spans="3:5" x14ac:dyDescent="0.15">
      <c r="C10555" s="67"/>
      <c r="D10555" s="84"/>
      <c r="E10555" s="67"/>
    </row>
    <row r="10556" spans="3:5" x14ac:dyDescent="0.15">
      <c r="C10556" s="67"/>
      <c r="D10556" s="83"/>
      <c r="E10556" s="68"/>
    </row>
    <row r="10557" spans="3:5" x14ac:dyDescent="0.15">
      <c r="C10557" s="68"/>
      <c r="D10557" s="83"/>
      <c r="E10557" s="68"/>
    </row>
    <row r="10558" spans="3:5" x14ac:dyDescent="0.15">
      <c r="C10558" s="68"/>
      <c r="D10558" s="83"/>
      <c r="E10558" s="68"/>
    </row>
    <row r="10559" spans="3:5" x14ac:dyDescent="0.15">
      <c r="C10559" s="68"/>
      <c r="D10559" s="83"/>
      <c r="E10559" s="68"/>
    </row>
    <row r="10560" spans="3:5" x14ac:dyDescent="0.15">
      <c r="C10560" s="68"/>
      <c r="D10560" s="83"/>
      <c r="E10560" s="68"/>
    </row>
    <row r="10561" spans="3:5" x14ac:dyDescent="0.15">
      <c r="C10561" s="68"/>
      <c r="D10561" s="83"/>
      <c r="E10561" s="68"/>
    </row>
    <row r="10562" spans="3:5" x14ac:dyDescent="0.15">
      <c r="C10562" s="68"/>
      <c r="D10562" s="83"/>
      <c r="E10562" s="68"/>
    </row>
    <row r="10563" spans="3:5" x14ac:dyDescent="0.15">
      <c r="C10563" s="68"/>
      <c r="D10563" s="83"/>
      <c r="E10563" s="68"/>
    </row>
    <row r="10564" spans="3:5" x14ac:dyDescent="0.15">
      <c r="C10564" s="68"/>
      <c r="D10564" s="83"/>
      <c r="E10564" s="68"/>
    </row>
    <row r="10565" spans="3:5" x14ac:dyDescent="0.15">
      <c r="C10565" s="68"/>
      <c r="D10565" s="83"/>
      <c r="E10565" s="68"/>
    </row>
    <row r="10566" spans="3:5" x14ac:dyDescent="0.15">
      <c r="C10566" s="68"/>
      <c r="D10566" s="83"/>
      <c r="E10566" s="68"/>
    </row>
    <row r="10567" spans="3:5" x14ac:dyDescent="0.15">
      <c r="C10567" s="67"/>
      <c r="D10567" s="83"/>
      <c r="E10567" s="69"/>
    </row>
    <row r="10568" spans="3:5" x14ac:dyDescent="0.15">
      <c r="C10568" s="67"/>
      <c r="D10568" s="84"/>
      <c r="E10568" s="67"/>
    </row>
    <row r="10569" spans="3:5" x14ac:dyDescent="0.15">
      <c r="C10569" s="67"/>
      <c r="D10569" s="84"/>
      <c r="E10569" s="67"/>
    </row>
    <row r="10570" spans="3:5" x14ac:dyDescent="0.15">
      <c r="C10570" s="67"/>
      <c r="D10570" s="84"/>
      <c r="E10570" s="67"/>
    </row>
    <row r="10571" spans="3:5" x14ac:dyDescent="0.15">
      <c r="C10571" s="67"/>
      <c r="D10571" s="84"/>
      <c r="E10571" s="67"/>
    </row>
    <row r="10572" spans="3:5" x14ac:dyDescent="0.15">
      <c r="C10572" s="67"/>
      <c r="D10572" s="84"/>
      <c r="E10572" s="67"/>
    </row>
    <row r="10573" spans="3:5" x14ac:dyDescent="0.15">
      <c r="C10573" s="67"/>
      <c r="D10573" s="84"/>
      <c r="E10573" s="67"/>
    </row>
    <row r="10574" spans="3:5" x14ac:dyDescent="0.15">
      <c r="C10574" s="67"/>
      <c r="D10574" s="84"/>
      <c r="E10574" s="67"/>
    </row>
    <row r="10575" spans="3:5" x14ac:dyDescent="0.15">
      <c r="C10575" s="67"/>
      <c r="D10575" s="84"/>
      <c r="E10575" s="67"/>
    </row>
    <row r="10576" spans="3:5" x14ac:dyDescent="0.15">
      <c r="C10576" s="67"/>
      <c r="D10576" s="84"/>
      <c r="E10576" s="67"/>
    </row>
    <row r="10577" spans="3:5" x14ac:dyDescent="0.15">
      <c r="C10577" s="67"/>
      <c r="D10577" s="84"/>
      <c r="E10577" s="67"/>
    </row>
    <row r="10578" spans="3:5" x14ac:dyDescent="0.15">
      <c r="C10578" s="67"/>
      <c r="D10578" s="84"/>
      <c r="E10578" s="67"/>
    </row>
    <row r="10579" spans="3:5" x14ac:dyDescent="0.15">
      <c r="C10579" s="67"/>
      <c r="D10579" s="84"/>
      <c r="E10579" s="67"/>
    </row>
    <row r="10580" spans="3:5" x14ac:dyDescent="0.15">
      <c r="C10580" s="67"/>
      <c r="D10580" s="83"/>
      <c r="E10580" s="68"/>
    </row>
    <row r="10581" spans="3:5" x14ac:dyDescent="0.15">
      <c r="C10581" s="68"/>
      <c r="D10581" s="83"/>
      <c r="E10581" s="68"/>
    </row>
    <row r="10582" spans="3:5" x14ac:dyDescent="0.15">
      <c r="C10582" s="68"/>
      <c r="D10582" s="83"/>
      <c r="E10582" s="68"/>
    </row>
    <row r="10583" spans="3:5" x14ac:dyDescent="0.15">
      <c r="C10583" s="68"/>
      <c r="D10583" s="83"/>
      <c r="E10583" s="68"/>
    </row>
    <row r="10584" spans="3:5" x14ac:dyDescent="0.15">
      <c r="C10584" s="68"/>
      <c r="D10584" s="83"/>
      <c r="E10584" s="68"/>
    </row>
    <row r="10585" spans="3:5" x14ac:dyDescent="0.15">
      <c r="C10585" s="68"/>
      <c r="D10585" s="83"/>
      <c r="E10585" s="68"/>
    </row>
    <row r="10586" spans="3:5" x14ac:dyDescent="0.15">
      <c r="C10586" s="68"/>
      <c r="D10586" s="83"/>
      <c r="E10586" s="68"/>
    </row>
    <row r="10587" spans="3:5" x14ac:dyDescent="0.15">
      <c r="C10587" s="68"/>
      <c r="D10587" s="83"/>
      <c r="E10587" s="68"/>
    </row>
    <row r="10588" spans="3:5" x14ac:dyDescent="0.15">
      <c r="C10588" s="68"/>
      <c r="D10588" s="83"/>
      <c r="E10588" s="68"/>
    </row>
    <row r="10589" spans="3:5" x14ac:dyDescent="0.15">
      <c r="C10589" s="68"/>
      <c r="D10589" s="83"/>
      <c r="E10589" s="68"/>
    </row>
    <row r="10590" spans="3:5" x14ac:dyDescent="0.15">
      <c r="C10590" s="68"/>
      <c r="D10590" s="83"/>
      <c r="E10590" s="68"/>
    </row>
    <row r="10591" spans="3:5" x14ac:dyDescent="0.15">
      <c r="C10591" s="67"/>
      <c r="D10591" s="83"/>
      <c r="E10591" s="69"/>
    </row>
    <row r="10592" spans="3:5" x14ac:dyDescent="0.15">
      <c r="C10592" s="67"/>
      <c r="D10592" s="84"/>
      <c r="E10592" s="67"/>
    </row>
    <row r="10593" spans="3:5" x14ac:dyDescent="0.15">
      <c r="C10593" s="67"/>
      <c r="D10593" s="84"/>
      <c r="E10593" s="67"/>
    </row>
    <row r="10594" spans="3:5" x14ac:dyDescent="0.15">
      <c r="C10594" s="67"/>
      <c r="D10594" s="84"/>
      <c r="E10594" s="67"/>
    </row>
    <row r="10595" spans="3:5" x14ac:dyDescent="0.15">
      <c r="C10595" s="67"/>
      <c r="D10595" s="84"/>
      <c r="E10595" s="67"/>
    </row>
    <row r="10596" spans="3:5" x14ac:dyDescent="0.15">
      <c r="C10596" s="67"/>
      <c r="D10596" s="84"/>
      <c r="E10596" s="67"/>
    </row>
    <row r="10597" spans="3:5" x14ac:dyDescent="0.15">
      <c r="C10597" s="67"/>
      <c r="D10597" s="84"/>
      <c r="E10597" s="67"/>
    </row>
    <row r="10598" spans="3:5" x14ac:dyDescent="0.15">
      <c r="C10598" s="67"/>
      <c r="D10598" s="84"/>
      <c r="E10598" s="67"/>
    </row>
    <row r="10599" spans="3:5" x14ac:dyDescent="0.15">
      <c r="C10599" s="67"/>
      <c r="D10599" s="84"/>
      <c r="E10599" s="67"/>
    </row>
    <row r="10600" spans="3:5" x14ac:dyDescent="0.15">
      <c r="C10600" s="67"/>
      <c r="D10600" s="84"/>
      <c r="E10600" s="67"/>
    </row>
    <row r="10601" spans="3:5" x14ac:dyDescent="0.15">
      <c r="C10601" s="67"/>
      <c r="D10601" s="84"/>
      <c r="E10601" s="67"/>
    </row>
    <row r="10602" spans="3:5" x14ac:dyDescent="0.15">
      <c r="C10602" s="67"/>
      <c r="D10602" s="84"/>
      <c r="E10602" s="67"/>
    </row>
    <row r="10603" spans="3:5" x14ac:dyDescent="0.15">
      <c r="C10603" s="67"/>
      <c r="D10603" s="84"/>
      <c r="E10603" s="67"/>
    </row>
    <row r="10604" spans="3:5" x14ac:dyDescent="0.15">
      <c r="C10604" s="67"/>
      <c r="D10604" s="83"/>
      <c r="E10604" s="68"/>
    </row>
    <row r="10605" spans="3:5" x14ac:dyDescent="0.15">
      <c r="C10605" s="68"/>
      <c r="D10605" s="83"/>
      <c r="E10605" s="68"/>
    </row>
    <row r="10606" spans="3:5" x14ac:dyDescent="0.15">
      <c r="C10606" s="68"/>
      <c r="D10606" s="83"/>
      <c r="E10606" s="68"/>
    </row>
    <row r="10607" spans="3:5" x14ac:dyDescent="0.15">
      <c r="C10607" s="68"/>
      <c r="D10607" s="83"/>
      <c r="E10607" s="68"/>
    </row>
    <row r="10608" spans="3:5" x14ac:dyDescent="0.15">
      <c r="C10608" s="68"/>
      <c r="D10608" s="83"/>
      <c r="E10608" s="68"/>
    </row>
    <row r="10609" spans="3:5" x14ac:dyDescent="0.15">
      <c r="C10609" s="68"/>
      <c r="D10609" s="83"/>
      <c r="E10609" s="68"/>
    </row>
    <row r="10610" spans="3:5" x14ac:dyDescent="0.15">
      <c r="C10610" s="68"/>
      <c r="D10610" s="83"/>
      <c r="E10610" s="68"/>
    </row>
    <row r="10611" spans="3:5" x14ac:dyDescent="0.15">
      <c r="C10611" s="68"/>
      <c r="D10611" s="83"/>
      <c r="E10611" s="68"/>
    </row>
    <row r="10612" spans="3:5" x14ac:dyDescent="0.15">
      <c r="C10612" s="68"/>
      <c r="D10612" s="83"/>
      <c r="E10612" s="68"/>
    </row>
    <row r="10613" spans="3:5" x14ac:dyDescent="0.15">
      <c r="C10613" s="68"/>
      <c r="D10613" s="83"/>
      <c r="E10613" s="68"/>
    </row>
    <row r="10614" spans="3:5" x14ac:dyDescent="0.15">
      <c r="C10614" s="68"/>
      <c r="D10614" s="83"/>
      <c r="E10614" s="68"/>
    </row>
    <row r="10615" spans="3:5" x14ac:dyDescent="0.15">
      <c r="C10615" s="67"/>
      <c r="D10615" s="83"/>
      <c r="E10615" s="69"/>
    </row>
    <row r="10616" spans="3:5" x14ac:dyDescent="0.15">
      <c r="C10616" s="67"/>
      <c r="D10616" s="84"/>
      <c r="E10616" s="67"/>
    </row>
    <row r="10617" spans="3:5" x14ac:dyDescent="0.15">
      <c r="C10617" s="67"/>
      <c r="D10617" s="84"/>
      <c r="E10617" s="67"/>
    </row>
    <row r="10618" spans="3:5" x14ac:dyDescent="0.15">
      <c r="C10618" s="67"/>
      <c r="D10618" s="84"/>
      <c r="E10618" s="67"/>
    </row>
    <row r="10619" spans="3:5" x14ac:dyDescent="0.15">
      <c r="C10619" s="67"/>
      <c r="D10619" s="84"/>
      <c r="E10619" s="67"/>
    </row>
    <row r="10620" spans="3:5" x14ac:dyDescent="0.15">
      <c r="C10620" s="67"/>
      <c r="D10620" s="84"/>
      <c r="E10620" s="67"/>
    </row>
    <row r="10621" spans="3:5" x14ac:dyDescent="0.15">
      <c r="C10621" s="67"/>
      <c r="D10621" s="84"/>
      <c r="E10621" s="67"/>
    </row>
    <row r="10622" spans="3:5" x14ac:dyDescent="0.15">
      <c r="C10622" s="67"/>
      <c r="D10622" s="84"/>
      <c r="E10622" s="67"/>
    </row>
    <row r="10623" spans="3:5" x14ac:dyDescent="0.15">
      <c r="C10623" s="67"/>
      <c r="D10623" s="84"/>
      <c r="E10623" s="67"/>
    </row>
    <row r="10624" spans="3:5" x14ac:dyDescent="0.15">
      <c r="C10624" s="67"/>
      <c r="D10624" s="84"/>
      <c r="E10624" s="67"/>
    </row>
    <row r="10625" spans="3:5" x14ac:dyDescent="0.15">
      <c r="C10625" s="67"/>
      <c r="D10625" s="84"/>
      <c r="E10625" s="67"/>
    </row>
    <row r="10626" spans="3:5" x14ac:dyDescent="0.15">
      <c r="C10626" s="67"/>
      <c r="D10626" s="84"/>
      <c r="E10626" s="67"/>
    </row>
    <row r="10627" spans="3:5" x14ac:dyDescent="0.15">
      <c r="C10627" s="67"/>
      <c r="D10627" s="84"/>
      <c r="E10627" s="67"/>
    </row>
    <row r="10628" spans="3:5" x14ac:dyDescent="0.15">
      <c r="C10628" s="67"/>
      <c r="D10628" s="83"/>
      <c r="E10628" s="68"/>
    </row>
    <row r="10629" spans="3:5" x14ac:dyDescent="0.15">
      <c r="C10629" s="68"/>
      <c r="D10629" s="83"/>
      <c r="E10629" s="68"/>
    </row>
    <row r="10630" spans="3:5" x14ac:dyDescent="0.15">
      <c r="C10630" s="68"/>
      <c r="D10630" s="83"/>
      <c r="E10630" s="68"/>
    </row>
    <row r="10631" spans="3:5" x14ac:dyDescent="0.15">
      <c r="C10631" s="68"/>
      <c r="D10631" s="83"/>
      <c r="E10631" s="68"/>
    </row>
    <row r="10632" spans="3:5" x14ac:dyDescent="0.15">
      <c r="C10632" s="68"/>
      <c r="D10632" s="83"/>
      <c r="E10632" s="68"/>
    </row>
    <row r="10633" spans="3:5" x14ac:dyDescent="0.15">
      <c r="C10633" s="68"/>
      <c r="D10633" s="83"/>
      <c r="E10633" s="68"/>
    </row>
    <row r="10634" spans="3:5" x14ac:dyDescent="0.15">
      <c r="C10634" s="68"/>
      <c r="D10634" s="83"/>
      <c r="E10634" s="68"/>
    </row>
    <row r="10635" spans="3:5" x14ac:dyDescent="0.15">
      <c r="C10635" s="68"/>
      <c r="D10635" s="83"/>
      <c r="E10635" s="68"/>
    </row>
    <row r="10636" spans="3:5" x14ac:dyDescent="0.15">
      <c r="C10636" s="68"/>
      <c r="D10636" s="83"/>
      <c r="E10636" s="68"/>
    </row>
    <row r="10637" spans="3:5" x14ac:dyDescent="0.15">
      <c r="C10637" s="68"/>
      <c r="D10637" s="83"/>
      <c r="E10637" s="68"/>
    </row>
    <row r="10638" spans="3:5" x14ac:dyDescent="0.15">
      <c r="C10638" s="68"/>
      <c r="D10638" s="83"/>
      <c r="E10638" s="68"/>
    </row>
    <row r="10639" spans="3:5" x14ac:dyDescent="0.15">
      <c r="C10639" s="67"/>
      <c r="D10639" s="83"/>
      <c r="E10639" s="69"/>
    </row>
    <row r="10640" spans="3:5" x14ac:dyDescent="0.15">
      <c r="C10640" s="67"/>
      <c r="D10640" s="84"/>
      <c r="E10640" s="67"/>
    </row>
    <row r="10641" spans="3:5" x14ac:dyDescent="0.15">
      <c r="C10641" s="67"/>
      <c r="D10641" s="84"/>
      <c r="E10641" s="67"/>
    </row>
    <row r="10642" spans="3:5" x14ac:dyDescent="0.15">
      <c r="C10642" s="67"/>
      <c r="D10642" s="84"/>
      <c r="E10642" s="67"/>
    </row>
    <row r="10643" spans="3:5" x14ac:dyDescent="0.15">
      <c r="C10643" s="67"/>
      <c r="D10643" s="84"/>
      <c r="E10643" s="67"/>
    </row>
    <row r="10644" spans="3:5" x14ac:dyDescent="0.15">
      <c r="C10644" s="67"/>
      <c r="D10644" s="84"/>
      <c r="E10644" s="67"/>
    </row>
    <row r="10645" spans="3:5" x14ac:dyDescent="0.15">
      <c r="C10645" s="67"/>
      <c r="D10645" s="84"/>
      <c r="E10645" s="67"/>
    </row>
    <row r="10646" spans="3:5" x14ac:dyDescent="0.15">
      <c r="C10646" s="67"/>
      <c r="D10646" s="84"/>
      <c r="E10646" s="67"/>
    </row>
    <row r="10647" spans="3:5" x14ac:dyDescent="0.15">
      <c r="C10647" s="67"/>
      <c r="D10647" s="84"/>
      <c r="E10647" s="67"/>
    </row>
    <row r="10648" spans="3:5" x14ac:dyDescent="0.15">
      <c r="C10648" s="67"/>
      <c r="D10648" s="84"/>
      <c r="E10648" s="67"/>
    </row>
    <row r="10649" spans="3:5" x14ac:dyDescent="0.15">
      <c r="C10649" s="67"/>
      <c r="D10649" s="84"/>
      <c r="E10649" s="67"/>
    </row>
    <row r="10650" spans="3:5" x14ac:dyDescent="0.15">
      <c r="C10650" s="67"/>
      <c r="D10650" s="84"/>
      <c r="E10650" s="67"/>
    </row>
    <row r="10651" spans="3:5" x14ac:dyDescent="0.15">
      <c r="C10651" s="67"/>
      <c r="D10651" s="84"/>
      <c r="E10651" s="67"/>
    </row>
    <row r="10652" spans="3:5" x14ac:dyDescent="0.15">
      <c r="C10652" s="67"/>
      <c r="D10652" s="83"/>
      <c r="E10652" s="68"/>
    </row>
    <row r="10653" spans="3:5" x14ac:dyDescent="0.15">
      <c r="C10653" s="68"/>
      <c r="D10653" s="83"/>
      <c r="E10653" s="68"/>
    </row>
    <row r="10654" spans="3:5" x14ac:dyDescent="0.15">
      <c r="C10654" s="68"/>
      <c r="D10654" s="83"/>
      <c r="E10654" s="68"/>
    </row>
    <row r="10655" spans="3:5" x14ac:dyDescent="0.15">
      <c r="C10655" s="68"/>
      <c r="D10655" s="83"/>
      <c r="E10655" s="68"/>
    </row>
    <row r="10656" spans="3:5" x14ac:dyDescent="0.15">
      <c r="C10656" s="68"/>
      <c r="D10656" s="83"/>
      <c r="E10656" s="68"/>
    </row>
    <row r="10657" spans="3:5" x14ac:dyDescent="0.15">
      <c r="C10657" s="68"/>
      <c r="D10657" s="83"/>
      <c r="E10657" s="68"/>
    </row>
    <row r="10658" spans="3:5" x14ac:dyDescent="0.15">
      <c r="C10658" s="68"/>
      <c r="D10658" s="83"/>
      <c r="E10658" s="68"/>
    </row>
    <row r="10659" spans="3:5" x14ac:dyDescent="0.15">
      <c r="C10659" s="68"/>
      <c r="D10659" s="83"/>
      <c r="E10659" s="68"/>
    </row>
    <row r="10660" spans="3:5" x14ac:dyDescent="0.15">
      <c r="C10660" s="68"/>
      <c r="D10660" s="83"/>
      <c r="E10660" s="68"/>
    </row>
    <row r="10661" spans="3:5" x14ac:dyDescent="0.15">
      <c r="C10661" s="68"/>
      <c r="D10661" s="83"/>
      <c r="E10661" s="68"/>
    </row>
    <row r="10662" spans="3:5" x14ac:dyDescent="0.15">
      <c r="C10662" s="68"/>
      <c r="D10662" s="83"/>
      <c r="E10662" s="68"/>
    </row>
    <row r="10663" spans="3:5" x14ac:dyDescent="0.15">
      <c r="C10663" s="67"/>
      <c r="D10663" s="83"/>
      <c r="E10663" s="69"/>
    </row>
    <row r="10664" spans="3:5" x14ac:dyDescent="0.15">
      <c r="C10664" s="67"/>
      <c r="D10664" s="84"/>
      <c r="E10664" s="67"/>
    </row>
    <row r="10665" spans="3:5" x14ac:dyDescent="0.15">
      <c r="C10665" s="67"/>
      <c r="D10665" s="84"/>
      <c r="E10665" s="67"/>
    </row>
    <row r="10666" spans="3:5" x14ac:dyDescent="0.15">
      <c r="C10666" s="67"/>
      <c r="D10666" s="84"/>
      <c r="E10666" s="67"/>
    </row>
    <row r="10667" spans="3:5" x14ac:dyDescent="0.15">
      <c r="C10667" s="67"/>
      <c r="D10667" s="84"/>
      <c r="E10667" s="67"/>
    </row>
    <row r="10668" spans="3:5" x14ac:dyDescent="0.15">
      <c r="C10668" s="67"/>
      <c r="D10668" s="84"/>
      <c r="E10668" s="67"/>
    </row>
    <row r="10669" spans="3:5" x14ac:dyDescent="0.15">
      <c r="C10669" s="67"/>
      <c r="D10669" s="84"/>
      <c r="E10669" s="67"/>
    </row>
    <row r="10670" spans="3:5" x14ac:dyDescent="0.15">
      <c r="C10670" s="67"/>
      <c r="D10670" s="84"/>
      <c r="E10670" s="67"/>
    </row>
    <row r="10671" spans="3:5" x14ac:dyDescent="0.15">
      <c r="C10671" s="67"/>
      <c r="D10671" s="84"/>
      <c r="E10671" s="67"/>
    </row>
    <row r="10672" spans="3:5" x14ac:dyDescent="0.15">
      <c r="C10672" s="67"/>
      <c r="D10672" s="84"/>
      <c r="E10672" s="67"/>
    </row>
    <row r="10673" spans="3:5" x14ac:dyDescent="0.15">
      <c r="C10673" s="67"/>
      <c r="D10673" s="84"/>
      <c r="E10673" s="67"/>
    </row>
    <row r="10674" spans="3:5" x14ac:dyDescent="0.15">
      <c r="C10674" s="67"/>
      <c r="D10674" s="84"/>
      <c r="E10674" s="67"/>
    </row>
    <row r="10675" spans="3:5" x14ac:dyDescent="0.15">
      <c r="C10675" s="67"/>
      <c r="D10675" s="84"/>
      <c r="E10675" s="67"/>
    </row>
    <row r="10676" spans="3:5" x14ac:dyDescent="0.15">
      <c r="C10676" s="67"/>
      <c r="D10676" s="83"/>
      <c r="E10676" s="68"/>
    </row>
    <row r="10677" spans="3:5" x14ac:dyDescent="0.15">
      <c r="C10677" s="68"/>
      <c r="D10677" s="83"/>
      <c r="E10677" s="68"/>
    </row>
    <row r="10678" spans="3:5" x14ac:dyDescent="0.15">
      <c r="C10678" s="68"/>
      <c r="D10678" s="83"/>
      <c r="E10678" s="68"/>
    </row>
    <row r="10679" spans="3:5" x14ac:dyDescent="0.15">
      <c r="C10679" s="68"/>
      <c r="D10679" s="83"/>
      <c r="E10679" s="68"/>
    </row>
    <row r="10680" spans="3:5" x14ac:dyDescent="0.15">
      <c r="C10680" s="68"/>
      <c r="D10680" s="83"/>
      <c r="E10680" s="68"/>
    </row>
    <row r="10681" spans="3:5" x14ac:dyDescent="0.15">
      <c r="C10681" s="68"/>
      <c r="D10681" s="83"/>
      <c r="E10681" s="68"/>
    </row>
    <row r="10682" spans="3:5" x14ac:dyDescent="0.15">
      <c r="C10682" s="68"/>
      <c r="D10682" s="83"/>
      <c r="E10682" s="68"/>
    </row>
    <row r="10683" spans="3:5" x14ac:dyDescent="0.15">
      <c r="C10683" s="68"/>
      <c r="D10683" s="83"/>
      <c r="E10683" s="68"/>
    </row>
    <row r="10684" spans="3:5" x14ac:dyDescent="0.15">
      <c r="C10684" s="68"/>
      <c r="D10684" s="83"/>
      <c r="E10684" s="68"/>
    </row>
    <row r="10685" spans="3:5" x14ac:dyDescent="0.15">
      <c r="C10685" s="68"/>
      <c r="D10685" s="83"/>
      <c r="E10685" s="68"/>
    </row>
    <row r="10686" spans="3:5" x14ac:dyDescent="0.15">
      <c r="C10686" s="68"/>
      <c r="D10686" s="83"/>
      <c r="E10686" s="68"/>
    </row>
    <row r="10687" spans="3:5" x14ac:dyDescent="0.15">
      <c r="C10687" s="67"/>
      <c r="D10687" s="83"/>
      <c r="E10687" s="69"/>
    </row>
    <row r="10688" spans="3:5" x14ac:dyDescent="0.15">
      <c r="C10688" s="67"/>
      <c r="D10688" s="84"/>
      <c r="E10688" s="67"/>
    </row>
    <row r="10689" spans="3:5" x14ac:dyDescent="0.15">
      <c r="C10689" s="67"/>
      <c r="D10689" s="84"/>
      <c r="E10689" s="67"/>
    </row>
    <row r="10690" spans="3:5" x14ac:dyDescent="0.15">
      <c r="C10690" s="67"/>
      <c r="D10690" s="84"/>
      <c r="E10690" s="67"/>
    </row>
    <row r="10691" spans="3:5" x14ac:dyDescent="0.15">
      <c r="C10691" s="67"/>
      <c r="D10691" s="84"/>
      <c r="E10691" s="67"/>
    </row>
    <row r="10692" spans="3:5" x14ac:dyDescent="0.15">
      <c r="C10692" s="67"/>
      <c r="D10692" s="84"/>
      <c r="E10692" s="67"/>
    </row>
    <row r="10693" spans="3:5" x14ac:dyDescent="0.15">
      <c r="C10693" s="67"/>
      <c r="D10693" s="84"/>
      <c r="E10693" s="67"/>
    </row>
    <row r="10694" spans="3:5" x14ac:dyDescent="0.15">
      <c r="C10694" s="67"/>
      <c r="D10694" s="84"/>
      <c r="E10694" s="67"/>
    </row>
    <row r="10695" spans="3:5" x14ac:dyDescent="0.15">
      <c r="C10695" s="67"/>
      <c r="D10695" s="84"/>
      <c r="E10695" s="67"/>
    </row>
    <row r="10696" spans="3:5" x14ac:dyDescent="0.15">
      <c r="C10696" s="67"/>
      <c r="D10696" s="84"/>
      <c r="E10696" s="67"/>
    </row>
    <row r="10697" spans="3:5" x14ac:dyDescent="0.15">
      <c r="C10697" s="67"/>
      <c r="D10697" s="84"/>
      <c r="E10697" s="67"/>
    </row>
    <row r="10698" spans="3:5" x14ac:dyDescent="0.15">
      <c r="C10698" s="67"/>
      <c r="D10698" s="84"/>
      <c r="E10698" s="67"/>
    </row>
    <row r="10699" spans="3:5" x14ac:dyDescent="0.15">
      <c r="C10699" s="67"/>
      <c r="D10699" s="84"/>
      <c r="E10699" s="67"/>
    </row>
    <row r="10700" spans="3:5" x14ac:dyDescent="0.15">
      <c r="C10700" s="67"/>
      <c r="D10700" s="83"/>
      <c r="E10700" s="68"/>
    </row>
    <row r="10701" spans="3:5" x14ac:dyDescent="0.15">
      <c r="C10701" s="68"/>
      <c r="D10701" s="83"/>
      <c r="E10701" s="68"/>
    </row>
    <row r="10702" spans="3:5" x14ac:dyDescent="0.15">
      <c r="C10702" s="68"/>
      <c r="D10702" s="83"/>
      <c r="E10702" s="68"/>
    </row>
    <row r="10703" spans="3:5" x14ac:dyDescent="0.15">
      <c r="C10703" s="68"/>
      <c r="D10703" s="83"/>
      <c r="E10703" s="68"/>
    </row>
    <row r="10704" spans="3:5" x14ac:dyDescent="0.15">
      <c r="C10704" s="68"/>
      <c r="D10704" s="83"/>
      <c r="E10704" s="68"/>
    </row>
    <row r="10705" spans="3:5" x14ac:dyDescent="0.15">
      <c r="C10705" s="68"/>
      <c r="D10705" s="83"/>
      <c r="E10705" s="68"/>
    </row>
    <row r="10706" spans="3:5" x14ac:dyDescent="0.15">
      <c r="C10706" s="68"/>
      <c r="D10706" s="83"/>
      <c r="E10706" s="68"/>
    </row>
    <row r="10707" spans="3:5" x14ac:dyDescent="0.15">
      <c r="C10707" s="68"/>
      <c r="D10707" s="83"/>
      <c r="E10707" s="68"/>
    </row>
    <row r="10708" spans="3:5" x14ac:dyDescent="0.15">
      <c r="C10708" s="68"/>
      <c r="D10708" s="83"/>
      <c r="E10708" s="68"/>
    </row>
    <row r="10709" spans="3:5" x14ac:dyDescent="0.15">
      <c r="C10709" s="68"/>
      <c r="D10709" s="83"/>
      <c r="E10709" s="68"/>
    </row>
    <row r="10710" spans="3:5" x14ac:dyDescent="0.15">
      <c r="C10710" s="68"/>
      <c r="D10710" s="83"/>
      <c r="E10710" s="68"/>
    </row>
    <row r="10711" spans="3:5" x14ac:dyDescent="0.15">
      <c r="C10711" s="67"/>
      <c r="D10711" s="83"/>
      <c r="E10711" s="69"/>
    </row>
    <row r="10712" spans="3:5" x14ac:dyDescent="0.15">
      <c r="C10712" s="67"/>
      <c r="D10712" s="84"/>
      <c r="E10712" s="67"/>
    </row>
    <row r="10713" spans="3:5" x14ac:dyDescent="0.15">
      <c r="C10713" s="67"/>
      <c r="D10713" s="84"/>
      <c r="E10713" s="67"/>
    </row>
    <row r="10714" spans="3:5" x14ac:dyDescent="0.15">
      <c r="C10714" s="67"/>
      <c r="D10714" s="84"/>
      <c r="E10714" s="67"/>
    </row>
    <row r="10715" spans="3:5" x14ac:dyDescent="0.15">
      <c r="C10715" s="67"/>
      <c r="D10715" s="84"/>
      <c r="E10715" s="67"/>
    </row>
    <row r="10716" spans="3:5" x14ac:dyDescent="0.15">
      <c r="C10716" s="67"/>
      <c r="D10716" s="84"/>
      <c r="E10716" s="67"/>
    </row>
    <row r="10717" spans="3:5" x14ac:dyDescent="0.15">
      <c r="C10717" s="67"/>
      <c r="D10717" s="84"/>
      <c r="E10717" s="67"/>
    </row>
    <row r="10718" spans="3:5" x14ac:dyDescent="0.15">
      <c r="C10718" s="67"/>
      <c r="D10718" s="84"/>
      <c r="E10718" s="67"/>
    </row>
    <row r="10719" spans="3:5" x14ac:dyDescent="0.15">
      <c r="C10719" s="67"/>
      <c r="D10719" s="84"/>
      <c r="E10719" s="67"/>
    </row>
    <row r="10720" spans="3:5" x14ac:dyDescent="0.15">
      <c r="C10720" s="67"/>
      <c r="D10720" s="84"/>
      <c r="E10720" s="67"/>
    </row>
    <row r="10721" spans="3:5" x14ac:dyDescent="0.15">
      <c r="C10721" s="67"/>
      <c r="D10721" s="84"/>
      <c r="E10721" s="67"/>
    </row>
    <row r="10722" spans="3:5" x14ac:dyDescent="0.15">
      <c r="C10722" s="67"/>
      <c r="D10722" s="84"/>
      <c r="E10722" s="67"/>
    </row>
    <row r="10723" spans="3:5" x14ac:dyDescent="0.15">
      <c r="C10723" s="67"/>
      <c r="D10723" s="84"/>
      <c r="E10723" s="67"/>
    </row>
    <row r="10724" spans="3:5" x14ac:dyDescent="0.15">
      <c r="C10724" s="67"/>
      <c r="D10724" s="83"/>
      <c r="E10724" s="68"/>
    </row>
    <row r="10725" spans="3:5" x14ac:dyDescent="0.15">
      <c r="C10725" s="68"/>
      <c r="D10725" s="83"/>
      <c r="E10725" s="68"/>
    </row>
    <row r="10726" spans="3:5" x14ac:dyDescent="0.15">
      <c r="C10726" s="68"/>
      <c r="D10726" s="83"/>
      <c r="E10726" s="68"/>
    </row>
    <row r="10727" spans="3:5" x14ac:dyDescent="0.15">
      <c r="C10727" s="68"/>
      <c r="D10727" s="83"/>
      <c r="E10727" s="68"/>
    </row>
    <row r="10728" spans="3:5" x14ac:dyDescent="0.15">
      <c r="C10728" s="68"/>
      <c r="D10728" s="83"/>
      <c r="E10728" s="68"/>
    </row>
    <row r="10729" spans="3:5" x14ac:dyDescent="0.15">
      <c r="C10729" s="68"/>
      <c r="D10729" s="83"/>
      <c r="E10729" s="68"/>
    </row>
    <row r="10730" spans="3:5" x14ac:dyDescent="0.15">
      <c r="C10730" s="68"/>
      <c r="D10730" s="83"/>
      <c r="E10730" s="68"/>
    </row>
    <row r="10731" spans="3:5" x14ac:dyDescent="0.15">
      <c r="C10731" s="68"/>
      <c r="D10731" s="83"/>
      <c r="E10731" s="68"/>
    </row>
    <row r="10732" spans="3:5" x14ac:dyDescent="0.15">
      <c r="C10732" s="68"/>
      <c r="D10732" s="83"/>
      <c r="E10732" s="68"/>
    </row>
    <row r="10733" spans="3:5" x14ac:dyDescent="0.15">
      <c r="C10733" s="68"/>
      <c r="D10733" s="83"/>
      <c r="E10733" s="68"/>
    </row>
    <row r="10734" spans="3:5" x14ac:dyDescent="0.15">
      <c r="C10734" s="68"/>
      <c r="D10734" s="83"/>
      <c r="E10734" s="68"/>
    </row>
    <row r="10735" spans="3:5" x14ac:dyDescent="0.15">
      <c r="C10735" s="67"/>
      <c r="D10735" s="83"/>
      <c r="E10735" s="69"/>
    </row>
    <row r="10736" spans="3:5" x14ac:dyDescent="0.15">
      <c r="C10736" s="67"/>
      <c r="D10736" s="84"/>
      <c r="E10736" s="67"/>
    </row>
    <row r="10737" spans="3:5" x14ac:dyDescent="0.15">
      <c r="C10737" s="67"/>
      <c r="D10737" s="84"/>
      <c r="E10737" s="67"/>
    </row>
    <row r="10738" spans="3:5" x14ac:dyDescent="0.15">
      <c r="C10738" s="67"/>
      <c r="D10738" s="84"/>
      <c r="E10738" s="67"/>
    </row>
    <row r="10739" spans="3:5" x14ac:dyDescent="0.15">
      <c r="C10739" s="67"/>
      <c r="D10739" s="84"/>
      <c r="E10739" s="67"/>
    </row>
    <row r="10740" spans="3:5" x14ac:dyDescent="0.15">
      <c r="C10740" s="67"/>
      <c r="D10740" s="84"/>
      <c r="E10740" s="67"/>
    </row>
    <row r="10741" spans="3:5" x14ac:dyDescent="0.15">
      <c r="C10741" s="67"/>
      <c r="D10741" s="84"/>
      <c r="E10741" s="67"/>
    </row>
    <row r="10742" spans="3:5" x14ac:dyDescent="0.15">
      <c r="C10742" s="67"/>
      <c r="D10742" s="84"/>
      <c r="E10742" s="67"/>
    </row>
    <row r="10743" spans="3:5" x14ac:dyDescent="0.15">
      <c r="C10743" s="67"/>
      <c r="D10743" s="84"/>
      <c r="E10743" s="67"/>
    </row>
    <row r="10744" spans="3:5" x14ac:dyDescent="0.15">
      <c r="C10744" s="67"/>
      <c r="D10744" s="84"/>
      <c r="E10744" s="67"/>
    </row>
    <row r="10745" spans="3:5" x14ac:dyDescent="0.15">
      <c r="C10745" s="67"/>
      <c r="D10745" s="84"/>
      <c r="E10745" s="67"/>
    </row>
    <row r="10746" spans="3:5" x14ac:dyDescent="0.15">
      <c r="C10746" s="67"/>
      <c r="D10746" s="84"/>
      <c r="E10746" s="67"/>
    </row>
    <row r="10747" spans="3:5" x14ac:dyDescent="0.15">
      <c r="C10747" s="67"/>
      <c r="D10747" s="84"/>
      <c r="E10747" s="67"/>
    </row>
    <row r="10748" spans="3:5" x14ac:dyDescent="0.15">
      <c r="C10748" s="67"/>
      <c r="D10748" s="83"/>
      <c r="E10748" s="68"/>
    </row>
    <row r="10749" spans="3:5" x14ac:dyDescent="0.15">
      <c r="C10749" s="68"/>
      <c r="D10749" s="83"/>
      <c r="E10749" s="68"/>
    </row>
    <row r="10750" spans="3:5" x14ac:dyDescent="0.15">
      <c r="C10750" s="68"/>
      <c r="D10750" s="83"/>
      <c r="E10750" s="68"/>
    </row>
    <row r="10751" spans="3:5" x14ac:dyDescent="0.15">
      <c r="C10751" s="68"/>
      <c r="D10751" s="83"/>
      <c r="E10751" s="68"/>
    </row>
    <row r="10752" spans="3:5" x14ac:dyDescent="0.15">
      <c r="C10752" s="68"/>
      <c r="D10752" s="83"/>
      <c r="E10752" s="68"/>
    </row>
    <row r="10753" spans="3:5" x14ac:dyDescent="0.15">
      <c r="C10753" s="68"/>
      <c r="D10753" s="83"/>
      <c r="E10753" s="68"/>
    </row>
    <row r="10754" spans="3:5" x14ac:dyDescent="0.15">
      <c r="C10754" s="68"/>
      <c r="D10754" s="83"/>
      <c r="E10754" s="68"/>
    </row>
    <row r="10755" spans="3:5" x14ac:dyDescent="0.15">
      <c r="C10755" s="68"/>
      <c r="D10755" s="83"/>
      <c r="E10755" s="68"/>
    </row>
    <row r="10756" spans="3:5" x14ac:dyDescent="0.15">
      <c r="C10756" s="68"/>
      <c r="D10756" s="83"/>
      <c r="E10756" s="68"/>
    </row>
    <row r="10757" spans="3:5" x14ac:dyDescent="0.15">
      <c r="C10757" s="68"/>
      <c r="D10757" s="83"/>
      <c r="E10757" s="68"/>
    </row>
    <row r="10758" spans="3:5" x14ac:dyDescent="0.15">
      <c r="C10758" s="68"/>
      <c r="D10758" s="83"/>
      <c r="E10758" s="68"/>
    </row>
    <row r="10759" spans="3:5" x14ac:dyDescent="0.15">
      <c r="C10759" s="67"/>
      <c r="D10759" s="83"/>
      <c r="E10759" s="69"/>
    </row>
    <row r="10760" spans="3:5" x14ac:dyDescent="0.15">
      <c r="C10760" s="67"/>
      <c r="D10760" s="84"/>
      <c r="E10760" s="67"/>
    </row>
    <row r="10761" spans="3:5" x14ac:dyDescent="0.15">
      <c r="C10761" s="67"/>
      <c r="D10761" s="84"/>
      <c r="E10761" s="67"/>
    </row>
    <row r="10762" spans="3:5" x14ac:dyDescent="0.15">
      <c r="C10762" s="67"/>
      <c r="D10762" s="84"/>
      <c r="E10762" s="67"/>
    </row>
    <row r="10763" spans="3:5" x14ac:dyDescent="0.15">
      <c r="C10763" s="67"/>
      <c r="D10763" s="84"/>
      <c r="E10763" s="67"/>
    </row>
    <row r="10764" spans="3:5" x14ac:dyDescent="0.15">
      <c r="C10764" s="67"/>
      <c r="D10764" s="84"/>
      <c r="E10764" s="67"/>
    </row>
    <row r="10765" spans="3:5" x14ac:dyDescent="0.15">
      <c r="C10765" s="67"/>
      <c r="D10765" s="84"/>
      <c r="E10765" s="67"/>
    </row>
    <row r="10766" spans="3:5" x14ac:dyDescent="0.15">
      <c r="C10766" s="67"/>
      <c r="D10766" s="84"/>
      <c r="E10766" s="67"/>
    </row>
    <row r="10767" spans="3:5" x14ac:dyDescent="0.15">
      <c r="C10767" s="67"/>
      <c r="D10767" s="84"/>
      <c r="E10767" s="67"/>
    </row>
    <row r="10768" spans="3:5" x14ac:dyDescent="0.15">
      <c r="C10768" s="67"/>
      <c r="D10768" s="84"/>
      <c r="E10768" s="67"/>
    </row>
    <row r="10769" spans="3:5" x14ac:dyDescent="0.15">
      <c r="C10769" s="67"/>
      <c r="D10769" s="84"/>
      <c r="E10769" s="67"/>
    </row>
    <row r="10770" spans="3:5" x14ac:dyDescent="0.15">
      <c r="C10770" s="67"/>
      <c r="D10770" s="84"/>
      <c r="E10770" s="67"/>
    </row>
    <row r="10771" spans="3:5" x14ac:dyDescent="0.15">
      <c r="C10771" s="67"/>
      <c r="D10771" s="84"/>
      <c r="E10771" s="67"/>
    </row>
    <row r="10772" spans="3:5" x14ac:dyDescent="0.15">
      <c r="C10772" s="67"/>
      <c r="D10772" s="83"/>
      <c r="E10772" s="68"/>
    </row>
    <row r="10773" spans="3:5" x14ac:dyDescent="0.15">
      <c r="C10773" s="68"/>
      <c r="D10773" s="83"/>
      <c r="E10773" s="68"/>
    </row>
    <row r="10774" spans="3:5" x14ac:dyDescent="0.15">
      <c r="C10774" s="68"/>
      <c r="D10774" s="83"/>
      <c r="E10774" s="68"/>
    </row>
    <row r="10775" spans="3:5" x14ac:dyDescent="0.15">
      <c r="C10775" s="68"/>
      <c r="D10775" s="83"/>
      <c r="E10775" s="68"/>
    </row>
    <row r="10776" spans="3:5" x14ac:dyDescent="0.15">
      <c r="C10776" s="68"/>
      <c r="D10776" s="83"/>
      <c r="E10776" s="68"/>
    </row>
    <row r="10777" spans="3:5" x14ac:dyDescent="0.15">
      <c r="C10777" s="68"/>
      <c r="D10777" s="83"/>
      <c r="E10777" s="68"/>
    </row>
    <row r="10778" spans="3:5" x14ac:dyDescent="0.15">
      <c r="C10778" s="68"/>
      <c r="D10778" s="83"/>
      <c r="E10778" s="68"/>
    </row>
    <row r="10779" spans="3:5" x14ac:dyDescent="0.15">
      <c r="C10779" s="68"/>
      <c r="D10779" s="83"/>
      <c r="E10779" s="68"/>
    </row>
    <row r="10780" spans="3:5" x14ac:dyDescent="0.15">
      <c r="C10780" s="68"/>
      <c r="D10780" s="83"/>
      <c r="E10780" s="68"/>
    </row>
    <row r="10781" spans="3:5" x14ac:dyDescent="0.15">
      <c r="C10781" s="68"/>
      <c r="D10781" s="83"/>
      <c r="E10781" s="68"/>
    </row>
    <row r="10782" spans="3:5" x14ac:dyDescent="0.15">
      <c r="C10782" s="68"/>
      <c r="D10782" s="83"/>
      <c r="E10782" s="68"/>
    </row>
    <row r="10783" spans="3:5" x14ac:dyDescent="0.15">
      <c r="C10783" s="67"/>
      <c r="D10783" s="83"/>
      <c r="E10783" s="69"/>
    </row>
    <row r="10784" spans="3:5" x14ac:dyDescent="0.15">
      <c r="C10784" s="67"/>
      <c r="D10784" s="84"/>
      <c r="E10784" s="67"/>
    </row>
    <row r="10785" spans="3:5" x14ac:dyDescent="0.15">
      <c r="C10785" s="67"/>
      <c r="D10785" s="84"/>
      <c r="E10785" s="67"/>
    </row>
    <row r="10786" spans="3:5" x14ac:dyDescent="0.15">
      <c r="C10786" s="67"/>
      <c r="D10786" s="84"/>
      <c r="E10786" s="67"/>
    </row>
    <row r="10787" spans="3:5" x14ac:dyDescent="0.15">
      <c r="C10787" s="67"/>
      <c r="D10787" s="84"/>
      <c r="E10787" s="67"/>
    </row>
    <row r="10788" spans="3:5" x14ac:dyDescent="0.15">
      <c r="C10788" s="67"/>
      <c r="D10788" s="84"/>
      <c r="E10788" s="67"/>
    </row>
    <row r="10789" spans="3:5" x14ac:dyDescent="0.15">
      <c r="C10789" s="67"/>
      <c r="D10789" s="84"/>
      <c r="E10789" s="67"/>
    </row>
    <row r="10790" spans="3:5" x14ac:dyDescent="0.15">
      <c r="C10790" s="67"/>
      <c r="D10790" s="84"/>
      <c r="E10790" s="67"/>
    </row>
    <row r="10791" spans="3:5" x14ac:dyDescent="0.15">
      <c r="C10791" s="67"/>
      <c r="D10791" s="84"/>
      <c r="E10791" s="67"/>
    </row>
    <row r="10792" spans="3:5" x14ac:dyDescent="0.15">
      <c r="C10792" s="67"/>
      <c r="D10792" s="84"/>
      <c r="E10792" s="67"/>
    </row>
    <row r="10793" spans="3:5" x14ac:dyDescent="0.15">
      <c r="C10793" s="67"/>
      <c r="D10793" s="84"/>
      <c r="E10793" s="67"/>
    </row>
    <row r="10794" spans="3:5" x14ac:dyDescent="0.15">
      <c r="C10794" s="67"/>
      <c r="D10794" s="84"/>
      <c r="E10794" s="67"/>
    </row>
    <row r="10795" spans="3:5" x14ac:dyDescent="0.15">
      <c r="C10795" s="67"/>
      <c r="D10795" s="84"/>
      <c r="E10795" s="67"/>
    </row>
    <row r="10796" spans="3:5" x14ac:dyDescent="0.15">
      <c r="C10796" s="67"/>
      <c r="D10796" s="83"/>
      <c r="E10796" s="68"/>
    </row>
    <row r="10797" spans="3:5" x14ac:dyDescent="0.15">
      <c r="C10797" s="68"/>
      <c r="D10797" s="83"/>
      <c r="E10797" s="68"/>
    </row>
    <row r="10798" spans="3:5" x14ac:dyDescent="0.15">
      <c r="C10798" s="68"/>
      <c r="D10798" s="83"/>
      <c r="E10798" s="68"/>
    </row>
    <row r="10799" spans="3:5" x14ac:dyDescent="0.15">
      <c r="C10799" s="68"/>
      <c r="D10799" s="83"/>
      <c r="E10799" s="68"/>
    </row>
    <row r="10800" spans="3:5" x14ac:dyDescent="0.15">
      <c r="C10800" s="68"/>
      <c r="D10800" s="83"/>
      <c r="E10800" s="68"/>
    </row>
    <row r="10801" spans="3:5" x14ac:dyDescent="0.15">
      <c r="C10801" s="68"/>
      <c r="D10801" s="83"/>
      <c r="E10801" s="68"/>
    </row>
    <row r="10802" spans="3:5" x14ac:dyDescent="0.15">
      <c r="C10802" s="68"/>
      <c r="D10802" s="83"/>
      <c r="E10802" s="68"/>
    </row>
    <row r="10803" spans="3:5" x14ac:dyDescent="0.15">
      <c r="C10803" s="68"/>
      <c r="D10803" s="83"/>
      <c r="E10803" s="68"/>
    </row>
    <row r="10804" spans="3:5" x14ac:dyDescent="0.15">
      <c r="C10804" s="68"/>
      <c r="D10804" s="83"/>
      <c r="E10804" s="68"/>
    </row>
    <row r="10805" spans="3:5" x14ac:dyDescent="0.15">
      <c r="C10805" s="68"/>
      <c r="D10805" s="83"/>
      <c r="E10805" s="68"/>
    </row>
    <row r="10806" spans="3:5" x14ac:dyDescent="0.15">
      <c r="C10806" s="68"/>
      <c r="D10806" s="83"/>
      <c r="E10806" s="68"/>
    </row>
    <row r="10807" spans="3:5" x14ac:dyDescent="0.15">
      <c r="C10807" s="67"/>
      <c r="D10807" s="83"/>
      <c r="E10807" s="69"/>
    </row>
    <row r="10808" spans="3:5" x14ac:dyDescent="0.15">
      <c r="C10808" s="67"/>
      <c r="D10808" s="84"/>
      <c r="E10808" s="67"/>
    </row>
    <row r="10809" spans="3:5" x14ac:dyDescent="0.15">
      <c r="C10809" s="67"/>
      <c r="D10809" s="84"/>
      <c r="E10809" s="67"/>
    </row>
    <row r="10810" spans="3:5" x14ac:dyDescent="0.15">
      <c r="C10810" s="67"/>
      <c r="D10810" s="84"/>
      <c r="E10810" s="67"/>
    </row>
    <row r="10811" spans="3:5" x14ac:dyDescent="0.15">
      <c r="C10811" s="67"/>
      <c r="D10811" s="84"/>
      <c r="E10811" s="67"/>
    </row>
    <row r="10812" spans="3:5" x14ac:dyDescent="0.15">
      <c r="C10812" s="67"/>
      <c r="D10812" s="84"/>
      <c r="E10812" s="67"/>
    </row>
    <row r="10813" spans="3:5" x14ac:dyDescent="0.15">
      <c r="C10813" s="67"/>
      <c r="D10813" s="84"/>
      <c r="E10813" s="67"/>
    </row>
    <row r="10814" spans="3:5" x14ac:dyDescent="0.15">
      <c r="C10814" s="67"/>
      <c r="D10814" s="84"/>
      <c r="E10814" s="67"/>
    </row>
    <row r="10815" spans="3:5" x14ac:dyDescent="0.15">
      <c r="C10815" s="67"/>
      <c r="D10815" s="84"/>
      <c r="E10815" s="67"/>
    </row>
    <row r="10816" spans="3:5" x14ac:dyDescent="0.15">
      <c r="C10816" s="67"/>
      <c r="D10816" s="84"/>
      <c r="E10816" s="67"/>
    </row>
    <row r="10817" spans="3:5" x14ac:dyDescent="0.15">
      <c r="C10817" s="67"/>
      <c r="D10817" s="84"/>
      <c r="E10817" s="67"/>
    </row>
    <row r="10818" spans="3:5" x14ac:dyDescent="0.15">
      <c r="C10818" s="67"/>
      <c r="D10818" s="84"/>
      <c r="E10818" s="67"/>
    </row>
    <row r="10819" spans="3:5" x14ac:dyDescent="0.15">
      <c r="C10819" s="67"/>
      <c r="D10819" s="84"/>
      <c r="E10819" s="67"/>
    </row>
    <row r="10820" spans="3:5" x14ac:dyDescent="0.15">
      <c r="C10820" s="67"/>
      <c r="D10820" s="83"/>
      <c r="E10820" s="68"/>
    </row>
    <row r="10821" spans="3:5" x14ac:dyDescent="0.15">
      <c r="C10821" s="68"/>
      <c r="D10821" s="83"/>
      <c r="E10821" s="68"/>
    </row>
    <row r="10822" spans="3:5" x14ac:dyDescent="0.15">
      <c r="C10822" s="68"/>
      <c r="D10822" s="83"/>
      <c r="E10822" s="68"/>
    </row>
    <row r="10823" spans="3:5" x14ac:dyDescent="0.15">
      <c r="C10823" s="68"/>
      <c r="D10823" s="83"/>
      <c r="E10823" s="68"/>
    </row>
    <row r="10824" spans="3:5" x14ac:dyDescent="0.15">
      <c r="C10824" s="68"/>
      <c r="D10824" s="83"/>
      <c r="E10824" s="68"/>
    </row>
    <row r="10825" spans="3:5" x14ac:dyDescent="0.15">
      <c r="C10825" s="68"/>
      <c r="D10825" s="83"/>
      <c r="E10825" s="68"/>
    </row>
    <row r="10826" spans="3:5" x14ac:dyDescent="0.15">
      <c r="C10826" s="68"/>
      <c r="D10826" s="83"/>
      <c r="E10826" s="68"/>
    </row>
    <row r="10827" spans="3:5" x14ac:dyDescent="0.15">
      <c r="C10827" s="68"/>
      <c r="D10827" s="83"/>
      <c r="E10827" s="68"/>
    </row>
    <row r="10828" spans="3:5" x14ac:dyDescent="0.15">
      <c r="C10828" s="68"/>
      <c r="D10828" s="83"/>
      <c r="E10828" s="68"/>
    </row>
    <row r="10829" spans="3:5" x14ac:dyDescent="0.15">
      <c r="C10829" s="68"/>
      <c r="D10829" s="83"/>
      <c r="E10829" s="68"/>
    </row>
    <row r="10830" spans="3:5" x14ac:dyDescent="0.15">
      <c r="C10830" s="68"/>
      <c r="D10830" s="83"/>
      <c r="E10830" s="68"/>
    </row>
    <row r="10831" spans="3:5" x14ac:dyDescent="0.15">
      <c r="C10831" s="67"/>
      <c r="D10831" s="83"/>
      <c r="E10831" s="69"/>
    </row>
    <row r="10832" spans="3:5" x14ac:dyDescent="0.15">
      <c r="C10832" s="67"/>
      <c r="D10832" s="84"/>
      <c r="E10832" s="67"/>
    </row>
    <row r="10833" spans="3:5" x14ac:dyDescent="0.15">
      <c r="C10833" s="67"/>
      <c r="D10833" s="84"/>
      <c r="E10833" s="67"/>
    </row>
    <row r="10834" spans="3:5" x14ac:dyDescent="0.15">
      <c r="C10834" s="67"/>
      <c r="D10834" s="84"/>
      <c r="E10834" s="67"/>
    </row>
    <row r="10835" spans="3:5" x14ac:dyDescent="0.15">
      <c r="C10835" s="67"/>
      <c r="D10835" s="84"/>
      <c r="E10835" s="67"/>
    </row>
    <row r="10836" spans="3:5" x14ac:dyDescent="0.15">
      <c r="C10836" s="67"/>
      <c r="D10836" s="84"/>
      <c r="E10836" s="67"/>
    </row>
    <row r="10837" spans="3:5" x14ac:dyDescent="0.15">
      <c r="C10837" s="67"/>
      <c r="D10837" s="84"/>
      <c r="E10837" s="67"/>
    </row>
    <row r="10838" spans="3:5" x14ac:dyDescent="0.15">
      <c r="C10838" s="67"/>
      <c r="D10838" s="84"/>
      <c r="E10838" s="67"/>
    </row>
    <row r="10839" spans="3:5" x14ac:dyDescent="0.15">
      <c r="C10839" s="67"/>
      <c r="D10839" s="84"/>
      <c r="E10839" s="67"/>
    </row>
    <row r="10840" spans="3:5" x14ac:dyDescent="0.15">
      <c r="C10840" s="67"/>
      <c r="D10840" s="84"/>
      <c r="E10840" s="67"/>
    </row>
    <row r="10841" spans="3:5" x14ac:dyDescent="0.15">
      <c r="C10841" s="67"/>
      <c r="D10841" s="84"/>
      <c r="E10841" s="67"/>
    </row>
    <row r="10842" spans="3:5" x14ac:dyDescent="0.15">
      <c r="C10842" s="67"/>
      <c r="D10842" s="84"/>
      <c r="E10842" s="67"/>
    </row>
    <row r="10843" spans="3:5" x14ac:dyDescent="0.15">
      <c r="C10843" s="67"/>
      <c r="D10843" s="84"/>
      <c r="E10843" s="67"/>
    </row>
    <row r="10844" spans="3:5" x14ac:dyDescent="0.15">
      <c r="C10844" s="67"/>
      <c r="D10844" s="83"/>
      <c r="E10844" s="68"/>
    </row>
    <row r="10845" spans="3:5" x14ac:dyDescent="0.15">
      <c r="C10845" s="68"/>
      <c r="D10845" s="83"/>
      <c r="E10845" s="68"/>
    </row>
    <row r="10846" spans="3:5" x14ac:dyDescent="0.15">
      <c r="C10846" s="68"/>
      <c r="D10846" s="83"/>
      <c r="E10846" s="68"/>
    </row>
    <row r="10847" spans="3:5" x14ac:dyDescent="0.15">
      <c r="C10847" s="68"/>
      <c r="D10847" s="83"/>
      <c r="E10847" s="68"/>
    </row>
    <row r="10848" spans="3:5" x14ac:dyDescent="0.15">
      <c r="C10848" s="68"/>
      <c r="D10848" s="83"/>
      <c r="E10848" s="68"/>
    </row>
    <row r="10849" spans="3:5" x14ac:dyDescent="0.15">
      <c r="C10849" s="68"/>
      <c r="D10849" s="83"/>
      <c r="E10849" s="68"/>
    </row>
    <row r="10850" spans="3:5" x14ac:dyDescent="0.15">
      <c r="C10850" s="68"/>
      <c r="D10850" s="83"/>
      <c r="E10850" s="68"/>
    </row>
    <row r="10851" spans="3:5" x14ac:dyDescent="0.15">
      <c r="C10851" s="68"/>
      <c r="D10851" s="83"/>
      <c r="E10851" s="68"/>
    </row>
    <row r="10852" spans="3:5" x14ac:dyDescent="0.15">
      <c r="C10852" s="68"/>
      <c r="D10852" s="83"/>
      <c r="E10852" s="68"/>
    </row>
    <row r="10853" spans="3:5" x14ac:dyDescent="0.15">
      <c r="C10853" s="68"/>
      <c r="D10853" s="83"/>
      <c r="E10853" s="68"/>
    </row>
    <row r="10854" spans="3:5" x14ac:dyDescent="0.15">
      <c r="C10854" s="68"/>
      <c r="D10854" s="83"/>
      <c r="E10854" s="68"/>
    </row>
    <row r="10855" spans="3:5" x14ac:dyDescent="0.15">
      <c r="C10855" s="67"/>
      <c r="D10855" s="83"/>
      <c r="E10855" s="69"/>
    </row>
    <row r="10856" spans="3:5" x14ac:dyDescent="0.15">
      <c r="C10856" s="67"/>
      <c r="D10856" s="84"/>
      <c r="E10856" s="67"/>
    </row>
    <row r="10857" spans="3:5" x14ac:dyDescent="0.15">
      <c r="C10857" s="67"/>
      <c r="D10857" s="84"/>
      <c r="E10857" s="67"/>
    </row>
    <row r="10858" spans="3:5" x14ac:dyDescent="0.15">
      <c r="C10858" s="67"/>
      <c r="D10858" s="84"/>
      <c r="E10858" s="67"/>
    </row>
    <row r="10859" spans="3:5" x14ac:dyDescent="0.15">
      <c r="C10859" s="67"/>
      <c r="D10859" s="84"/>
      <c r="E10859" s="67"/>
    </row>
    <row r="10860" spans="3:5" x14ac:dyDescent="0.15">
      <c r="C10860" s="67"/>
      <c r="D10860" s="84"/>
      <c r="E10860" s="67"/>
    </row>
    <row r="10861" spans="3:5" x14ac:dyDescent="0.15">
      <c r="C10861" s="67"/>
      <c r="D10861" s="84"/>
      <c r="E10861" s="67"/>
    </row>
    <row r="10862" spans="3:5" x14ac:dyDescent="0.15">
      <c r="C10862" s="67"/>
      <c r="D10862" s="84"/>
      <c r="E10862" s="67"/>
    </row>
    <row r="10863" spans="3:5" x14ac:dyDescent="0.15">
      <c r="C10863" s="67"/>
      <c r="D10863" s="84"/>
      <c r="E10863" s="67"/>
    </row>
    <row r="10864" spans="3:5" x14ac:dyDescent="0.15">
      <c r="C10864" s="67"/>
      <c r="D10864" s="84"/>
      <c r="E10864" s="67"/>
    </row>
    <row r="10865" spans="3:5" x14ac:dyDescent="0.15">
      <c r="C10865" s="67"/>
      <c r="D10865" s="84"/>
      <c r="E10865" s="67"/>
    </row>
    <row r="10866" spans="3:5" x14ac:dyDescent="0.15">
      <c r="C10866" s="67"/>
      <c r="D10866" s="84"/>
      <c r="E10866" s="67"/>
    </row>
    <row r="10867" spans="3:5" x14ac:dyDescent="0.15">
      <c r="C10867" s="67"/>
      <c r="D10867" s="84"/>
      <c r="E10867" s="67"/>
    </row>
    <row r="10868" spans="3:5" x14ac:dyDescent="0.15">
      <c r="C10868" s="67"/>
      <c r="D10868" s="83"/>
      <c r="E10868" s="68"/>
    </row>
    <row r="10869" spans="3:5" x14ac:dyDescent="0.15">
      <c r="C10869" s="68"/>
      <c r="D10869" s="83"/>
      <c r="E10869" s="68"/>
    </row>
    <row r="10870" spans="3:5" x14ac:dyDescent="0.15">
      <c r="C10870" s="68"/>
      <c r="D10870" s="83"/>
      <c r="E10870" s="68"/>
    </row>
    <row r="10871" spans="3:5" x14ac:dyDescent="0.15">
      <c r="C10871" s="68"/>
      <c r="D10871" s="83"/>
      <c r="E10871" s="68"/>
    </row>
    <row r="10872" spans="3:5" x14ac:dyDescent="0.15">
      <c r="C10872" s="68"/>
      <c r="D10872" s="83"/>
      <c r="E10872" s="68"/>
    </row>
    <row r="10873" spans="3:5" x14ac:dyDescent="0.15">
      <c r="C10873" s="68"/>
      <c r="D10873" s="83"/>
      <c r="E10873" s="68"/>
    </row>
    <row r="10874" spans="3:5" x14ac:dyDescent="0.15">
      <c r="C10874" s="68"/>
      <c r="D10874" s="83"/>
      <c r="E10874" s="68"/>
    </row>
    <row r="10875" spans="3:5" x14ac:dyDescent="0.15">
      <c r="C10875" s="68"/>
      <c r="D10875" s="83"/>
      <c r="E10875" s="68"/>
    </row>
    <row r="10876" spans="3:5" x14ac:dyDescent="0.15">
      <c r="C10876" s="68"/>
      <c r="D10876" s="83"/>
      <c r="E10876" s="68"/>
    </row>
    <row r="10877" spans="3:5" x14ac:dyDescent="0.15">
      <c r="C10877" s="68"/>
      <c r="D10877" s="83"/>
      <c r="E10877" s="68"/>
    </row>
    <row r="10878" spans="3:5" x14ac:dyDescent="0.15">
      <c r="C10878" s="68"/>
      <c r="D10878" s="83"/>
      <c r="E10878" s="68"/>
    </row>
    <row r="10879" spans="3:5" x14ac:dyDescent="0.15">
      <c r="C10879" s="67"/>
      <c r="D10879" s="83"/>
      <c r="E10879" s="69"/>
    </row>
    <row r="10880" spans="3:5" x14ac:dyDescent="0.15">
      <c r="C10880" s="67"/>
      <c r="D10880" s="84"/>
      <c r="E10880" s="67"/>
    </row>
    <row r="10881" spans="3:5" x14ac:dyDescent="0.15">
      <c r="C10881" s="67"/>
      <c r="D10881" s="84"/>
      <c r="E10881" s="67"/>
    </row>
    <row r="10882" spans="3:5" x14ac:dyDescent="0.15">
      <c r="C10882" s="67"/>
      <c r="D10882" s="84"/>
      <c r="E10882" s="67"/>
    </row>
    <row r="10883" spans="3:5" x14ac:dyDescent="0.15">
      <c r="C10883" s="67"/>
      <c r="D10883" s="84"/>
      <c r="E10883" s="67"/>
    </row>
    <row r="10884" spans="3:5" x14ac:dyDescent="0.15">
      <c r="C10884" s="67"/>
      <c r="D10884" s="84"/>
      <c r="E10884" s="67"/>
    </row>
    <row r="10885" spans="3:5" x14ac:dyDescent="0.15">
      <c r="C10885" s="67"/>
      <c r="D10885" s="84"/>
      <c r="E10885" s="67"/>
    </row>
    <row r="10886" spans="3:5" x14ac:dyDescent="0.15">
      <c r="C10886" s="67"/>
      <c r="D10886" s="84"/>
      <c r="E10886" s="67"/>
    </row>
    <row r="10887" spans="3:5" x14ac:dyDescent="0.15">
      <c r="C10887" s="67"/>
      <c r="D10887" s="84"/>
      <c r="E10887" s="67"/>
    </row>
    <row r="10888" spans="3:5" x14ac:dyDescent="0.15">
      <c r="C10888" s="67"/>
      <c r="D10888" s="84"/>
      <c r="E10888" s="67"/>
    </row>
    <row r="10889" spans="3:5" x14ac:dyDescent="0.15">
      <c r="C10889" s="67"/>
      <c r="D10889" s="84"/>
      <c r="E10889" s="67"/>
    </row>
    <row r="10890" spans="3:5" x14ac:dyDescent="0.15">
      <c r="C10890" s="67"/>
      <c r="D10890" s="84"/>
      <c r="E10890" s="67"/>
    </row>
    <row r="10891" spans="3:5" x14ac:dyDescent="0.15">
      <c r="C10891" s="67"/>
      <c r="D10891" s="84"/>
      <c r="E10891" s="67"/>
    </row>
    <row r="10892" spans="3:5" x14ac:dyDescent="0.15">
      <c r="C10892" s="67"/>
      <c r="D10892" s="83"/>
      <c r="E10892" s="68"/>
    </row>
    <row r="10893" spans="3:5" x14ac:dyDescent="0.15">
      <c r="C10893" s="68"/>
      <c r="D10893" s="83"/>
      <c r="E10893" s="68"/>
    </row>
    <row r="10894" spans="3:5" x14ac:dyDescent="0.15">
      <c r="C10894" s="68"/>
      <c r="D10894" s="83"/>
      <c r="E10894" s="68"/>
    </row>
    <row r="10895" spans="3:5" x14ac:dyDescent="0.15">
      <c r="C10895" s="68"/>
      <c r="D10895" s="83"/>
      <c r="E10895" s="68"/>
    </row>
    <row r="10896" spans="3:5" x14ac:dyDescent="0.15">
      <c r="C10896" s="68"/>
      <c r="D10896" s="83"/>
      <c r="E10896" s="68"/>
    </row>
    <row r="10897" spans="3:5" x14ac:dyDescent="0.15">
      <c r="C10897" s="68"/>
      <c r="D10897" s="83"/>
      <c r="E10897" s="68"/>
    </row>
    <row r="10898" spans="3:5" x14ac:dyDescent="0.15">
      <c r="C10898" s="68"/>
      <c r="D10898" s="83"/>
      <c r="E10898" s="68"/>
    </row>
    <row r="10899" spans="3:5" x14ac:dyDescent="0.15">
      <c r="C10899" s="68"/>
      <c r="D10899" s="83"/>
      <c r="E10899" s="68"/>
    </row>
    <row r="10900" spans="3:5" x14ac:dyDescent="0.15">
      <c r="C10900" s="68"/>
      <c r="D10900" s="83"/>
      <c r="E10900" s="68"/>
    </row>
    <row r="10901" spans="3:5" x14ac:dyDescent="0.15">
      <c r="C10901" s="68"/>
      <c r="D10901" s="83"/>
      <c r="E10901" s="68"/>
    </row>
    <row r="10902" spans="3:5" x14ac:dyDescent="0.15">
      <c r="C10902" s="68"/>
      <c r="D10902" s="83"/>
      <c r="E10902" s="68"/>
    </row>
    <row r="10903" spans="3:5" x14ac:dyDescent="0.15">
      <c r="C10903" s="67"/>
      <c r="D10903" s="83"/>
      <c r="E10903" s="69"/>
    </row>
    <row r="10904" spans="3:5" x14ac:dyDescent="0.15">
      <c r="C10904" s="67"/>
      <c r="D10904" s="84"/>
      <c r="E10904" s="67"/>
    </row>
    <row r="10905" spans="3:5" x14ac:dyDescent="0.15">
      <c r="C10905" s="67"/>
      <c r="D10905" s="84"/>
      <c r="E10905" s="67"/>
    </row>
    <row r="10906" spans="3:5" x14ac:dyDescent="0.15">
      <c r="C10906" s="67"/>
      <c r="D10906" s="84"/>
      <c r="E10906" s="67"/>
    </row>
    <row r="10907" spans="3:5" x14ac:dyDescent="0.15">
      <c r="C10907" s="67"/>
      <c r="D10907" s="84"/>
      <c r="E10907" s="67"/>
    </row>
    <row r="10908" spans="3:5" x14ac:dyDescent="0.15">
      <c r="C10908" s="67"/>
      <c r="D10908" s="84"/>
      <c r="E10908" s="67"/>
    </row>
    <row r="10909" spans="3:5" x14ac:dyDescent="0.15">
      <c r="C10909" s="67"/>
      <c r="D10909" s="84"/>
      <c r="E10909" s="67"/>
    </row>
    <row r="10910" spans="3:5" x14ac:dyDescent="0.15">
      <c r="C10910" s="67"/>
      <c r="D10910" s="84"/>
      <c r="E10910" s="67"/>
    </row>
    <row r="10911" spans="3:5" x14ac:dyDescent="0.15">
      <c r="C10911" s="67"/>
      <c r="D10911" s="84"/>
      <c r="E10911" s="67"/>
    </row>
    <row r="10912" spans="3:5" x14ac:dyDescent="0.15">
      <c r="C10912" s="67"/>
      <c r="D10912" s="84"/>
      <c r="E10912" s="67"/>
    </row>
    <row r="10913" spans="3:5" x14ac:dyDescent="0.15">
      <c r="C10913" s="67"/>
      <c r="D10913" s="84"/>
      <c r="E10913" s="67"/>
    </row>
    <row r="10914" spans="3:5" x14ac:dyDescent="0.15">
      <c r="C10914" s="67"/>
      <c r="D10914" s="84"/>
      <c r="E10914" s="67"/>
    </row>
    <row r="10915" spans="3:5" x14ac:dyDescent="0.15">
      <c r="C10915" s="67"/>
      <c r="D10915" s="84"/>
      <c r="E10915" s="67"/>
    </row>
    <row r="10916" spans="3:5" x14ac:dyDescent="0.15">
      <c r="C10916" s="67"/>
      <c r="D10916" s="83"/>
      <c r="E10916" s="68"/>
    </row>
    <row r="10917" spans="3:5" x14ac:dyDescent="0.15">
      <c r="C10917" s="68"/>
      <c r="D10917" s="83"/>
      <c r="E10917" s="68"/>
    </row>
    <row r="10918" spans="3:5" x14ac:dyDescent="0.15">
      <c r="C10918" s="68"/>
      <c r="D10918" s="83"/>
      <c r="E10918" s="68"/>
    </row>
    <row r="10919" spans="3:5" x14ac:dyDescent="0.15">
      <c r="C10919" s="68"/>
      <c r="D10919" s="83"/>
      <c r="E10919" s="68"/>
    </row>
    <row r="10920" spans="3:5" x14ac:dyDescent="0.15">
      <c r="C10920" s="68"/>
      <c r="D10920" s="83"/>
      <c r="E10920" s="68"/>
    </row>
    <row r="10921" spans="3:5" x14ac:dyDescent="0.15">
      <c r="C10921" s="68"/>
      <c r="D10921" s="83"/>
      <c r="E10921" s="68"/>
    </row>
    <row r="10922" spans="3:5" x14ac:dyDescent="0.15">
      <c r="C10922" s="68"/>
      <c r="D10922" s="83"/>
      <c r="E10922" s="68"/>
    </row>
    <row r="10923" spans="3:5" x14ac:dyDescent="0.15">
      <c r="C10923" s="68"/>
      <c r="D10923" s="83"/>
      <c r="E10923" s="68"/>
    </row>
    <row r="10924" spans="3:5" x14ac:dyDescent="0.15">
      <c r="C10924" s="68"/>
      <c r="D10924" s="83"/>
      <c r="E10924" s="68"/>
    </row>
    <row r="10925" spans="3:5" x14ac:dyDescent="0.15">
      <c r="C10925" s="68"/>
      <c r="D10925" s="83"/>
      <c r="E10925" s="68"/>
    </row>
    <row r="10926" spans="3:5" x14ac:dyDescent="0.15">
      <c r="C10926" s="68"/>
      <c r="D10926" s="83"/>
      <c r="E10926" s="68"/>
    </row>
    <row r="10927" spans="3:5" x14ac:dyDescent="0.15">
      <c r="C10927" s="67"/>
      <c r="D10927" s="83"/>
      <c r="E10927" s="69"/>
    </row>
    <row r="10928" spans="3:5" x14ac:dyDescent="0.15">
      <c r="C10928" s="67"/>
      <c r="D10928" s="84"/>
      <c r="E10928" s="67"/>
    </row>
    <row r="10929" spans="3:5" x14ac:dyDescent="0.15">
      <c r="C10929" s="67"/>
      <c r="D10929" s="84"/>
      <c r="E10929" s="67"/>
    </row>
    <row r="10930" spans="3:5" x14ac:dyDescent="0.15">
      <c r="C10930" s="67"/>
      <c r="D10930" s="84"/>
      <c r="E10930" s="67"/>
    </row>
    <row r="10931" spans="3:5" x14ac:dyDescent="0.15">
      <c r="C10931" s="67"/>
      <c r="D10931" s="84"/>
      <c r="E10931" s="67"/>
    </row>
    <row r="10932" spans="3:5" x14ac:dyDescent="0.15">
      <c r="C10932" s="67"/>
      <c r="D10932" s="84"/>
      <c r="E10932" s="67"/>
    </row>
    <row r="10933" spans="3:5" x14ac:dyDescent="0.15">
      <c r="C10933" s="67"/>
      <c r="D10933" s="84"/>
      <c r="E10933" s="67"/>
    </row>
    <row r="10934" spans="3:5" x14ac:dyDescent="0.15">
      <c r="C10934" s="67"/>
      <c r="D10934" s="84"/>
      <c r="E10934" s="67"/>
    </row>
    <row r="10935" spans="3:5" x14ac:dyDescent="0.15">
      <c r="C10935" s="67"/>
      <c r="D10935" s="84"/>
      <c r="E10935" s="67"/>
    </row>
    <row r="10936" spans="3:5" x14ac:dyDescent="0.15">
      <c r="C10936" s="67"/>
      <c r="D10936" s="84"/>
      <c r="E10936" s="67"/>
    </row>
    <row r="10937" spans="3:5" x14ac:dyDescent="0.15">
      <c r="C10937" s="67"/>
      <c r="D10937" s="84"/>
      <c r="E10937" s="67"/>
    </row>
    <row r="10938" spans="3:5" x14ac:dyDescent="0.15">
      <c r="C10938" s="67"/>
      <c r="D10938" s="84"/>
      <c r="E10938" s="67"/>
    </row>
    <row r="10939" spans="3:5" x14ac:dyDescent="0.15">
      <c r="C10939" s="67"/>
      <c r="D10939" s="84"/>
      <c r="E10939" s="67"/>
    </row>
    <row r="10940" spans="3:5" x14ac:dyDescent="0.15">
      <c r="C10940" s="67"/>
      <c r="D10940" s="83"/>
      <c r="E10940" s="68"/>
    </row>
    <row r="10941" spans="3:5" x14ac:dyDescent="0.15">
      <c r="C10941" s="68"/>
      <c r="D10941" s="83"/>
      <c r="E10941" s="68"/>
    </row>
    <row r="10942" spans="3:5" x14ac:dyDescent="0.15">
      <c r="C10942" s="68"/>
      <c r="D10942" s="83"/>
      <c r="E10942" s="68"/>
    </row>
    <row r="10943" spans="3:5" x14ac:dyDescent="0.15">
      <c r="C10943" s="68"/>
      <c r="D10943" s="83"/>
      <c r="E10943" s="68"/>
    </row>
    <row r="10944" spans="3:5" x14ac:dyDescent="0.15">
      <c r="C10944" s="68"/>
      <c r="D10944" s="83"/>
      <c r="E10944" s="68"/>
    </row>
    <row r="10945" spans="3:5" x14ac:dyDescent="0.15">
      <c r="C10945" s="68"/>
      <c r="D10945" s="83"/>
      <c r="E10945" s="68"/>
    </row>
    <row r="10946" spans="3:5" x14ac:dyDescent="0.15">
      <c r="C10946" s="68"/>
      <c r="D10946" s="83"/>
      <c r="E10946" s="68"/>
    </row>
    <row r="10947" spans="3:5" x14ac:dyDescent="0.15">
      <c r="C10947" s="68"/>
      <c r="D10947" s="83"/>
      <c r="E10947" s="68"/>
    </row>
    <row r="10948" spans="3:5" x14ac:dyDescent="0.15">
      <c r="C10948" s="68"/>
      <c r="D10948" s="83"/>
      <c r="E10948" s="68"/>
    </row>
    <row r="10949" spans="3:5" x14ac:dyDescent="0.15">
      <c r="C10949" s="68"/>
      <c r="D10949" s="83"/>
      <c r="E10949" s="68"/>
    </row>
    <row r="10950" spans="3:5" x14ac:dyDescent="0.15">
      <c r="C10950" s="68"/>
      <c r="D10950" s="83"/>
      <c r="E10950" s="68"/>
    </row>
    <row r="10951" spans="3:5" x14ac:dyDescent="0.15">
      <c r="C10951" s="67"/>
      <c r="D10951" s="83"/>
      <c r="E10951" s="69"/>
    </row>
    <row r="10952" spans="3:5" x14ac:dyDescent="0.15">
      <c r="C10952" s="67"/>
      <c r="D10952" s="84"/>
      <c r="E10952" s="67"/>
    </row>
    <row r="10953" spans="3:5" x14ac:dyDescent="0.15">
      <c r="C10953" s="67"/>
      <c r="D10953" s="84"/>
      <c r="E10953" s="67"/>
    </row>
    <row r="10954" spans="3:5" x14ac:dyDescent="0.15">
      <c r="C10954" s="67"/>
      <c r="D10954" s="84"/>
      <c r="E10954" s="67"/>
    </row>
    <row r="10955" spans="3:5" x14ac:dyDescent="0.15">
      <c r="C10955" s="67"/>
      <c r="D10955" s="84"/>
      <c r="E10955" s="67"/>
    </row>
    <row r="10956" spans="3:5" x14ac:dyDescent="0.15">
      <c r="C10956" s="67"/>
      <c r="D10956" s="84"/>
      <c r="E10956" s="67"/>
    </row>
    <row r="10957" spans="3:5" x14ac:dyDescent="0.15">
      <c r="C10957" s="67"/>
      <c r="D10957" s="84"/>
      <c r="E10957" s="67"/>
    </row>
    <row r="10958" spans="3:5" x14ac:dyDescent="0.15">
      <c r="C10958" s="67"/>
      <c r="D10958" s="84"/>
      <c r="E10958" s="67"/>
    </row>
    <row r="10959" spans="3:5" x14ac:dyDescent="0.15">
      <c r="C10959" s="67"/>
      <c r="D10959" s="84"/>
      <c r="E10959" s="67"/>
    </row>
    <row r="10960" spans="3:5" x14ac:dyDescent="0.15">
      <c r="C10960" s="67"/>
      <c r="D10960" s="84"/>
      <c r="E10960" s="67"/>
    </row>
    <row r="10961" spans="3:5" x14ac:dyDescent="0.15">
      <c r="C10961" s="67"/>
      <c r="D10961" s="84"/>
      <c r="E10961" s="67"/>
    </row>
    <row r="10962" spans="3:5" x14ac:dyDescent="0.15">
      <c r="C10962" s="67"/>
      <c r="D10962" s="84"/>
      <c r="E10962" s="67"/>
    </row>
    <row r="10963" spans="3:5" x14ac:dyDescent="0.15">
      <c r="C10963" s="67"/>
      <c r="D10963" s="84"/>
      <c r="E10963" s="67"/>
    </row>
    <row r="10964" spans="3:5" x14ac:dyDescent="0.15">
      <c r="C10964" s="67"/>
      <c r="D10964" s="83"/>
      <c r="E10964" s="68"/>
    </row>
    <row r="10965" spans="3:5" x14ac:dyDescent="0.15">
      <c r="C10965" s="68"/>
      <c r="D10965" s="83"/>
      <c r="E10965" s="68"/>
    </row>
    <row r="10966" spans="3:5" x14ac:dyDescent="0.15">
      <c r="C10966" s="68"/>
      <c r="D10966" s="83"/>
      <c r="E10966" s="68"/>
    </row>
    <row r="10967" spans="3:5" x14ac:dyDescent="0.15">
      <c r="C10967" s="68"/>
      <c r="D10967" s="83"/>
      <c r="E10967" s="68"/>
    </row>
    <row r="10968" spans="3:5" x14ac:dyDescent="0.15">
      <c r="C10968" s="68"/>
      <c r="D10968" s="83"/>
      <c r="E10968" s="68"/>
    </row>
    <row r="10969" spans="3:5" x14ac:dyDescent="0.15">
      <c r="C10969" s="68"/>
      <c r="D10969" s="83"/>
      <c r="E10969" s="68"/>
    </row>
    <row r="10970" spans="3:5" x14ac:dyDescent="0.15">
      <c r="C10970" s="68"/>
      <c r="D10970" s="83"/>
      <c r="E10970" s="68"/>
    </row>
    <row r="10971" spans="3:5" x14ac:dyDescent="0.15">
      <c r="C10971" s="68"/>
      <c r="D10971" s="83"/>
      <c r="E10971" s="68"/>
    </row>
    <row r="10972" spans="3:5" x14ac:dyDescent="0.15">
      <c r="C10972" s="68"/>
      <c r="D10972" s="83"/>
      <c r="E10972" s="68"/>
    </row>
    <row r="10973" spans="3:5" x14ac:dyDescent="0.15">
      <c r="C10973" s="68"/>
      <c r="D10973" s="83"/>
      <c r="E10973" s="68"/>
    </row>
    <row r="10974" spans="3:5" x14ac:dyDescent="0.15">
      <c r="C10974" s="68"/>
      <c r="D10974" s="83"/>
      <c r="E10974" s="68"/>
    </row>
    <row r="10975" spans="3:5" x14ac:dyDescent="0.15">
      <c r="C10975" s="67"/>
      <c r="D10975" s="83"/>
      <c r="E10975" s="69"/>
    </row>
    <row r="10976" spans="3:5" x14ac:dyDescent="0.15">
      <c r="C10976" s="67"/>
      <c r="D10976" s="84"/>
      <c r="E10976" s="67"/>
    </row>
    <row r="10977" spans="3:5" x14ac:dyDescent="0.15">
      <c r="C10977" s="67"/>
      <c r="D10977" s="84"/>
      <c r="E10977" s="67"/>
    </row>
    <row r="10978" spans="3:5" x14ac:dyDescent="0.15">
      <c r="C10978" s="67"/>
      <c r="D10978" s="84"/>
      <c r="E10978" s="67"/>
    </row>
    <row r="10979" spans="3:5" x14ac:dyDescent="0.15">
      <c r="C10979" s="67"/>
      <c r="D10979" s="84"/>
      <c r="E10979" s="67"/>
    </row>
    <row r="10980" spans="3:5" x14ac:dyDescent="0.15">
      <c r="C10980" s="67"/>
      <c r="D10980" s="84"/>
      <c r="E10980" s="67"/>
    </row>
    <row r="10981" spans="3:5" x14ac:dyDescent="0.15">
      <c r="C10981" s="67"/>
      <c r="D10981" s="84"/>
      <c r="E10981" s="67"/>
    </row>
    <row r="10982" spans="3:5" x14ac:dyDescent="0.15">
      <c r="C10982" s="67"/>
      <c r="D10982" s="84"/>
      <c r="E10982" s="67"/>
    </row>
    <row r="10983" spans="3:5" x14ac:dyDescent="0.15">
      <c r="C10983" s="67"/>
      <c r="D10983" s="84"/>
      <c r="E10983" s="67"/>
    </row>
    <row r="10984" spans="3:5" x14ac:dyDescent="0.15">
      <c r="C10984" s="67"/>
      <c r="D10984" s="84"/>
      <c r="E10984" s="67"/>
    </row>
    <row r="10985" spans="3:5" x14ac:dyDescent="0.15">
      <c r="C10985" s="67"/>
      <c r="D10985" s="84"/>
      <c r="E10985" s="67"/>
    </row>
    <row r="10986" spans="3:5" x14ac:dyDescent="0.15">
      <c r="C10986" s="67"/>
      <c r="D10986" s="84"/>
      <c r="E10986" s="67"/>
    </row>
    <row r="10987" spans="3:5" x14ac:dyDescent="0.15">
      <c r="C10987" s="67"/>
      <c r="D10987" s="84"/>
      <c r="E10987" s="67"/>
    </row>
    <row r="10988" spans="3:5" x14ac:dyDescent="0.15">
      <c r="C10988" s="67"/>
      <c r="D10988" s="83"/>
      <c r="E10988" s="68"/>
    </row>
    <row r="10989" spans="3:5" x14ac:dyDescent="0.15">
      <c r="C10989" s="68"/>
      <c r="D10989" s="83"/>
      <c r="E10989" s="68"/>
    </row>
    <row r="10990" spans="3:5" x14ac:dyDescent="0.15">
      <c r="C10990" s="68"/>
      <c r="D10990" s="83"/>
      <c r="E10990" s="68"/>
    </row>
    <row r="10991" spans="3:5" x14ac:dyDescent="0.15">
      <c r="C10991" s="68"/>
      <c r="D10991" s="83"/>
      <c r="E10991" s="68"/>
    </row>
    <row r="10992" spans="3:5" x14ac:dyDescent="0.15">
      <c r="C10992" s="68"/>
      <c r="D10992" s="83"/>
      <c r="E10992" s="68"/>
    </row>
    <row r="10993" spans="3:5" x14ac:dyDescent="0.15">
      <c r="C10993" s="68"/>
      <c r="D10993" s="83"/>
      <c r="E10993" s="68"/>
    </row>
    <row r="10994" spans="3:5" x14ac:dyDescent="0.15">
      <c r="C10994" s="68"/>
      <c r="D10994" s="83"/>
      <c r="E10994" s="68"/>
    </row>
    <row r="10995" spans="3:5" x14ac:dyDescent="0.15">
      <c r="C10995" s="68"/>
      <c r="D10995" s="83"/>
      <c r="E10995" s="68"/>
    </row>
    <row r="10996" spans="3:5" x14ac:dyDescent="0.15">
      <c r="C10996" s="68"/>
      <c r="D10996" s="83"/>
      <c r="E10996" s="68"/>
    </row>
    <row r="10997" spans="3:5" x14ac:dyDescent="0.15">
      <c r="C10997" s="68"/>
      <c r="D10997" s="83"/>
      <c r="E10997" s="68"/>
    </row>
    <row r="10998" spans="3:5" x14ac:dyDescent="0.15">
      <c r="C10998" s="68"/>
      <c r="D10998" s="83"/>
      <c r="E10998" s="68"/>
    </row>
    <row r="10999" spans="3:5" x14ac:dyDescent="0.15">
      <c r="C10999" s="67"/>
      <c r="D10999" s="83"/>
      <c r="E10999" s="69"/>
    </row>
    <row r="11000" spans="3:5" x14ac:dyDescent="0.15">
      <c r="C11000" s="67"/>
      <c r="D11000" s="84"/>
      <c r="E11000" s="67"/>
    </row>
    <row r="11001" spans="3:5" x14ac:dyDescent="0.15">
      <c r="C11001" s="67"/>
      <c r="D11001" s="84"/>
      <c r="E11001" s="67"/>
    </row>
    <row r="11002" spans="3:5" x14ac:dyDescent="0.15">
      <c r="C11002" s="67"/>
      <c r="D11002" s="84"/>
      <c r="E11002" s="67"/>
    </row>
    <row r="11003" spans="3:5" x14ac:dyDescent="0.15">
      <c r="C11003" s="67"/>
      <c r="D11003" s="84"/>
      <c r="E11003" s="67"/>
    </row>
    <row r="11004" spans="3:5" x14ac:dyDescent="0.15">
      <c r="C11004" s="67"/>
      <c r="D11004" s="84"/>
      <c r="E11004" s="67"/>
    </row>
    <row r="11005" spans="3:5" x14ac:dyDescent="0.15">
      <c r="C11005" s="67"/>
      <c r="D11005" s="84"/>
      <c r="E11005" s="67"/>
    </row>
    <row r="11006" spans="3:5" x14ac:dyDescent="0.15">
      <c r="C11006" s="67"/>
      <c r="D11006" s="84"/>
      <c r="E11006" s="67"/>
    </row>
    <row r="11007" spans="3:5" x14ac:dyDescent="0.15">
      <c r="C11007" s="67"/>
      <c r="D11007" s="84"/>
      <c r="E11007" s="67"/>
    </row>
    <row r="11008" spans="3:5" x14ac:dyDescent="0.15">
      <c r="C11008" s="67"/>
      <c r="D11008" s="84"/>
      <c r="E11008" s="67"/>
    </row>
    <row r="11009" spans="3:5" x14ac:dyDescent="0.15">
      <c r="C11009" s="67"/>
      <c r="D11009" s="84"/>
      <c r="E11009" s="67"/>
    </row>
    <row r="11010" spans="3:5" x14ac:dyDescent="0.15">
      <c r="C11010" s="67"/>
      <c r="D11010" s="84"/>
      <c r="E11010" s="67"/>
    </row>
    <row r="11011" spans="3:5" x14ac:dyDescent="0.15">
      <c r="C11011" s="67"/>
      <c r="D11011" s="84"/>
      <c r="E11011" s="67"/>
    </row>
    <row r="11012" spans="3:5" x14ac:dyDescent="0.15">
      <c r="C11012" s="67"/>
      <c r="D11012" s="83"/>
      <c r="E11012" s="68"/>
    </row>
    <row r="11013" spans="3:5" x14ac:dyDescent="0.15">
      <c r="C11013" s="68"/>
      <c r="D11013" s="83"/>
      <c r="E11013" s="68"/>
    </row>
    <row r="11014" spans="3:5" x14ac:dyDescent="0.15">
      <c r="C11014" s="68"/>
      <c r="D11014" s="83"/>
      <c r="E11014" s="68"/>
    </row>
    <row r="11015" spans="3:5" x14ac:dyDescent="0.15">
      <c r="C11015" s="68"/>
      <c r="D11015" s="83"/>
      <c r="E11015" s="68"/>
    </row>
    <row r="11016" spans="3:5" x14ac:dyDescent="0.15">
      <c r="C11016" s="68"/>
      <c r="D11016" s="83"/>
      <c r="E11016" s="68"/>
    </row>
    <row r="11017" spans="3:5" x14ac:dyDescent="0.15">
      <c r="C11017" s="68"/>
      <c r="D11017" s="83"/>
      <c r="E11017" s="68"/>
    </row>
    <row r="11018" spans="3:5" x14ac:dyDescent="0.15">
      <c r="C11018" s="68"/>
      <c r="D11018" s="83"/>
      <c r="E11018" s="68"/>
    </row>
    <row r="11019" spans="3:5" x14ac:dyDescent="0.15">
      <c r="C11019" s="68"/>
      <c r="D11019" s="83"/>
      <c r="E11019" s="68"/>
    </row>
    <row r="11020" spans="3:5" x14ac:dyDescent="0.15">
      <c r="C11020" s="68"/>
      <c r="D11020" s="83"/>
      <c r="E11020" s="68"/>
    </row>
    <row r="11021" spans="3:5" x14ac:dyDescent="0.15">
      <c r="C11021" s="68"/>
      <c r="D11021" s="83"/>
      <c r="E11021" s="68"/>
    </row>
    <row r="11022" spans="3:5" x14ac:dyDescent="0.15">
      <c r="C11022" s="68"/>
      <c r="D11022" s="83"/>
      <c r="E11022" s="68"/>
    </row>
    <row r="11023" spans="3:5" x14ac:dyDescent="0.15">
      <c r="C11023" s="67"/>
      <c r="D11023" s="83"/>
      <c r="E11023" s="69"/>
    </row>
    <row r="11024" spans="3:5" x14ac:dyDescent="0.15">
      <c r="C11024" s="67"/>
      <c r="D11024" s="84"/>
      <c r="E11024" s="67"/>
    </row>
    <row r="11025" spans="3:5" x14ac:dyDescent="0.15">
      <c r="C11025" s="67"/>
      <c r="D11025" s="84"/>
      <c r="E11025" s="67"/>
    </row>
    <row r="11026" spans="3:5" x14ac:dyDescent="0.15">
      <c r="C11026" s="67"/>
      <c r="D11026" s="84"/>
      <c r="E11026" s="67"/>
    </row>
    <row r="11027" spans="3:5" x14ac:dyDescent="0.15">
      <c r="C11027" s="67"/>
      <c r="D11027" s="84"/>
      <c r="E11027" s="67"/>
    </row>
    <row r="11028" spans="3:5" x14ac:dyDescent="0.15">
      <c r="C11028" s="67"/>
      <c r="D11028" s="84"/>
      <c r="E11028" s="67"/>
    </row>
    <row r="11029" spans="3:5" x14ac:dyDescent="0.15">
      <c r="C11029" s="67"/>
      <c r="D11029" s="84"/>
      <c r="E11029" s="67"/>
    </row>
    <row r="11030" spans="3:5" x14ac:dyDescent="0.15">
      <c r="C11030" s="67"/>
      <c r="D11030" s="84"/>
      <c r="E11030" s="67"/>
    </row>
    <row r="11031" spans="3:5" x14ac:dyDescent="0.15">
      <c r="C11031" s="67"/>
      <c r="D11031" s="84"/>
      <c r="E11031" s="67"/>
    </row>
    <row r="11032" spans="3:5" x14ac:dyDescent="0.15">
      <c r="C11032" s="67"/>
      <c r="D11032" s="84"/>
      <c r="E11032" s="67"/>
    </row>
    <row r="11033" spans="3:5" x14ac:dyDescent="0.15">
      <c r="C11033" s="67"/>
      <c r="D11033" s="84"/>
      <c r="E11033" s="67"/>
    </row>
    <row r="11034" spans="3:5" x14ac:dyDescent="0.15">
      <c r="C11034" s="67"/>
      <c r="D11034" s="84"/>
      <c r="E11034" s="67"/>
    </row>
    <row r="11035" spans="3:5" x14ac:dyDescent="0.15">
      <c r="C11035" s="67"/>
      <c r="D11035" s="84"/>
      <c r="E11035" s="67"/>
    </row>
    <row r="11036" spans="3:5" x14ac:dyDescent="0.15">
      <c r="C11036" s="67"/>
      <c r="D11036" s="83"/>
      <c r="E11036" s="68"/>
    </row>
    <row r="11037" spans="3:5" x14ac:dyDescent="0.15">
      <c r="C11037" s="68"/>
      <c r="D11037" s="83"/>
      <c r="E11037" s="68"/>
    </row>
    <row r="11038" spans="3:5" x14ac:dyDescent="0.15">
      <c r="C11038" s="68"/>
      <c r="D11038" s="83"/>
      <c r="E11038" s="68"/>
    </row>
    <row r="11039" spans="3:5" x14ac:dyDescent="0.15">
      <c r="C11039" s="68"/>
      <c r="D11039" s="83"/>
      <c r="E11039" s="68"/>
    </row>
    <row r="11040" spans="3:5" x14ac:dyDescent="0.15">
      <c r="C11040" s="68"/>
      <c r="D11040" s="83"/>
      <c r="E11040" s="68"/>
    </row>
    <row r="11041" spans="3:5" x14ac:dyDescent="0.15">
      <c r="C11041" s="68"/>
      <c r="D11041" s="83"/>
      <c r="E11041" s="68"/>
    </row>
    <row r="11042" spans="3:5" x14ac:dyDescent="0.15">
      <c r="C11042" s="68"/>
      <c r="D11042" s="83"/>
      <c r="E11042" s="68"/>
    </row>
    <row r="11043" spans="3:5" x14ac:dyDescent="0.15">
      <c r="C11043" s="68"/>
      <c r="D11043" s="83"/>
      <c r="E11043" s="68"/>
    </row>
    <row r="11044" spans="3:5" x14ac:dyDescent="0.15">
      <c r="C11044" s="68"/>
      <c r="D11044" s="83"/>
      <c r="E11044" s="68"/>
    </row>
    <row r="11045" spans="3:5" x14ac:dyDescent="0.15">
      <c r="C11045" s="68"/>
      <c r="D11045" s="83"/>
      <c r="E11045" s="68"/>
    </row>
    <row r="11046" spans="3:5" x14ac:dyDescent="0.15">
      <c r="C11046" s="68"/>
      <c r="D11046" s="83"/>
      <c r="E11046" s="68"/>
    </row>
    <row r="11047" spans="3:5" x14ac:dyDescent="0.15">
      <c r="C11047" s="67"/>
      <c r="D11047" s="83"/>
      <c r="E11047" s="69"/>
    </row>
    <row r="11048" spans="3:5" x14ac:dyDescent="0.15">
      <c r="C11048" s="67"/>
      <c r="D11048" s="84"/>
      <c r="E11048" s="67"/>
    </row>
    <row r="11049" spans="3:5" x14ac:dyDescent="0.15">
      <c r="C11049" s="67"/>
      <c r="D11049" s="84"/>
      <c r="E11049" s="67"/>
    </row>
    <row r="11050" spans="3:5" x14ac:dyDescent="0.15">
      <c r="C11050" s="67"/>
      <c r="D11050" s="84"/>
      <c r="E11050" s="67"/>
    </row>
    <row r="11051" spans="3:5" x14ac:dyDescent="0.15">
      <c r="C11051" s="67"/>
      <c r="D11051" s="84"/>
      <c r="E11051" s="67"/>
    </row>
    <row r="11052" spans="3:5" x14ac:dyDescent="0.15">
      <c r="C11052" s="67"/>
      <c r="D11052" s="84"/>
      <c r="E11052" s="67"/>
    </row>
    <row r="11053" spans="3:5" x14ac:dyDescent="0.15">
      <c r="C11053" s="67"/>
      <c r="D11053" s="84"/>
      <c r="E11053" s="67"/>
    </row>
    <row r="11054" spans="3:5" x14ac:dyDescent="0.15">
      <c r="C11054" s="67"/>
      <c r="D11054" s="84"/>
      <c r="E11054" s="67"/>
    </row>
    <row r="11055" spans="3:5" x14ac:dyDescent="0.15">
      <c r="C11055" s="67"/>
      <c r="D11055" s="84"/>
      <c r="E11055" s="67"/>
    </row>
    <row r="11056" spans="3:5" x14ac:dyDescent="0.15">
      <c r="C11056" s="67"/>
      <c r="D11056" s="84"/>
      <c r="E11056" s="67"/>
    </row>
    <row r="11057" spans="3:5" x14ac:dyDescent="0.15">
      <c r="C11057" s="67"/>
      <c r="D11057" s="84"/>
      <c r="E11057" s="67"/>
    </row>
    <row r="11058" spans="3:5" x14ac:dyDescent="0.15">
      <c r="C11058" s="67"/>
      <c r="D11058" s="84"/>
      <c r="E11058" s="67"/>
    </row>
    <row r="11059" spans="3:5" x14ac:dyDescent="0.15">
      <c r="C11059" s="67"/>
      <c r="D11059" s="84"/>
      <c r="E11059" s="67"/>
    </row>
    <row r="11060" spans="3:5" x14ac:dyDescent="0.15">
      <c r="C11060" s="67"/>
      <c r="D11060" s="83"/>
      <c r="E11060" s="68"/>
    </row>
    <row r="11061" spans="3:5" x14ac:dyDescent="0.15">
      <c r="C11061" s="68"/>
      <c r="D11061" s="83"/>
      <c r="E11061" s="68"/>
    </row>
    <row r="11062" spans="3:5" x14ac:dyDescent="0.15">
      <c r="C11062" s="68"/>
      <c r="D11062" s="83"/>
      <c r="E11062" s="68"/>
    </row>
    <row r="11063" spans="3:5" x14ac:dyDescent="0.15">
      <c r="C11063" s="68"/>
      <c r="D11063" s="83"/>
      <c r="E11063" s="68"/>
    </row>
    <row r="11064" spans="3:5" x14ac:dyDescent="0.15">
      <c r="C11064" s="68"/>
      <c r="D11064" s="83"/>
      <c r="E11064" s="68"/>
    </row>
    <row r="11065" spans="3:5" x14ac:dyDescent="0.15">
      <c r="C11065" s="68"/>
      <c r="D11065" s="83"/>
      <c r="E11065" s="68"/>
    </row>
    <row r="11066" spans="3:5" x14ac:dyDescent="0.15">
      <c r="C11066" s="68"/>
      <c r="D11066" s="83"/>
      <c r="E11066" s="68"/>
    </row>
    <row r="11067" spans="3:5" x14ac:dyDescent="0.15">
      <c r="C11067" s="68"/>
      <c r="D11067" s="83"/>
      <c r="E11067" s="68"/>
    </row>
    <row r="11068" spans="3:5" x14ac:dyDescent="0.15">
      <c r="C11068" s="68"/>
      <c r="D11068" s="83"/>
      <c r="E11068" s="68"/>
    </row>
    <row r="11069" spans="3:5" x14ac:dyDescent="0.15">
      <c r="C11069" s="68"/>
      <c r="D11069" s="83"/>
      <c r="E11069" s="68"/>
    </row>
    <row r="11070" spans="3:5" x14ac:dyDescent="0.15">
      <c r="C11070" s="68"/>
      <c r="D11070" s="83"/>
      <c r="E11070" s="68"/>
    </row>
    <row r="11071" spans="3:5" x14ac:dyDescent="0.15">
      <c r="C11071" s="67"/>
      <c r="D11071" s="83"/>
      <c r="E11071" s="69"/>
    </row>
    <row r="11072" spans="3:5" x14ac:dyDescent="0.15">
      <c r="C11072" s="67"/>
      <c r="D11072" s="84"/>
      <c r="E11072" s="67"/>
    </row>
    <row r="11073" spans="3:5" x14ac:dyDescent="0.15">
      <c r="C11073" s="67"/>
      <c r="D11073" s="84"/>
      <c r="E11073" s="67"/>
    </row>
    <row r="11074" spans="3:5" x14ac:dyDescent="0.15">
      <c r="C11074" s="67"/>
      <c r="D11074" s="84"/>
      <c r="E11074" s="67"/>
    </row>
    <row r="11075" spans="3:5" x14ac:dyDescent="0.15">
      <c r="C11075" s="67"/>
      <c r="D11075" s="84"/>
      <c r="E11075" s="67"/>
    </row>
    <row r="11076" spans="3:5" x14ac:dyDescent="0.15">
      <c r="C11076" s="67"/>
      <c r="D11076" s="84"/>
      <c r="E11076" s="67"/>
    </row>
    <row r="11077" spans="3:5" x14ac:dyDescent="0.15">
      <c r="C11077" s="67"/>
      <c r="D11077" s="84"/>
      <c r="E11077" s="67"/>
    </row>
    <row r="11078" spans="3:5" x14ac:dyDescent="0.15">
      <c r="C11078" s="67"/>
      <c r="D11078" s="84"/>
      <c r="E11078" s="67"/>
    </row>
    <row r="11079" spans="3:5" x14ac:dyDescent="0.15">
      <c r="C11079" s="67"/>
      <c r="D11079" s="84"/>
      <c r="E11079" s="67"/>
    </row>
    <row r="11080" spans="3:5" x14ac:dyDescent="0.15">
      <c r="C11080" s="67"/>
      <c r="D11080" s="84"/>
      <c r="E11080" s="67"/>
    </row>
    <row r="11081" spans="3:5" x14ac:dyDescent="0.15">
      <c r="C11081" s="67"/>
      <c r="D11081" s="84"/>
      <c r="E11081" s="67"/>
    </row>
    <row r="11082" spans="3:5" x14ac:dyDescent="0.15">
      <c r="C11082" s="67"/>
      <c r="D11082" s="84"/>
      <c r="E11082" s="67"/>
    </row>
    <row r="11083" spans="3:5" x14ac:dyDescent="0.15">
      <c r="C11083" s="67"/>
      <c r="D11083" s="84"/>
      <c r="E11083" s="67"/>
    </row>
    <row r="11084" spans="3:5" x14ac:dyDescent="0.15">
      <c r="C11084" s="67"/>
      <c r="D11084" s="83"/>
      <c r="E11084" s="68"/>
    </row>
    <row r="11085" spans="3:5" x14ac:dyDescent="0.15">
      <c r="C11085" s="68"/>
      <c r="D11085" s="83"/>
      <c r="E11085" s="68"/>
    </row>
    <row r="11086" spans="3:5" x14ac:dyDescent="0.15">
      <c r="C11086" s="68"/>
      <c r="D11086" s="83"/>
      <c r="E11086" s="68"/>
    </row>
    <row r="11087" spans="3:5" x14ac:dyDescent="0.15">
      <c r="C11087" s="68"/>
      <c r="D11087" s="83"/>
      <c r="E11087" s="68"/>
    </row>
    <row r="11088" spans="3:5" x14ac:dyDescent="0.15">
      <c r="C11088" s="68"/>
      <c r="D11088" s="83"/>
      <c r="E11088" s="68"/>
    </row>
    <row r="11089" spans="3:5" x14ac:dyDescent="0.15">
      <c r="C11089" s="68"/>
      <c r="D11089" s="83"/>
      <c r="E11089" s="68"/>
    </row>
    <row r="11090" spans="3:5" x14ac:dyDescent="0.15">
      <c r="C11090" s="68"/>
      <c r="D11090" s="83"/>
      <c r="E11090" s="68"/>
    </row>
    <row r="11091" spans="3:5" x14ac:dyDescent="0.15">
      <c r="C11091" s="68"/>
      <c r="D11091" s="83"/>
      <c r="E11091" s="68"/>
    </row>
    <row r="11092" spans="3:5" x14ac:dyDescent="0.15">
      <c r="C11092" s="68"/>
      <c r="D11092" s="83"/>
      <c r="E11092" s="68"/>
    </row>
    <row r="11093" spans="3:5" x14ac:dyDescent="0.15">
      <c r="C11093" s="68"/>
      <c r="D11093" s="83"/>
      <c r="E11093" s="68"/>
    </row>
    <row r="11094" spans="3:5" x14ac:dyDescent="0.15">
      <c r="C11094" s="68"/>
      <c r="D11094" s="83"/>
      <c r="E11094" s="68"/>
    </row>
    <row r="11095" spans="3:5" x14ac:dyDescent="0.15">
      <c r="C11095" s="67"/>
      <c r="D11095" s="83"/>
      <c r="E11095" s="69"/>
    </row>
    <row r="11096" spans="3:5" x14ac:dyDescent="0.15">
      <c r="C11096" s="67"/>
      <c r="D11096" s="84"/>
      <c r="E11096" s="67"/>
    </row>
    <row r="11097" spans="3:5" x14ac:dyDescent="0.15">
      <c r="C11097" s="67"/>
      <c r="D11097" s="84"/>
      <c r="E11097" s="67"/>
    </row>
    <row r="11098" spans="3:5" x14ac:dyDescent="0.15">
      <c r="C11098" s="67"/>
      <c r="D11098" s="84"/>
      <c r="E11098" s="67"/>
    </row>
    <row r="11099" spans="3:5" x14ac:dyDescent="0.15">
      <c r="C11099" s="67"/>
      <c r="D11099" s="84"/>
      <c r="E11099" s="67"/>
    </row>
    <row r="11100" spans="3:5" x14ac:dyDescent="0.15">
      <c r="C11100" s="67"/>
      <c r="D11100" s="84"/>
      <c r="E11100" s="67"/>
    </row>
    <row r="11101" spans="3:5" x14ac:dyDescent="0.15">
      <c r="C11101" s="67"/>
      <c r="D11101" s="84"/>
      <c r="E11101" s="67"/>
    </row>
    <row r="11102" spans="3:5" x14ac:dyDescent="0.15">
      <c r="C11102" s="67"/>
      <c r="D11102" s="84"/>
      <c r="E11102" s="67"/>
    </row>
    <row r="11103" spans="3:5" x14ac:dyDescent="0.15">
      <c r="C11103" s="67"/>
      <c r="D11103" s="84"/>
      <c r="E11103" s="67"/>
    </row>
    <row r="11104" spans="3:5" x14ac:dyDescent="0.15">
      <c r="C11104" s="67"/>
      <c r="D11104" s="84"/>
      <c r="E11104" s="67"/>
    </row>
    <row r="11105" spans="3:5" x14ac:dyDescent="0.15">
      <c r="C11105" s="67"/>
      <c r="D11105" s="84"/>
      <c r="E11105" s="67"/>
    </row>
    <row r="11106" spans="3:5" x14ac:dyDescent="0.15">
      <c r="C11106" s="67"/>
      <c r="D11106" s="84"/>
      <c r="E11106" s="67"/>
    </row>
    <row r="11107" spans="3:5" x14ac:dyDescent="0.15">
      <c r="C11107" s="67"/>
      <c r="D11107" s="84"/>
      <c r="E11107" s="67"/>
    </row>
    <row r="11108" spans="3:5" x14ac:dyDescent="0.15">
      <c r="C11108" s="67"/>
      <c r="D11108" s="83"/>
      <c r="E11108" s="68"/>
    </row>
    <row r="11109" spans="3:5" x14ac:dyDescent="0.15">
      <c r="C11109" s="68"/>
      <c r="D11109" s="83"/>
      <c r="E11109" s="68"/>
    </row>
    <row r="11110" spans="3:5" x14ac:dyDescent="0.15">
      <c r="C11110" s="68"/>
      <c r="D11110" s="83"/>
      <c r="E11110" s="68"/>
    </row>
    <row r="11111" spans="3:5" x14ac:dyDescent="0.15">
      <c r="C11111" s="68"/>
      <c r="D11111" s="83"/>
      <c r="E11111" s="68"/>
    </row>
    <row r="11112" spans="3:5" x14ac:dyDescent="0.15">
      <c r="C11112" s="68"/>
      <c r="D11112" s="83"/>
      <c r="E11112" s="68"/>
    </row>
    <row r="11113" spans="3:5" x14ac:dyDescent="0.15">
      <c r="C11113" s="68"/>
      <c r="D11113" s="83"/>
      <c r="E11113" s="68"/>
    </row>
    <row r="11114" spans="3:5" x14ac:dyDescent="0.15">
      <c r="C11114" s="68"/>
      <c r="D11114" s="83"/>
      <c r="E11114" s="68"/>
    </row>
    <row r="11115" spans="3:5" x14ac:dyDescent="0.15">
      <c r="C11115" s="68"/>
      <c r="D11115" s="83"/>
      <c r="E11115" s="68"/>
    </row>
    <row r="11116" spans="3:5" x14ac:dyDescent="0.15">
      <c r="C11116" s="68"/>
      <c r="D11116" s="83"/>
      <c r="E11116" s="68"/>
    </row>
    <row r="11117" spans="3:5" x14ac:dyDescent="0.15">
      <c r="C11117" s="68"/>
      <c r="D11117" s="83"/>
      <c r="E11117" s="68"/>
    </row>
    <row r="11118" spans="3:5" x14ac:dyDescent="0.15">
      <c r="C11118" s="68"/>
      <c r="D11118" s="83"/>
      <c r="E11118" s="68"/>
    </row>
    <row r="11119" spans="3:5" x14ac:dyDescent="0.15">
      <c r="C11119" s="67"/>
      <c r="D11119" s="83"/>
      <c r="E11119" s="69"/>
    </row>
    <row r="11120" spans="3:5" x14ac:dyDescent="0.15">
      <c r="C11120" s="67"/>
      <c r="D11120" s="84"/>
      <c r="E11120" s="67"/>
    </row>
    <row r="11121" spans="3:5" x14ac:dyDescent="0.15">
      <c r="C11121" s="67"/>
      <c r="D11121" s="84"/>
      <c r="E11121" s="67"/>
    </row>
    <row r="11122" spans="3:5" x14ac:dyDescent="0.15">
      <c r="C11122" s="67"/>
      <c r="D11122" s="84"/>
      <c r="E11122" s="67"/>
    </row>
    <row r="11123" spans="3:5" x14ac:dyDescent="0.15">
      <c r="C11123" s="67"/>
      <c r="D11123" s="84"/>
      <c r="E11123" s="67"/>
    </row>
    <row r="11124" spans="3:5" x14ac:dyDescent="0.15">
      <c r="C11124" s="67"/>
      <c r="D11124" s="84"/>
      <c r="E11124" s="67"/>
    </row>
    <row r="11125" spans="3:5" x14ac:dyDescent="0.15">
      <c r="C11125" s="67"/>
      <c r="D11125" s="84"/>
      <c r="E11125" s="67"/>
    </row>
    <row r="11126" spans="3:5" x14ac:dyDescent="0.15">
      <c r="C11126" s="67"/>
      <c r="D11126" s="84"/>
      <c r="E11126" s="67"/>
    </row>
    <row r="11127" spans="3:5" x14ac:dyDescent="0.15">
      <c r="C11127" s="67"/>
      <c r="D11127" s="84"/>
      <c r="E11127" s="67"/>
    </row>
    <row r="11128" spans="3:5" x14ac:dyDescent="0.15">
      <c r="C11128" s="67"/>
      <c r="D11128" s="84"/>
      <c r="E11128" s="67"/>
    </row>
    <row r="11129" spans="3:5" x14ac:dyDescent="0.15">
      <c r="C11129" s="67"/>
      <c r="D11129" s="84"/>
      <c r="E11129" s="67"/>
    </row>
    <row r="11130" spans="3:5" x14ac:dyDescent="0.15">
      <c r="C11130" s="67"/>
      <c r="D11130" s="84"/>
      <c r="E11130" s="67"/>
    </row>
    <row r="11131" spans="3:5" x14ac:dyDescent="0.15">
      <c r="C11131" s="67"/>
      <c r="D11131" s="84"/>
      <c r="E11131" s="67"/>
    </row>
    <row r="11132" spans="3:5" x14ac:dyDescent="0.15">
      <c r="C11132" s="67"/>
      <c r="D11132" s="83"/>
      <c r="E11132" s="68"/>
    </row>
    <row r="11133" spans="3:5" x14ac:dyDescent="0.15">
      <c r="C11133" s="68"/>
      <c r="D11133" s="83"/>
      <c r="E11133" s="68"/>
    </row>
    <row r="11134" spans="3:5" x14ac:dyDescent="0.15">
      <c r="C11134" s="68"/>
      <c r="D11134" s="83"/>
      <c r="E11134" s="68"/>
    </row>
    <row r="11135" spans="3:5" x14ac:dyDescent="0.15">
      <c r="C11135" s="68"/>
      <c r="D11135" s="83"/>
      <c r="E11135" s="68"/>
    </row>
    <row r="11136" spans="3:5" x14ac:dyDescent="0.15">
      <c r="C11136" s="68"/>
      <c r="D11136" s="83"/>
      <c r="E11136" s="68"/>
    </row>
    <row r="11137" spans="3:5" x14ac:dyDescent="0.15">
      <c r="C11137" s="68"/>
      <c r="D11137" s="83"/>
      <c r="E11137" s="68"/>
    </row>
    <row r="11138" spans="3:5" x14ac:dyDescent="0.15">
      <c r="C11138" s="68"/>
      <c r="D11138" s="83"/>
      <c r="E11138" s="68"/>
    </row>
    <row r="11139" spans="3:5" x14ac:dyDescent="0.15">
      <c r="C11139" s="68"/>
      <c r="D11139" s="83"/>
      <c r="E11139" s="68"/>
    </row>
    <row r="11140" spans="3:5" x14ac:dyDescent="0.15">
      <c r="C11140" s="68"/>
      <c r="D11140" s="83"/>
      <c r="E11140" s="68"/>
    </row>
    <row r="11141" spans="3:5" x14ac:dyDescent="0.15">
      <c r="C11141" s="68"/>
      <c r="D11141" s="83"/>
      <c r="E11141" s="68"/>
    </row>
    <row r="11142" spans="3:5" x14ac:dyDescent="0.15">
      <c r="C11142" s="68"/>
      <c r="D11142" s="83"/>
      <c r="E11142" s="68"/>
    </row>
    <row r="11143" spans="3:5" x14ac:dyDescent="0.15">
      <c r="C11143" s="67"/>
      <c r="D11143" s="83"/>
      <c r="E11143" s="69"/>
    </row>
    <row r="11144" spans="3:5" x14ac:dyDescent="0.15">
      <c r="C11144" s="67"/>
      <c r="D11144" s="84"/>
      <c r="E11144" s="67"/>
    </row>
    <row r="11145" spans="3:5" x14ac:dyDescent="0.15">
      <c r="C11145" s="67"/>
      <c r="D11145" s="84"/>
      <c r="E11145" s="67"/>
    </row>
    <row r="11146" spans="3:5" x14ac:dyDescent="0.15">
      <c r="C11146" s="67"/>
      <c r="D11146" s="84"/>
      <c r="E11146" s="67"/>
    </row>
    <row r="11147" spans="3:5" x14ac:dyDescent="0.15">
      <c r="C11147" s="67"/>
      <c r="D11147" s="84"/>
      <c r="E11147" s="67"/>
    </row>
    <row r="11148" spans="3:5" x14ac:dyDescent="0.15">
      <c r="C11148" s="67"/>
      <c r="D11148" s="84"/>
      <c r="E11148" s="67"/>
    </row>
    <row r="11149" spans="3:5" x14ac:dyDescent="0.15">
      <c r="C11149" s="67"/>
      <c r="D11149" s="84"/>
      <c r="E11149" s="67"/>
    </row>
    <row r="11150" spans="3:5" x14ac:dyDescent="0.15">
      <c r="C11150" s="67"/>
      <c r="D11150" s="84"/>
      <c r="E11150" s="67"/>
    </row>
    <row r="11151" spans="3:5" x14ac:dyDescent="0.15">
      <c r="C11151" s="67"/>
      <c r="D11151" s="84"/>
      <c r="E11151" s="67"/>
    </row>
    <row r="11152" spans="3:5" x14ac:dyDescent="0.15">
      <c r="C11152" s="67"/>
      <c r="D11152" s="84"/>
      <c r="E11152" s="67"/>
    </row>
    <row r="11153" spans="3:5" x14ac:dyDescent="0.15">
      <c r="C11153" s="67"/>
      <c r="D11153" s="84"/>
      <c r="E11153" s="67"/>
    </row>
    <row r="11154" spans="3:5" x14ac:dyDescent="0.15">
      <c r="C11154" s="67"/>
      <c r="D11154" s="84"/>
      <c r="E11154" s="67"/>
    </row>
    <row r="11155" spans="3:5" x14ac:dyDescent="0.15">
      <c r="C11155" s="67"/>
      <c r="D11155" s="84"/>
      <c r="E11155" s="67"/>
    </row>
    <row r="11156" spans="3:5" x14ac:dyDescent="0.15">
      <c r="C11156" s="67"/>
      <c r="D11156" s="83"/>
      <c r="E11156" s="68"/>
    </row>
    <row r="11157" spans="3:5" x14ac:dyDescent="0.15">
      <c r="C11157" s="68"/>
      <c r="D11157" s="83"/>
      <c r="E11157" s="68"/>
    </row>
    <row r="11158" spans="3:5" x14ac:dyDescent="0.15">
      <c r="C11158" s="68"/>
      <c r="D11158" s="83"/>
      <c r="E11158" s="68"/>
    </row>
    <row r="11159" spans="3:5" x14ac:dyDescent="0.15">
      <c r="C11159" s="68"/>
      <c r="D11159" s="83"/>
      <c r="E11159" s="68"/>
    </row>
    <row r="11160" spans="3:5" x14ac:dyDescent="0.15">
      <c r="C11160" s="68"/>
      <c r="D11160" s="83"/>
      <c r="E11160" s="68"/>
    </row>
    <row r="11161" spans="3:5" x14ac:dyDescent="0.15">
      <c r="C11161" s="68"/>
      <c r="D11161" s="83"/>
      <c r="E11161" s="68"/>
    </row>
    <row r="11162" spans="3:5" x14ac:dyDescent="0.15">
      <c r="C11162" s="68"/>
      <c r="D11162" s="83"/>
      <c r="E11162" s="68"/>
    </row>
    <row r="11163" spans="3:5" x14ac:dyDescent="0.15">
      <c r="C11163" s="68"/>
      <c r="D11163" s="83"/>
      <c r="E11163" s="68"/>
    </row>
    <row r="11164" spans="3:5" x14ac:dyDescent="0.15">
      <c r="C11164" s="68"/>
      <c r="D11164" s="83"/>
      <c r="E11164" s="68"/>
    </row>
    <row r="11165" spans="3:5" x14ac:dyDescent="0.15">
      <c r="C11165" s="68"/>
      <c r="D11165" s="83"/>
      <c r="E11165" s="68"/>
    </row>
    <row r="11166" spans="3:5" x14ac:dyDescent="0.15">
      <c r="C11166" s="68"/>
      <c r="D11166" s="83"/>
      <c r="E11166" s="68"/>
    </row>
    <row r="11167" spans="3:5" x14ac:dyDescent="0.15">
      <c r="C11167" s="67"/>
      <c r="D11167" s="83"/>
      <c r="E11167" s="69"/>
    </row>
    <row r="11168" spans="3:5" x14ac:dyDescent="0.15">
      <c r="C11168" s="67"/>
      <c r="D11168" s="84"/>
      <c r="E11168" s="67"/>
    </row>
    <row r="11169" spans="3:5" x14ac:dyDescent="0.15">
      <c r="C11169" s="67"/>
      <c r="D11169" s="84"/>
      <c r="E11169" s="67"/>
    </row>
    <row r="11170" spans="3:5" x14ac:dyDescent="0.15">
      <c r="C11170" s="67"/>
      <c r="D11170" s="84"/>
      <c r="E11170" s="67"/>
    </row>
    <row r="11171" spans="3:5" x14ac:dyDescent="0.15">
      <c r="C11171" s="67"/>
      <c r="D11171" s="84"/>
      <c r="E11171" s="67"/>
    </row>
    <row r="11172" spans="3:5" x14ac:dyDescent="0.15">
      <c r="C11172" s="67"/>
      <c r="D11172" s="84"/>
      <c r="E11172" s="67"/>
    </row>
    <row r="11173" spans="3:5" x14ac:dyDescent="0.15">
      <c r="C11173" s="67"/>
      <c r="D11173" s="84"/>
      <c r="E11173" s="67"/>
    </row>
    <row r="11174" spans="3:5" x14ac:dyDescent="0.15">
      <c r="C11174" s="67"/>
      <c r="D11174" s="84"/>
      <c r="E11174" s="67"/>
    </row>
    <row r="11175" spans="3:5" x14ac:dyDescent="0.15">
      <c r="C11175" s="67"/>
      <c r="D11175" s="84"/>
      <c r="E11175" s="67"/>
    </row>
    <row r="11176" spans="3:5" x14ac:dyDescent="0.15">
      <c r="C11176" s="67"/>
      <c r="D11176" s="84"/>
      <c r="E11176" s="67"/>
    </row>
    <row r="11177" spans="3:5" x14ac:dyDescent="0.15">
      <c r="C11177" s="67"/>
      <c r="D11177" s="84"/>
      <c r="E11177" s="67"/>
    </row>
    <row r="11178" spans="3:5" x14ac:dyDescent="0.15">
      <c r="C11178" s="67"/>
      <c r="D11178" s="84"/>
      <c r="E11178" s="67"/>
    </row>
    <row r="11179" spans="3:5" x14ac:dyDescent="0.15">
      <c r="C11179" s="67"/>
      <c r="D11179" s="84"/>
      <c r="E11179" s="67"/>
    </row>
    <row r="11180" spans="3:5" x14ac:dyDescent="0.15">
      <c r="C11180" s="67"/>
      <c r="D11180" s="83"/>
      <c r="E11180" s="68"/>
    </row>
    <row r="11181" spans="3:5" x14ac:dyDescent="0.15">
      <c r="C11181" s="68"/>
      <c r="D11181" s="83"/>
      <c r="E11181" s="68"/>
    </row>
    <row r="11182" spans="3:5" x14ac:dyDescent="0.15">
      <c r="C11182" s="68"/>
      <c r="D11182" s="83"/>
      <c r="E11182" s="68"/>
    </row>
    <row r="11183" spans="3:5" x14ac:dyDescent="0.15">
      <c r="C11183" s="68"/>
      <c r="D11183" s="83"/>
      <c r="E11183" s="68"/>
    </row>
    <row r="11184" spans="3:5" x14ac:dyDescent="0.15">
      <c r="C11184" s="68"/>
      <c r="D11184" s="83"/>
      <c r="E11184" s="68"/>
    </row>
    <row r="11185" spans="3:5" x14ac:dyDescent="0.15">
      <c r="C11185" s="68"/>
      <c r="D11185" s="83"/>
      <c r="E11185" s="68"/>
    </row>
    <row r="11186" spans="3:5" x14ac:dyDescent="0.15">
      <c r="C11186" s="68"/>
      <c r="D11186" s="83"/>
      <c r="E11186" s="68"/>
    </row>
    <row r="11187" spans="3:5" x14ac:dyDescent="0.15">
      <c r="C11187" s="68"/>
      <c r="D11187" s="83"/>
      <c r="E11187" s="68"/>
    </row>
    <row r="11188" spans="3:5" x14ac:dyDescent="0.15">
      <c r="C11188" s="68"/>
      <c r="D11188" s="83"/>
      <c r="E11188" s="68"/>
    </row>
    <row r="11189" spans="3:5" x14ac:dyDescent="0.15">
      <c r="C11189" s="68"/>
      <c r="D11189" s="83"/>
      <c r="E11189" s="68"/>
    </row>
    <row r="11190" spans="3:5" x14ac:dyDescent="0.15">
      <c r="C11190" s="68"/>
      <c r="D11190" s="83"/>
      <c r="E11190" s="68"/>
    </row>
    <row r="11191" spans="3:5" x14ac:dyDescent="0.15">
      <c r="C11191" s="67"/>
      <c r="D11191" s="83"/>
      <c r="E11191" s="69"/>
    </row>
    <row r="11192" spans="3:5" x14ac:dyDescent="0.15">
      <c r="C11192" s="67"/>
      <c r="D11192" s="84"/>
      <c r="E11192" s="67"/>
    </row>
    <row r="11193" spans="3:5" x14ac:dyDescent="0.15">
      <c r="C11193" s="67"/>
      <c r="D11193" s="84"/>
      <c r="E11193" s="67"/>
    </row>
    <row r="11194" spans="3:5" x14ac:dyDescent="0.15">
      <c r="C11194" s="67"/>
      <c r="D11194" s="84"/>
      <c r="E11194" s="67"/>
    </row>
    <row r="11195" spans="3:5" x14ac:dyDescent="0.15">
      <c r="C11195" s="67"/>
      <c r="D11195" s="84"/>
      <c r="E11195" s="67"/>
    </row>
    <row r="11196" spans="3:5" x14ac:dyDescent="0.15">
      <c r="C11196" s="67"/>
      <c r="D11196" s="84"/>
      <c r="E11196" s="67"/>
    </row>
    <row r="11197" spans="3:5" x14ac:dyDescent="0.15">
      <c r="C11197" s="67"/>
      <c r="D11197" s="84"/>
      <c r="E11197" s="67"/>
    </row>
    <row r="11198" spans="3:5" x14ac:dyDescent="0.15">
      <c r="C11198" s="67"/>
      <c r="D11198" s="84"/>
      <c r="E11198" s="67"/>
    </row>
    <row r="11199" spans="3:5" x14ac:dyDescent="0.15">
      <c r="C11199" s="67"/>
      <c r="D11199" s="84"/>
      <c r="E11199" s="67"/>
    </row>
    <row r="11200" spans="3:5" x14ac:dyDescent="0.15">
      <c r="C11200" s="67"/>
      <c r="D11200" s="84"/>
      <c r="E11200" s="67"/>
    </row>
    <row r="11201" spans="3:5" x14ac:dyDescent="0.15">
      <c r="C11201" s="67"/>
      <c r="D11201" s="84"/>
      <c r="E11201" s="67"/>
    </row>
    <row r="11202" spans="3:5" x14ac:dyDescent="0.15">
      <c r="C11202" s="67"/>
      <c r="D11202" s="84"/>
      <c r="E11202" s="67"/>
    </row>
    <row r="11203" spans="3:5" x14ac:dyDescent="0.15">
      <c r="C11203" s="67"/>
      <c r="D11203" s="84"/>
      <c r="E11203" s="67"/>
    </row>
    <row r="11204" spans="3:5" x14ac:dyDescent="0.15">
      <c r="C11204" s="67"/>
      <c r="D11204" s="83"/>
      <c r="E11204" s="68"/>
    </row>
    <row r="11205" spans="3:5" x14ac:dyDescent="0.15">
      <c r="C11205" s="68"/>
      <c r="D11205" s="83"/>
      <c r="E11205" s="68"/>
    </row>
    <row r="11206" spans="3:5" x14ac:dyDescent="0.15">
      <c r="C11206" s="68"/>
      <c r="D11206" s="83"/>
      <c r="E11206" s="68"/>
    </row>
    <row r="11207" spans="3:5" x14ac:dyDescent="0.15">
      <c r="C11207" s="68"/>
      <c r="D11207" s="83"/>
      <c r="E11207" s="68"/>
    </row>
    <row r="11208" spans="3:5" x14ac:dyDescent="0.15">
      <c r="C11208" s="68"/>
      <c r="D11208" s="83"/>
      <c r="E11208" s="68"/>
    </row>
    <row r="11209" spans="3:5" x14ac:dyDescent="0.15">
      <c r="C11209" s="68"/>
      <c r="D11209" s="83"/>
      <c r="E11209" s="68"/>
    </row>
    <row r="11210" spans="3:5" x14ac:dyDescent="0.15">
      <c r="C11210" s="68"/>
      <c r="D11210" s="83"/>
      <c r="E11210" s="68"/>
    </row>
    <row r="11211" spans="3:5" x14ac:dyDescent="0.15">
      <c r="C11211" s="68"/>
      <c r="D11211" s="83"/>
      <c r="E11211" s="68"/>
    </row>
    <row r="11212" spans="3:5" x14ac:dyDescent="0.15">
      <c r="C11212" s="68"/>
      <c r="D11212" s="83"/>
      <c r="E11212" s="68"/>
    </row>
    <row r="11213" spans="3:5" x14ac:dyDescent="0.15">
      <c r="C11213" s="68"/>
      <c r="D11213" s="83"/>
      <c r="E11213" s="68"/>
    </row>
    <row r="11214" spans="3:5" x14ac:dyDescent="0.15">
      <c r="C11214" s="68"/>
      <c r="D11214" s="83"/>
      <c r="E11214" s="68"/>
    </row>
    <row r="11215" spans="3:5" x14ac:dyDescent="0.15">
      <c r="C11215" s="67"/>
      <c r="D11215" s="83"/>
      <c r="E11215" s="69"/>
    </row>
    <row r="11216" spans="3:5" x14ac:dyDescent="0.15">
      <c r="C11216" s="67"/>
      <c r="D11216" s="84"/>
      <c r="E11216" s="67"/>
    </row>
    <row r="11217" spans="3:5" x14ac:dyDescent="0.15">
      <c r="C11217" s="67"/>
      <c r="D11217" s="84"/>
      <c r="E11217" s="67"/>
    </row>
    <row r="11218" spans="3:5" x14ac:dyDescent="0.15">
      <c r="C11218" s="67"/>
      <c r="D11218" s="84"/>
      <c r="E11218" s="67"/>
    </row>
    <row r="11219" spans="3:5" x14ac:dyDescent="0.15">
      <c r="C11219" s="67"/>
      <c r="D11219" s="84"/>
      <c r="E11219" s="67"/>
    </row>
    <row r="11220" spans="3:5" x14ac:dyDescent="0.15">
      <c r="C11220" s="67"/>
      <c r="D11220" s="84"/>
      <c r="E11220" s="67"/>
    </row>
    <row r="11221" spans="3:5" x14ac:dyDescent="0.15">
      <c r="C11221" s="67"/>
      <c r="D11221" s="84"/>
      <c r="E11221" s="67"/>
    </row>
    <row r="11222" spans="3:5" x14ac:dyDescent="0.15">
      <c r="C11222" s="67"/>
      <c r="D11222" s="84"/>
      <c r="E11222" s="67"/>
    </row>
    <row r="11223" spans="3:5" x14ac:dyDescent="0.15">
      <c r="C11223" s="67"/>
      <c r="D11223" s="84"/>
      <c r="E11223" s="67"/>
    </row>
    <row r="11224" spans="3:5" x14ac:dyDescent="0.15">
      <c r="C11224" s="67"/>
      <c r="D11224" s="84"/>
      <c r="E11224" s="67"/>
    </row>
    <row r="11225" spans="3:5" x14ac:dyDescent="0.15">
      <c r="C11225" s="67"/>
      <c r="D11225" s="84"/>
      <c r="E11225" s="67"/>
    </row>
    <row r="11226" spans="3:5" x14ac:dyDescent="0.15">
      <c r="C11226" s="67"/>
      <c r="D11226" s="84"/>
      <c r="E11226" s="67"/>
    </row>
    <row r="11227" spans="3:5" x14ac:dyDescent="0.15">
      <c r="C11227" s="67"/>
      <c r="D11227" s="84"/>
      <c r="E11227" s="67"/>
    </row>
    <row r="11228" spans="3:5" x14ac:dyDescent="0.15">
      <c r="C11228" s="67"/>
      <c r="D11228" s="83"/>
      <c r="E11228" s="68"/>
    </row>
    <row r="11229" spans="3:5" x14ac:dyDescent="0.15">
      <c r="C11229" s="68"/>
      <c r="D11229" s="83"/>
      <c r="E11229" s="68"/>
    </row>
    <row r="11230" spans="3:5" x14ac:dyDescent="0.15">
      <c r="C11230" s="68"/>
      <c r="D11230" s="83"/>
      <c r="E11230" s="68"/>
    </row>
    <row r="11231" spans="3:5" x14ac:dyDescent="0.15">
      <c r="C11231" s="68"/>
      <c r="D11231" s="83"/>
      <c r="E11231" s="68"/>
    </row>
    <row r="11232" spans="3:5" x14ac:dyDescent="0.15">
      <c r="C11232" s="68"/>
      <c r="D11232" s="83"/>
      <c r="E11232" s="68"/>
    </row>
    <row r="11233" spans="3:5" x14ac:dyDescent="0.15">
      <c r="C11233" s="68"/>
      <c r="D11233" s="83"/>
      <c r="E11233" s="68"/>
    </row>
    <row r="11234" spans="3:5" x14ac:dyDescent="0.15">
      <c r="C11234" s="68"/>
      <c r="D11234" s="83"/>
      <c r="E11234" s="68"/>
    </row>
    <row r="11235" spans="3:5" x14ac:dyDescent="0.15">
      <c r="C11235" s="68"/>
      <c r="D11235" s="83"/>
      <c r="E11235" s="68"/>
    </row>
    <row r="11236" spans="3:5" x14ac:dyDescent="0.15">
      <c r="C11236" s="68"/>
      <c r="D11236" s="83"/>
      <c r="E11236" s="68"/>
    </row>
    <row r="11237" spans="3:5" x14ac:dyDescent="0.15">
      <c r="C11237" s="68"/>
      <c r="D11237" s="83"/>
      <c r="E11237" s="68"/>
    </row>
    <row r="11238" spans="3:5" x14ac:dyDescent="0.15">
      <c r="C11238" s="68"/>
      <c r="D11238" s="83"/>
      <c r="E11238" s="68"/>
    </row>
    <row r="11239" spans="3:5" x14ac:dyDescent="0.15">
      <c r="C11239" s="67"/>
      <c r="D11239" s="83"/>
      <c r="E11239" s="69"/>
    </row>
    <row r="11240" spans="3:5" x14ac:dyDescent="0.15">
      <c r="C11240" s="67"/>
      <c r="D11240" s="84"/>
      <c r="E11240" s="67"/>
    </row>
    <row r="11241" spans="3:5" x14ac:dyDescent="0.15">
      <c r="C11241" s="67"/>
      <c r="D11241" s="84"/>
      <c r="E11241" s="67"/>
    </row>
    <row r="11242" spans="3:5" x14ac:dyDescent="0.15">
      <c r="C11242" s="67"/>
      <c r="D11242" s="84"/>
      <c r="E11242" s="67"/>
    </row>
    <row r="11243" spans="3:5" x14ac:dyDescent="0.15">
      <c r="C11243" s="67"/>
      <c r="D11243" s="84"/>
      <c r="E11243" s="67"/>
    </row>
    <row r="11244" spans="3:5" x14ac:dyDescent="0.15">
      <c r="C11244" s="67"/>
      <c r="D11244" s="84"/>
      <c r="E11244" s="67"/>
    </row>
    <row r="11245" spans="3:5" x14ac:dyDescent="0.15">
      <c r="C11245" s="67"/>
      <c r="D11245" s="84"/>
      <c r="E11245" s="67"/>
    </row>
    <row r="11246" spans="3:5" x14ac:dyDescent="0.15">
      <c r="C11246" s="67"/>
      <c r="D11246" s="84"/>
      <c r="E11246" s="67"/>
    </row>
    <row r="11247" spans="3:5" x14ac:dyDescent="0.15">
      <c r="C11247" s="67"/>
      <c r="D11247" s="84"/>
      <c r="E11247" s="67"/>
    </row>
    <row r="11248" spans="3:5" x14ac:dyDescent="0.15">
      <c r="C11248" s="67"/>
      <c r="D11248" s="84"/>
      <c r="E11248" s="67"/>
    </row>
    <row r="11249" spans="3:5" x14ac:dyDescent="0.15">
      <c r="C11249" s="67"/>
      <c r="D11249" s="84"/>
      <c r="E11249" s="67"/>
    </row>
    <row r="11250" spans="3:5" x14ac:dyDescent="0.15">
      <c r="C11250" s="67"/>
      <c r="D11250" s="84"/>
      <c r="E11250" s="67"/>
    </row>
    <row r="11251" spans="3:5" x14ac:dyDescent="0.15">
      <c r="C11251" s="67"/>
      <c r="D11251" s="84"/>
      <c r="E11251" s="67"/>
    </row>
    <row r="11252" spans="3:5" x14ac:dyDescent="0.15">
      <c r="C11252" s="67"/>
      <c r="D11252" s="83"/>
      <c r="E11252" s="68"/>
    </row>
    <row r="11253" spans="3:5" x14ac:dyDescent="0.15">
      <c r="C11253" s="68"/>
      <c r="D11253" s="83"/>
      <c r="E11253" s="68"/>
    </row>
    <row r="11254" spans="3:5" x14ac:dyDescent="0.15">
      <c r="C11254" s="68"/>
      <c r="D11254" s="83"/>
      <c r="E11254" s="68"/>
    </row>
    <row r="11255" spans="3:5" x14ac:dyDescent="0.15">
      <c r="C11255" s="68"/>
      <c r="D11255" s="83"/>
      <c r="E11255" s="68"/>
    </row>
    <row r="11256" spans="3:5" x14ac:dyDescent="0.15">
      <c r="C11256" s="68"/>
      <c r="D11256" s="83"/>
      <c r="E11256" s="68"/>
    </row>
    <row r="11257" spans="3:5" x14ac:dyDescent="0.15">
      <c r="C11257" s="68"/>
      <c r="D11257" s="83"/>
      <c r="E11257" s="68"/>
    </row>
    <row r="11258" spans="3:5" x14ac:dyDescent="0.15">
      <c r="C11258" s="68"/>
      <c r="D11258" s="83"/>
      <c r="E11258" s="68"/>
    </row>
    <row r="11259" spans="3:5" x14ac:dyDescent="0.15">
      <c r="C11259" s="68"/>
      <c r="D11259" s="83"/>
      <c r="E11259" s="68"/>
    </row>
    <row r="11260" spans="3:5" x14ac:dyDescent="0.15">
      <c r="C11260" s="68"/>
      <c r="D11260" s="83"/>
      <c r="E11260" s="68"/>
    </row>
    <row r="11261" spans="3:5" x14ac:dyDescent="0.15">
      <c r="C11261" s="68"/>
      <c r="D11261" s="83"/>
      <c r="E11261" s="68"/>
    </row>
    <row r="11262" spans="3:5" x14ac:dyDescent="0.15">
      <c r="C11262" s="68"/>
      <c r="D11262" s="83"/>
      <c r="E11262" s="68"/>
    </row>
    <row r="11263" spans="3:5" x14ac:dyDescent="0.15">
      <c r="C11263" s="67"/>
      <c r="D11263" s="83"/>
      <c r="E11263" s="69"/>
    </row>
    <row r="11264" spans="3:5" x14ac:dyDescent="0.15">
      <c r="C11264" s="67"/>
      <c r="D11264" s="84"/>
      <c r="E11264" s="67"/>
    </row>
    <row r="11265" spans="3:5" x14ac:dyDescent="0.15">
      <c r="C11265" s="67"/>
      <c r="D11265" s="84"/>
      <c r="E11265" s="67"/>
    </row>
    <row r="11266" spans="3:5" x14ac:dyDescent="0.15">
      <c r="C11266" s="67"/>
      <c r="D11266" s="84"/>
      <c r="E11266" s="67"/>
    </row>
    <row r="11267" spans="3:5" x14ac:dyDescent="0.15">
      <c r="C11267" s="67"/>
      <c r="D11267" s="84"/>
      <c r="E11267" s="67"/>
    </row>
    <row r="11268" spans="3:5" x14ac:dyDescent="0.15">
      <c r="C11268" s="67"/>
      <c r="D11268" s="84"/>
      <c r="E11268" s="67"/>
    </row>
    <row r="11269" spans="3:5" x14ac:dyDescent="0.15">
      <c r="C11269" s="67"/>
      <c r="D11269" s="84"/>
      <c r="E11269" s="67"/>
    </row>
    <row r="11270" spans="3:5" x14ac:dyDescent="0.15">
      <c r="C11270" s="67"/>
      <c r="D11270" s="84"/>
      <c r="E11270" s="67"/>
    </row>
    <row r="11271" spans="3:5" x14ac:dyDescent="0.15">
      <c r="C11271" s="67"/>
      <c r="D11271" s="84"/>
      <c r="E11271" s="67"/>
    </row>
    <row r="11272" spans="3:5" x14ac:dyDescent="0.15">
      <c r="C11272" s="67"/>
      <c r="D11272" s="84"/>
      <c r="E11272" s="67"/>
    </row>
    <row r="11273" spans="3:5" x14ac:dyDescent="0.15">
      <c r="C11273" s="67"/>
      <c r="D11273" s="84"/>
      <c r="E11273" s="67"/>
    </row>
    <row r="11274" spans="3:5" x14ac:dyDescent="0.15">
      <c r="C11274" s="67"/>
      <c r="D11274" s="84"/>
      <c r="E11274" s="67"/>
    </row>
    <row r="11275" spans="3:5" x14ac:dyDescent="0.15">
      <c r="C11275" s="67"/>
      <c r="D11275" s="84"/>
      <c r="E11275" s="67"/>
    </row>
    <row r="11276" spans="3:5" x14ac:dyDescent="0.15">
      <c r="C11276" s="67"/>
      <c r="D11276" s="83"/>
      <c r="E11276" s="68"/>
    </row>
    <row r="11277" spans="3:5" x14ac:dyDescent="0.15">
      <c r="C11277" s="68"/>
      <c r="D11277" s="83"/>
      <c r="E11277" s="68"/>
    </row>
    <row r="11278" spans="3:5" x14ac:dyDescent="0.15">
      <c r="C11278" s="68"/>
      <c r="D11278" s="83"/>
      <c r="E11278" s="68"/>
    </row>
    <row r="11279" spans="3:5" x14ac:dyDescent="0.15">
      <c r="C11279" s="68"/>
      <c r="D11279" s="83"/>
      <c r="E11279" s="68"/>
    </row>
    <row r="11280" spans="3:5" x14ac:dyDescent="0.15">
      <c r="C11280" s="68"/>
      <c r="D11280" s="83"/>
      <c r="E11280" s="68"/>
    </row>
    <row r="11281" spans="3:5" x14ac:dyDescent="0.15">
      <c r="C11281" s="68"/>
      <c r="D11281" s="83"/>
      <c r="E11281" s="68"/>
    </row>
    <row r="11282" spans="3:5" x14ac:dyDescent="0.15">
      <c r="C11282" s="68"/>
      <c r="D11282" s="83"/>
      <c r="E11282" s="68"/>
    </row>
    <row r="11283" spans="3:5" x14ac:dyDescent="0.15">
      <c r="C11283" s="68"/>
      <c r="D11283" s="83"/>
      <c r="E11283" s="68"/>
    </row>
    <row r="11284" spans="3:5" x14ac:dyDescent="0.15">
      <c r="C11284" s="68"/>
      <c r="D11284" s="83"/>
      <c r="E11284" s="68"/>
    </row>
    <row r="11285" spans="3:5" x14ac:dyDescent="0.15">
      <c r="C11285" s="68"/>
      <c r="D11285" s="83"/>
      <c r="E11285" s="68"/>
    </row>
    <row r="11286" spans="3:5" x14ac:dyDescent="0.15">
      <c r="C11286" s="68"/>
      <c r="D11286" s="83"/>
      <c r="E11286" s="68"/>
    </row>
    <row r="11287" spans="3:5" x14ac:dyDescent="0.15">
      <c r="C11287" s="67"/>
      <c r="D11287" s="83"/>
      <c r="E11287" s="69"/>
    </row>
    <row r="11288" spans="3:5" x14ac:dyDescent="0.15">
      <c r="C11288" s="67"/>
      <c r="D11288" s="84"/>
      <c r="E11288" s="67"/>
    </row>
    <row r="11289" spans="3:5" x14ac:dyDescent="0.15">
      <c r="C11289" s="67"/>
      <c r="D11289" s="84"/>
      <c r="E11289" s="67"/>
    </row>
    <row r="11290" spans="3:5" x14ac:dyDescent="0.15">
      <c r="C11290" s="67"/>
      <c r="D11290" s="84"/>
      <c r="E11290" s="67"/>
    </row>
    <row r="11291" spans="3:5" x14ac:dyDescent="0.15">
      <c r="C11291" s="67"/>
      <c r="D11291" s="84"/>
      <c r="E11291" s="67"/>
    </row>
    <row r="11292" spans="3:5" x14ac:dyDescent="0.15">
      <c r="C11292" s="67"/>
      <c r="D11292" s="84"/>
      <c r="E11292" s="67"/>
    </row>
    <row r="11293" spans="3:5" x14ac:dyDescent="0.15">
      <c r="C11293" s="67"/>
      <c r="D11293" s="84"/>
      <c r="E11293" s="67"/>
    </row>
    <row r="11294" spans="3:5" x14ac:dyDescent="0.15">
      <c r="C11294" s="67"/>
      <c r="D11294" s="84"/>
      <c r="E11294" s="67"/>
    </row>
    <row r="11295" spans="3:5" x14ac:dyDescent="0.15">
      <c r="C11295" s="67"/>
      <c r="D11295" s="84"/>
      <c r="E11295" s="67"/>
    </row>
    <row r="11296" spans="3:5" x14ac:dyDescent="0.15">
      <c r="C11296" s="67"/>
      <c r="D11296" s="84"/>
      <c r="E11296" s="67"/>
    </row>
    <row r="11297" spans="3:5" x14ac:dyDescent="0.15">
      <c r="C11297" s="67"/>
      <c r="D11297" s="84"/>
      <c r="E11297" s="67"/>
    </row>
    <row r="11298" spans="3:5" x14ac:dyDescent="0.15">
      <c r="C11298" s="67"/>
      <c r="D11298" s="84"/>
      <c r="E11298" s="67"/>
    </row>
    <row r="11299" spans="3:5" x14ac:dyDescent="0.15">
      <c r="C11299" s="67"/>
      <c r="D11299" s="84"/>
      <c r="E11299" s="67"/>
    </row>
    <row r="11300" spans="3:5" x14ac:dyDescent="0.15">
      <c r="C11300" s="67"/>
      <c r="D11300" s="83"/>
      <c r="E11300" s="68"/>
    </row>
    <row r="11301" spans="3:5" x14ac:dyDescent="0.15">
      <c r="C11301" s="68"/>
      <c r="D11301" s="83"/>
      <c r="E11301" s="68"/>
    </row>
    <row r="11302" spans="3:5" x14ac:dyDescent="0.15">
      <c r="C11302" s="68"/>
      <c r="D11302" s="83"/>
      <c r="E11302" s="68"/>
    </row>
    <row r="11303" spans="3:5" x14ac:dyDescent="0.15">
      <c r="C11303" s="68"/>
      <c r="D11303" s="83"/>
      <c r="E11303" s="68"/>
    </row>
    <row r="11304" spans="3:5" x14ac:dyDescent="0.15">
      <c r="C11304" s="68"/>
      <c r="D11304" s="83"/>
      <c r="E11304" s="68"/>
    </row>
    <row r="11305" spans="3:5" x14ac:dyDescent="0.15">
      <c r="C11305" s="68"/>
      <c r="D11305" s="83"/>
      <c r="E11305" s="68"/>
    </row>
    <row r="11306" spans="3:5" x14ac:dyDescent="0.15">
      <c r="C11306" s="68"/>
      <c r="D11306" s="83"/>
      <c r="E11306" s="68"/>
    </row>
    <row r="11307" spans="3:5" x14ac:dyDescent="0.15">
      <c r="C11307" s="68"/>
      <c r="D11307" s="83"/>
      <c r="E11307" s="68"/>
    </row>
    <row r="11308" spans="3:5" x14ac:dyDescent="0.15">
      <c r="C11308" s="68"/>
      <c r="D11308" s="83"/>
      <c r="E11308" s="68"/>
    </row>
    <row r="11309" spans="3:5" x14ac:dyDescent="0.15">
      <c r="C11309" s="68"/>
      <c r="D11309" s="83"/>
      <c r="E11309" s="68"/>
    </row>
    <row r="11310" spans="3:5" x14ac:dyDescent="0.15">
      <c r="C11310" s="68"/>
      <c r="D11310" s="83"/>
      <c r="E11310" s="68"/>
    </row>
    <row r="11311" spans="3:5" x14ac:dyDescent="0.15">
      <c r="C11311" s="67"/>
      <c r="D11311" s="83"/>
      <c r="E11311" s="69"/>
    </row>
    <row r="11312" spans="3:5" x14ac:dyDescent="0.15">
      <c r="C11312" s="67"/>
      <c r="D11312" s="84"/>
      <c r="E11312" s="67"/>
    </row>
    <row r="11313" spans="3:5" x14ac:dyDescent="0.15">
      <c r="C11313" s="67"/>
      <c r="D11313" s="84"/>
      <c r="E11313" s="67"/>
    </row>
    <row r="11314" spans="3:5" x14ac:dyDescent="0.15">
      <c r="C11314" s="67"/>
      <c r="D11314" s="84"/>
      <c r="E11314" s="67"/>
    </row>
    <row r="11315" spans="3:5" x14ac:dyDescent="0.15">
      <c r="C11315" s="67"/>
      <c r="D11315" s="84"/>
      <c r="E11315" s="67"/>
    </row>
    <row r="11316" spans="3:5" x14ac:dyDescent="0.15">
      <c r="C11316" s="67"/>
      <c r="D11316" s="84"/>
      <c r="E11316" s="67"/>
    </row>
    <row r="11317" spans="3:5" x14ac:dyDescent="0.15">
      <c r="C11317" s="67"/>
      <c r="D11317" s="84"/>
      <c r="E11317" s="67"/>
    </row>
    <row r="11318" spans="3:5" x14ac:dyDescent="0.15">
      <c r="C11318" s="67"/>
      <c r="D11318" s="84"/>
      <c r="E11318" s="67"/>
    </row>
    <row r="11319" spans="3:5" x14ac:dyDescent="0.15">
      <c r="C11319" s="67"/>
      <c r="D11319" s="84"/>
      <c r="E11319" s="67"/>
    </row>
    <row r="11320" spans="3:5" x14ac:dyDescent="0.15">
      <c r="C11320" s="67"/>
      <c r="D11320" s="84"/>
      <c r="E11320" s="67"/>
    </row>
    <row r="11321" spans="3:5" x14ac:dyDescent="0.15">
      <c r="C11321" s="67"/>
      <c r="D11321" s="84"/>
      <c r="E11321" s="67"/>
    </row>
    <row r="11322" spans="3:5" x14ac:dyDescent="0.15">
      <c r="C11322" s="67"/>
      <c r="D11322" s="84"/>
      <c r="E11322" s="67"/>
    </row>
    <row r="11323" spans="3:5" x14ac:dyDescent="0.15">
      <c r="C11323" s="67"/>
      <c r="D11323" s="84"/>
      <c r="E11323" s="67"/>
    </row>
    <row r="11324" spans="3:5" x14ac:dyDescent="0.15">
      <c r="C11324" s="67"/>
      <c r="D11324" s="83"/>
      <c r="E11324" s="68"/>
    </row>
    <row r="11325" spans="3:5" x14ac:dyDescent="0.15">
      <c r="C11325" s="68"/>
      <c r="D11325" s="83"/>
      <c r="E11325" s="68"/>
    </row>
    <row r="11326" spans="3:5" x14ac:dyDescent="0.15">
      <c r="C11326" s="68"/>
      <c r="D11326" s="83"/>
      <c r="E11326" s="68"/>
    </row>
    <row r="11327" spans="3:5" x14ac:dyDescent="0.15">
      <c r="C11327" s="68"/>
      <c r="D11327" s="83"/>
      <c r="E11327" s="68"/>
    </row>
    <row r="11328" spans="3:5" x14ac:dyDescent="0.15">
      <c r="C11328" s="68"/>
      <c r="D11328" s="83"/>
      <c r="E11328" s="68"/>
    </row>
    <row r="11329" spans="3:5" x14ac:dyDescent="0.15">
      <c r="C11329" s="68"/>
      <c r="D11329" s="83"/>
      <c r="E11329" s="68"/>
    </row>
    <row r="11330" spans="3:5" x14ac:dyDescent="0.15">
      <c r="C11330" s="68"/>
      <c r="D11330" s="83"/>
      <c r="E11330" s="68"/>
    </row>
    <row r="11331" spans="3:5" x14ac:dyDescent="0.15">
      <c r="C11331" s="68"/>
      <c r="D11331" s="83"/>
      <c r="E11331" s="68"/>
    </row>
    <row r="11332" spans="3:5" x14ac:dyDescent="0.15">
      <c r="C11332" s="68"/>
      <c r="D11332" s="83"/>
      <c r="E11332" s="68"/>
    </row>
    <row r="11333" spans="3:5" x14ac:dyDescent="0.15">
      <c r="C11333" s="68"/>
      <c r="D11333" s="83"/>
      <c r="E11333" s="68"/>
    </row>
    <row r="11334" spans="3:5" x14ac:dyDescent="0.15">
      <c r="C11334" s="68"/>
      <c r="D11334" s="83"/>
      <c r="E11334" s="68"/>
    </row>
    <row r="11335" spans="3:5" x14ac:dyDescent="0.15">
      <c r="C11335" s="67"/>
      <c r="D11335" s="83"/>
      <c r="E11335" s="69"/>
    </row>
    <row r="11336" spans="3:5" x14ac:dyDescent="0.15">
      <c r="C11336" s="67"/>
      <c r="D11336" s="84"/>
      <c r="E11336" s="67"/>
    </row>
    <row r="11337" spans="3:5" x14ac:dyDescent="0.15">
      <c r="C11337" s="67"/>
      <c r="D11337" s="84"/>
      <c r="E11337" s="67"/>
    </row>
    <row r="11338" spans="3:5" x14ac:dyDescent="0.15">
      <c r="C11338" s="67"/>
      <c r="D11338" s="84"/>
      <c r="E11338" s="67"/>
    </row>
    <row r="11339" spans="3:5" x14ac:dyDescent="0.15">
      <c r="C11339" s="67"/>
      <c r="D11339" s="84"/>
      <c r="E11339" s="67"/>
    </row>
    <row r="11340" spans="3:5" x14ac:dyDescent="0.15">
      <c r="C11340" s="67"/>
      <c r="D11340" s="84"/>
      <c r="E11340" s="67"/>
    </row>
    <row r="11341" spans="3:5" x14ac:dyDescent="0.15">
      <c r="C11341" s="67"/>
      <c r="D11341" s="84"/>
      <c r="E11341" s="67"/>
    </row>
    <row r="11342" spans="3:5" x14ac:dyDescent="0.15">
      <c r="C11342" s="67"/>
      <c r="D11342" s="84"/>
      <c r="E11342" s="67"/>
    </row>
    <row r="11343" spans="3:5" x14ac:dyDescent="0.15">
      <c r="C11343" s="67"/>
      <c r="D11343" s="84"/>
      <c r="E11343" s="67"/>
    </row>
    <row r="11344" spans="3:5" x14ac:dyDescent="0.15">
      <c r="C11344" s="67"/>
      <c r="D11344" s="84"/>
      <c r="E11344" s="67"/>
    </row>
    <row r="11345" spans="3:5" x14ac:dyDescent="0.15">
      <c r="C11345" s="67"/>
      <c r="D11345" s="84"/>
      <c r="E11345" s="67"/>
    </row>
    <row r="11346" spans="3:5" x14ac:dyDescent="0.15">
      <c r="C11346" s="67"/>
      <c r="D11346" s="84"/>
      <c r="E11346" s="67"/>
    </row>
    <row r="11347" spans="3:5" x14ac:dyDescent="0.15">
      <c r="C11347" s="67"/>
      <c r="D11347" s="84"/>
      <c r="E11347" s="67"/>
    </row>
    <row r="11348" spans="3:5" x14ac:dyDescent="0.15">
      <c r="C11348" s="67"/>
      <c r="D11348" s="83"/>
      <c r="E11348" s="68"/>
    </row>
    <row r="11349" spans="3:5" x14ac:dyDescent="0.15">
      <c r="C11349" s="68"/>
      <c r="D11349" s="83"/>
      <c r="E11349" s="68"/>
    </row>
    <row r="11350" spans="3:5" x14ac:dyDescent="0.15">
      <c r="C11350" s="68"/>
      <c r="D11350" s="83"/>
      <c r="E11350" s="68"/>
    </row>
    <row r="11351" spans="3:5" x14ac:dyDescent="0.15">
      <c r="C11351" s="68"/>
      <c r="D11351" s="83"/>
      <c r="E11351" s="68"/>
    </row>
    <row r="11352" spans="3:5" x14ac:dyDescent="0.15">
      <c r="C11352" s="68"/>
      <c r="D11352" s="83"/>
      <c r="E11352" s="68"/>
    </row>
    <row r="11353" spans="3:5" x14ac:dyDescent="0.15">
      <c r="C11353" s="68"/>
      <c r="D11353" s="83"/>
      <c r="E11353" s="68"/>
    </row>
    <row r="11354" spans="3:5" x14ac:dyDescent="0.15">
      <c r="C11354" s="68"/>
      <c r="D11354" s="83"/>
      <c r="E11354" s="68"/>
    </row>
    <row r="11355" spans="3:5" x14ac:dyDescent="0.15">
      <c r="C11355" s="68"/>
      <c r="D11355" s="83"/>
      <c r="E11355" s="68"/>
    </row>
    <row r="11356" spans="3:5" x14ac:dyDescent="0.15">
      <c r="C11356" s="68"/>
      <c r="D11356" s="83"/>
      <c r="E11356" s="68"/>
    </row>
    <row r="11357" spans="3:5" x14ac:dyDescent="0.15">
      <c r="C11357" s="68"/>
      <c r="D11357" s="83"/>
      <c r="E11357" s="68"/>
    </row>
    <row r="11358" spans="3:5" x14ac:dyDescent="0.15">
      <c r="C11358" s="68"/>
      <c r="D11358" s="83"/>
      <c r="E11358" s="68"/>
    </row>
    <row r="11359" spans="3:5" x14ac:dyDescent="0.15">
      <c r="C11359" s="67"/>
      <c r="D11359" s="83"/>
      <c r="E11359" s="69"/>
    </row>
    <row r="11360" spans="3:5" x14ac:dyDescent="0.15">
      <c r="C11360" s="67"/>
      <c r="D11360" s="84"/>
      <c r="E11360" s="67"/>
    </row>
    <row r="11361" spans="3:5" x14ac:dyDescent="0.15">
      <c r="C11361" s="67"/>
      <c r="D11361" s="84"/>
      <c r="E11361" s="67"/>
    </row>
    <row r="11362" spans="3:5" x14ac:dyDescent="0.15">
      <c r="C11362" s="67"/>
      <c r="D11362" s="84"/>
      <c r="E11362" s="67"/>
    </row>
    <row r="11363" spans="3:5" x14ac:dyDescent="0.15">
      <c r="C11363" s="67"/>
      <c r="D11363" s="84"/>
      <c r="E11363" s="67"/>
    </row>
    <row r="11364" spans="3:5" x14ac:dyDescent="0.15">
      <c r="C11364" s="67"/>
      <c r="D11364" s="84"/>
      <c r="E11364" s="67"/>
    </row>
    <row r="11365" spans="3:5" x14ac:dyDescent="0.15">
      <c r="C11365" s="67"/>
      <c r="D11365" s="84"/>
      <c r="E11365" s="67"/>
    </row>
    <row r="11366" spans="3:5" x14ac:dyDescent="0.15">
      <c r="C11366" s="67"/>
      <c r="D11366" s="84"/>
      <c r="E11366" s="67"/>
    </row>
    <row r="11367" spans="3:5" x14ac:dyDescent="0.15">
      <c r="C11367" s="67"/>
      <c r="D11367" s="84"/>
      <c r="E11367" s="67"/>
    </row>
    <row r="11368" spans="3:5" x14ac:dyDescent="0.15">
      <c r="C11368" s="67"/>
      <c r="D11368" s="84"/>
      <c r="E11368" s="67"/>
    </row>
    <row r="11369" spans="3:5" x14ac:dyDescent="0.15">
      <c r="C11369" s="67"/>
      <c r="D11369" s="84"/>
      <c r="E11369" s="67"/>
    </row>
    <row r="11370" spans="3:5" x14ac:dyDescent="0.15">
      <c r="C11370" s="67"/>
      <c r="D11370" s="84"/>
      <c r="E11370" s="67"/>
    </row>
    <row r="11371" spans="3:5" x14ac:dyDescent="0.15">
      <c r="C11371" s="67"/>
      <c r="D11371" s="84"/>
      <c r="E11371" s="67"/>
    </row>
    <row r="11372" spans="3:5" x14ac:dyDescent="0.15">
      <c r="C11372" s="67"/>
      <c r="D11372" s="83"/>
      <c r="E11372" s="68"/>
    </row>
    <row r="11373" spans="3:5" x14ac:dyDescent="0.15">
      <c r="C11373" s="68"/>
      <c r="D11373" s="83"/>
      <c r="E11373" s="68"/>
    </row>
    <row r="11374" spans="3:5" x14ac:dyDescent="0.15">
      <c r="C11374" s="68"/>
      <c r="D11374" s="83"/>
      <c r="E11374" s="68"/>
    </row>
    <row r="11375" spans="3:5" x14ac:dyDescent="0.15">
      <c r="C11375" s="68"/>
      <c r="D11375" s="83"/>
      <c r="E11375" s="68"/>
    </row>
    <row r="11376" spans="3:5" x14ac:dyDescent="0.15">
      <c r="C11376" s="68"/>
      <c r="D11376" s="83"/>
      <c r="E11376" s="68"/>
    </row>
    <row r="11377" spans="3:5" x14ac:dyDescent="0.15">
      <c r="C11377" s="68"/>
      <c r="D11377" s="83"/>
      <c r="E11377" s="68"/>
    </row>
    <row r="11378" spans="3:5" x14ac:dyDescent="0.15">
      <c r="C11378" s="68"/>
      <c r="D11378" s="83"/>
      <c r="E11378" s="68"/>
    </row>
    <row r="11379" spans="3:5" x14ac:dyDescent="0.15">
      <c r="C11379" s="68"/>
      <c r="D11379" s="83"/>
      <c r="E11379" s="68"/>
    </row>
    <row r="11380" spans="3:5" x14ac:dyDescent="0.15">
      <c r="C11380" s="68"/>
      <c r="D11380" s="83"/>
      <c r="E11380" s="68"/>
    </row>
    <row r="11381" spans="3:5" x14ac:dyDescent="0.15">
      <c r="C11381" s="68"/>
      <c r="D11381" s="83"/>
      <c r="E11381" s="68"/>
    </row>
    <row r="11382" spans="3:5" x14ac:dyDescent="0.15">
      <c r="C11382" s="68"/>
      <c r="D11382" s="83"/>
      <c r="E11382" s="68"/>
    </row>
    <row r="11383" spans="3:5" x14ac:dyDescent="0.15">
      <c r="C11383" s="67"/>
      <c r="D11383" s="83"/>
      <c r="E11383" s="69"/>
    </row>
    <row r="11384" spans="3:5" x14ac:dyDescent="0.15">
      <c r="C11384" s="67"/>
      <c r="D11384" s="84"/>
      <c r="E11384" s="67"/>
    </row>
    <row r="11385" spans="3:5" x14ac:dyDescent="0.15">
      <c r="C11385" s="67"/>
      <c r="D11385" s="84"/>
      <c r="E11385" s="67"/>
    </row>
    <row r="11386" spans="3:5" x14ac:dyDescent="0.15">
      <c r="C11386" s="67"/>
      <c r="D11386" s="84"/>
      <c r="E11386" s="67"/>
    </row>
    <row r="11387" spans="3:5" x14ac:dyDescent="0.15">
      <c r="C11387" s="67"/>
      <c r="D11387" s="84"/>
      <c r="E11387" s="67"/>
    </row>
    <row r="11388" spans="3:5" x14ac:dyDescent="0.15">
      <c r="C11388" s="67"/>
      <c r="D11388" s="84"/>
      <c r="E11388" s="67"/>
    </row>
    <row r="11389" spans="3:5" x14ac:dyDescent="0.15">
      <c r="C11389" s="67"/>
      <c r="D11389" s="84"/>
      <c r="E11389" s="67"/>
    </row>
    <row r="11390" spans="3:5" x14ac:dyDescent="0.15">
      <c r="C11390" s="67"/>
      <c r="D11390" s="84"/>
      <c r="E11390" s="67"/>
    </row>
    <row r="11391" spans="3:5" x14ac:dyDescent="0.15">
      <c r="C11391" s="67"/>
      <c r="D11391" s="84"/>
      <c r="E11391" s="67"/>
    </row>
    <row r="11392" spans="3:5" x14ac:dyDescent="0.15">
      <c r="C11392" s="67"/>
      <c r="D11392" s="84"/>
      <c r="E11392" s="67"/>
    </row>
    <row r="11393" spans="3:5" x14ac:dyDescent="0.15">
      <c r="C11393" s="67"/>
      <c r="D11393" s="84"/>
      <c r="E11393" s="67"/>
    </row>
    <row r="11394" spans="3:5" x14ac:dyDescent="0.15">
      <c r="C11394" s="67"/>
      <c r="D11394" s="84"/>
      <c r="E11394" s="67"/>
    </row>
    <row r="11395" spans="3:5" x14ac:dyDescent="0.15">
      <c r="C11395" s="67"/>
      <c r="D11395" s="84"/>
      <c r="E11395" s="67"/>
    </row>
    <row r="11396" spans="3:5" x14ac:dyDescent="0.15">
      <c r="C11396" s="67"/>
      <c r="D11396" s="83"/>
      <c r="E11396" s="68"/>
    </row>
    <row r="11397" spans="3:5" x14ac:dyDescent="0.15">
      <c r="C11397" s="68"/>
      <c r="D11397" s="83"/>
      <c r="E11397" s="68"/>
    </row>
    <row r="11398" spans="3:5" x14ac:dyDescent="0.15">
      <c r="C11398" s="68"/>
      <c r="D11398" s="83"/>
      <c r="E11398" s="68"/>
    </row>
    <row r="11399" spans="3:5" x14ac:dyDescent="0.15">
      <c r="C11399" s="68"/>
      <c r="D11399" s="83"/>
      <c r="E11399" s="68"/>
    </row>
    <row r="11400" spans="3:5" x14ac:dyDescent="0.15">
      <c r="C11400" s="68"/>
      <c r="D11400" s="83"/>
      <c r="E11400" s="68"/>
    </row>
    <row r="11401" spans="3:5" x14ac:dyDescent="0.15">
      <c r="C11401" s="68"/>
      <c r="D11401" s="83"/>
      <c r="E11401" s="68"/>
    </row>
    <row r="11402" spans="3:5" x14ac:dyDescent="0.15">
      <c r="C11402" s="68"/>
      <c r="D11402" s="83"/>
      <c r="E11402" s="68"/>
    </row>
    <row r="11403" spans="3:5" x14ac:dyDescent="0.15">
      <c r="C11403" s="68"/>
      <c r="D11403" s="83"/>
      <c r="E11403" s="68"/>
    </row>
    <row r="11404" spans="3:5" x14ac:dyDescent="0.15">
      <c r="C11404" s="68"/>
      <c r="D11404" s="83"/>
      <c r="E11404" s="68"/>
    </row>
    <row r="11405" spans="3:5" x14ac:dyDescent="0.15">
      <c r="C11405" s="68"/>
      <c r="D11405" s="83"/>
      <c r="E11405" s="68"/>
    </row>
    <row r="11406" spans="3:5" x14ac:dyDescent="0.15">
      <c r="C11406" s="68"/>
      <c r="D11406" s="83"/>
      <c r="E11406" s="68"/>
    </row>
    <row r="11407" spans="3:5" x14ac:dyDescent="0.15">
      <c r="C11407" s="67"/>
      <c r="D11407" s="83"/>
      <c r="E11407" s="69"/>
    </row>
    <row r="11408" spans="3:5" x14ac:dyDescent="0.15">
      <c r="C11408" s="67"/>
      <c r="D11408" s="84"/>
      <c r="E11408" s="67"/>
    </row>
    <row r="11409" spans="3:5" x14ac:dyDescent="0.15">
      <c r="C11409" s="67"/>
      <c r="D11409" s="84"/>
      <c r="E11409" s="67"/>
    </row>
    <row r="11410" spans="3:5" x14ac:dyDescent="0.15">
      <c r="C11410" s="67"/>
      <c r="D11410" s="84"/>
      <c r="E11410" s="67"/>
    </row>
    <row r="11411" spans="3:5" x14ac:dyDescent="0.15">
      <c r="C11411" s="67"/>
      <c r="D11411" s="84"/>
      <c r="E11411" s="67"/>
    </row>
    <row r="11412" spans="3:5" x14ac:dyDescent="0.15">
      <c r="C11412" s="67"/>
      <c r="D11412" s="84"/>
      <c r="E11412" s="67"/>
    </row>
    <row r="11413" spans="3:5" x14ac:dyDescent="0.15">
      <c r="C11413" s="67"/>
      <c r="D11413" s="84"/>
      <c r="E11413" s="67"/>
    </row>
    <row r="11414" spans="3:5" x14ac:dyDescent="0.15">
      <c r="C11414" s="67"/>
      <c r="D11414" s="84"/>
      <c r="E11414" s="67"/>
    </row>
    <row r="11415" spans="3:5" x14ac:dyDescent="0.15">
      <c r="C11415" s="67"/>
      <c r="D11415" s="84"/>
      <c r="E11415" s="67"/>
    </row>
    <row r="11416" spans="3:5" x14ac:dyDescent="0.15">
      <c r="C11416" s="67"/>
      <c r="D11416" s="84"/>
      <c r="E11416" s="67"/>
    </row>
    <row r="11417" spans="3:5" x14ac:dyDescent="0.15">
      <c r="C11417" s="67"/>
      <c r="D11417" s="84"/>
      <c r="E11417" s="67"/>
    </row>
    <row r="11418" spans="3:5" x14ac:dyDescent="0.15">
      <c r="C11418" s="67"/>
      <c r="D11418" s="84"/>
      <c r="E11418" s="67"/>
    </row>
    <row r="11419" spans="3:5" x14ac:dyDescent="0.15">
      <c r="C11419" s="67"/>
      <c r="D11419" s="84"/>
      <c r="E11419" s="67"/>
    </row>
    <row r="11420" spans="3:5" x14ac:dyDescent="0.15">
      <c r="C11420" s="67"/>
      <c r="D11420" s="83"/>
      <c r="E11420" s="68"/>
    </row>
    <row r="11421" spans="3:5" x14ac:dyDescent="0.15">
      <c r="C11421" s="68"/>
      <c r="D11421" s="83"/>
      <c r="E11421" s="68"/>
    </row>
    <row r="11422" spans="3:5" x14ac:dyDescent="0.15">
      <c r="C11422" s="68"/>
      <c r="D11422" s="83"/>
      <c r="E11422" s="68"/>
    </row>
    <row r="11423" spans="3:5" x14ac:dyDescent="0.15">
      <c r="C11423" s="68"/>
      <c r="D11423" s="83"/>
      <c r="E11423" s="68"/>
    </row>
    <row r="11424" spans="3:5" x14ac:dyDescent="0.15">
      <c r="C11424" s="68"/>
      <c r="D11424" s="83"/>
      <c r="E11424" s="68"/>
    </row>
    <row r="11425" spans="3:5" x14ac:dyDescent="0.15">
      <c r="C11425" s="68"/>
      <c r="D11425" s="83"/>
      <c r="E11425" s="68"/>
    </row>
    <row r="11426" spans="3:5" x14ac:dyDescent="0.15">
      <c r="C11426" s="68"/>
      <c r="D11426" s="83"/>
      <c r="E11426" s="68"/>
    </row>
    <row r="11427" spans="3:5" x14ac:dyDescent="0.15">
      <c r="C11427" s="68"/>
      <c r="D11427" s="83"/>
      <c r="E11427" s="68"/>
    </row>
    <row r="11428" spans="3:5" x14ac:dyDescent="0.15">
      <c r="C11428" s="68"/>
      <c r="D11428" s="83"/>
      <c r="E11428" s="68"/>
    </row>
    <row r="11429" spans="3:5" x14ac:dyDescent="0.15">
      <c r="C11429" s="68"/>
      <c r="D11429" s="83"/>
      <c r="E11429" s="68"/>
    </row>
    <row r="11430" spans="3:5" x14ac:dyDescent="0.15">
      <c r="C11430" s="68"/>
      <c r="D11430" s="83"/>
      <c r="E11430" s="68"/>
    </row>
    <row r="11431" spans="3:5" x14ac:dyDescent="0.15">
      <c r="C11431" s="67"/>
      <c r="D11431" s="83"/>
      <c r="E11431" s="69"/>
    </row>
    <row r="11432" spans="3:5" x14ac:dyDescent="0.15">
      <c r="C11432" s="67"/>
      <c r="D11432" s="84"/>
      <c r="E11432" s="67"/>
    </row>
    <row r="11433" spans="3:5" x14ac:dyDescent="0.15">
      <c r="C11433" s="67"/>
      <c r="D11433" s="84"/>
      <c r="E11433" s="67"/>
    </row>
    <row r="11434" spans="3:5" x14ac:dyDescent="0.15">
      <c r="C11434" s="67"/>
      <c r="D11434" s="84"/>
      <c r="E11434" s="67"/>
    </row>
    <row r="11435" spans="3:5" x14ac:dyDescent="0.15">
      <c r="C11435" s="67"/>
      <c r="D11435" s="84"/>
      <c r="E11435" s="67"/>
    </row>
    <row r="11436" spans="3:5" x14ac:dyDescent="0.15">
      <c r="C11436" s="67"/>
      <c r="D11436" s="84"/>
      <c r="E11436" s="67"/>
    </row>
    <row r="11437" spans="3:5" x14ac:dyDescent="0.15">
      <c r="C11437" s="67"/>
      <c r="D11437" s="84"/>
      <c r="E11437" s="67"/>
    </row>
    <row r="11438" spans="3:5" x14ac:dyDescent="0.15">
      <c r="C11438" s="67"/>
      <c r="D11438" s="84"/>
      <c r="E11438" s="67"/>
    </row>
    <row r="11439" spans="3:5" x14ac:dyDescent="0.15">
      <c r="C11439" s="67"/>
      <c r="D11439" s="84"/>
      <c r="E11439" s="67"/>
    </row>
    <row r="11440" spans="3:5" x14ac:dyDescent="0.15">
      <c r="C11440" s="67"/>
      <c r="D11440" s="84"/>
      <c r="E11440" s="67"/>
    </row>
    <row r="11441" spans="3:5" x14ac:dyDescent="0.15">
      <c r="C11441" s="67"/>
      <c r="D11441" s="84"/>
      <c r="E11441" s="67"/>
    </row>
    <row r="11442" spans="3:5" x14ac:dyDescent="0.15">
      <c r="C11442" s="67"/>
      <c r="D11442" s="84"/>
      <c r="E11442" s="67"/>
    </row>
    <row r="11443" spans="3:5" x14ac:dyDescent="0.15">
      <c r="C11443" s="67"/>
      <c r="D11443" s="84"/>
      <c r="E11443" s="67"/>
    </row>
    <row r="11444" spans="3:5" x14ac:dyDescent="0.15">
      <c r="C11444" s="67"/>
      <c r="D11444" s="83"/>
      <c r="E11444" s="68"/>
    </row>
    <row r="11445" spans="3:5" x14ac:dyDescent="0.15">
      <c r="C11445" s="68"/>
      <c r="D11445" s="83"/>
      <c r="E11445" s="68"/>
    </row>
    <row r="11446" spans="3:5" x14ac:dyDescent="0.15">
      <c r="C11446" s="68"/>
      <c r="D11446" s="83"/>
      <c r="E11446" s="68"/>
    </row>
    <row r="11447" spans="3:5" x14ac:dyDescent="0.15">
      <c r="C11447" s="68"/>
      <c r="D11447" s="83"/>
      <c r="E11447" s="68"/>
    </row>
    <row r="11448" spans="3:5" x14ac:dyDescent="0.15">
      <c r="C11448" s="68"/>
      <c r="D11448" s="83"/>
      <c r="E11448" s="68"/>
    </row>
    <row r="11449" spans="3:5" x14ac:dyDescent="0.15">
      <c r="C11449" s="68"/>
      <c r="D11449" s="83"/>
      <c r="E11449" s="68"/>
    </row>
    <row r="11450" spans="3:5" x14ac:dyDescent="0.15">
      <c r="C11450" s="68"/>
      <c r="D11450" s="83"/>
      <c r="E11450" s="68"/>
    </row>
    <row r="11451" spans="3:5" x14ac:dyDescent="0.15">
      <c r="C11451" s="68"/>
      <c r="D11451" s="83"/>
      <c r="E11451" s="68"/>
    </row>
    <row r="11452" spans="3:5" x14ac:dyDescent="0.15">
      <c r="C11452" s="68"/>
      <c r="D11452" s="83"/>
      <c r="E11452" s="68"/>
    </row>
    <row r="11453" spans="3:5" x14ac:dyDescent="0.15">
      <c r="C11453" s="68"/>
      <c r="D11453" s="83"/>
      <c r="E11453" s="68"/>
    </row>
    <row r="11454" spans="3:5" x14ac:dyDescent="0.15">
      <c r="C11454" s="68"/>
      <c r="D11454" s="83"/>
      <c r="E11454" s="68"/>
    </row>
    <row r="11455" spans="3:5" x14ac:dyDescent="0.15">
      <c r="C11455" s="67"/>
      <c r="D11455" s="83"/>
      <c r="E11455" s="69"/>
    </row>
    <row r="11456" spans="3:5" x14ac:dyDescent="0.15">
      <c r="C11456" s="67"/>
      <c r="D11456" s="84"/>
      <c r="E11456" s="67"/>
    </row>
    <row r="11457" spans="3:5" x14ac:dyDescent="0.15">
      <c r="C11457" s="67"/>
      <c r="D11457" s="84"/>
      <c r="E11457" s="67"/>
    </row>
    <row r="11458" spans="3:5" x14ac:dyDescent="0.15">
      <c r="C11458" s="67"/>
      <c r="D11458" s="84"/>
      <c r="E11458" s="67"/>
    </row>
    <row r="11459" spans="3:5" x14ac:dyDescent="0.15">
      <c r="C11459" s="67"/>
      <c r="D11459" s="84"/>
      <c r="E11459" s="67"/>
    </row>
    <row r="11460" spans="3:5" x14ac:dyDescent="0.15">
      <c r="C11460" s="67"/>
      <c r="D11460" s="84"/>
      <c r="E11460" s="67"/>
    </row>
    <row r="11461" spans="3:5" x14ac:dyDescent="0.15">
      <c r="C11461" s="67"/>
      <c r="D11461" s="84"/>
      <c r="E11461" s="67"/>
    </row>
    <row r="11462" spans="3:5" x14ac:dyDescent="0.15">
      <c r="C11462" s="67"/>
      <c r="D11462" s="84"/>
      <c r="E11462" s="67"/>
    </row>
    <row r="11463" spans="3:5" x14ac:dyDescent="0.15">
      <c r="C11463" s="67"/>
      <c r="D11463" s="84"/>
      <c r="E11463" s="67"/>
    </row>
    <row r="11464" spans="3:5" x14ac:dyDescent="0.15">
      <c r="C11464" s="67"/>
      <c r="D11464" s="84"/>
      <c r="E11464" s="67"/>
    </row>
    <row r="11465" spans="3:5" x14ac:dyDescent="0.15">
      <c r="C11465" s="67"/>
      <c r="D11465" s="84"/>
      <c r="E11465" s="67"/>
    </row>
    <row r="11466" spans="3:5" x14ac:dyDescent="0.15">
      <c r="C11466" s="67"/>
      <c r="D11466" s="84"/>
      <c r="E11466" s="67"/>
    </row>
    <row r="11467" spans="3:5" x14ac:dyDescent="0.15">
      <c r="C11467" s="67"/>
      <c r="D11467" s="84"/>
      <c r="E11467" s="67"/>
    </row>
    <row r="11468" spans="3:5" x14ac:dyDescent="0.15">
      <c r="C11468" s="67"/>
      <c r="D11468" s="83"/>
      <c r="E11468" s="68"/>
    </row>
    <row r="11469" spans="3:5" x14ac:dyDescent="0.15">
      <c r="C11469" s="68"/>
      <c r="D11469" s="83"/>
      <c r="E11469" s="68"/>
    </row>
    <row r="11470" spans="3:5" x14ac:dyDescent="0.15">
      <c r="C11470" s="68"/>
      <c r="D11470" s="83"/>
      <c r="E11470" s="68"/>
    </row>
    <row r="11471" spans="3:5" x14ac:dyDescent="0.15">
      <c r="C11471" s="68"/>
      <c r="D11471" s="83"/>
      <c r="E11471" s="68"/>
    </row>
    <row r="11472" spans="3:5" x14ac:dyDescent="0.15">
      <c r="C11472" s="68"/>
      <c r="D11472" s="83"/>
      <c r="E11472" s="68"/>
    </row>
    <row r="11473" spans="3:5" x14ac:dyDescent="0.15">
      <c r="C11473" s="68"/>
      <c r="D11473" s="83"/>
      <c r="E11473" s="68"/>
    </row>
    <row r="11474" spans="3:5" x14ac:dyDescent="0.15">
      <c r="C11474" s="68"/>
      <c r="D11474" s="83"/>
      <c r="E11474" s="68"/>
    </row>
    <row r="11475" spans="3:5" x14ac:dyDescent="0.15">
      <c r="C11475" s="68"/>
      <c r="D11475" s="83"/>
      <c r="E11475" s="68"/>
    </row>
    <row r="11476" spans="3:5" x14ac:dyDescent="0.15">
      <c r="C11476" s="68"/>
      <c r="D11476" s="83"/>
      <c r="E11476" s="68"/>
    </row>
    <row r="11477" spans="3:5" x14ac:dyDescent="0.15">
      <c r="C11477" s="68"/>
      <c r="D11477" s="83"/>
      <c r="E11477" s="68"/>
    </row>
    <row r="11478" spans="3:5" x14ac:dyDescent="0.15">
      <c r="C11478" s="68"/>
      <c r="D11478" s="83"/>
      <c r="E11478" s="68"/>
    </row>
    <row r="11479" spans="3:5" x14ac:dyDescent="0.15">
      <c r="C11479" s="67"/>
      <c r="D11479" s="83"/>
      <c r="E11479" s="69"/>
    </row>
    <row r="11480" spans="3:5" x14ac:dyDescent="0.15">
      <c r="C11480" s="67"/>
      <c r="D11480" s="84"/>
      <c r="E11480" s="67"/>
    </row>
    <row r="11481" spans="3:5" x14ac:dyDescent="0.15">
      <c r="C11481" s="67"/>
      <c r="D11481" s="84"/>
      <c r="E11481" s="67"/>
    </row>
    <row r="11482" spans="3:5" x14ac:dyDescent="0.15">
      <c r="C11482" s="67"/>
      <c r="D11482" s="84"/>
      <c r="E11482" s="67"/>
    </row>
    <row r="11483" spans="3:5" x14ac:dyDescent="0.15">
      <c r="C11483" s="67"/>
      <c r="D11483" s="84"/>
      <c r="E11483" s="67"/>
    </row>
    <row r="11484" spans="3:5" x14ac:dyDescent="0.15">
      <c r="C11484" s="67"/>
      <c r="D11484" s="84"/>
      <c r="E11484" s="67"/>
    </row>
    <row r="11485" spans="3:5" x14ac:dyDescent="0.15">
      <c r="C11485" s="67"/>
      <c r="D11485" s="84"/>
      <c r="E11485" s="67"/>
    </row>
    <row r="11486" spans="3:5" x14ac:dyDescent="0.15">
      <c r="C11486" s="67"/>
      <c r="D11486" s="84"/>
      <c r="E11486" s="67"/>
    </row>
    <row r="11487" spans="3:5" x14ac:dyDescent="0.15">
      <c r="C11487" s="67"/>
      <c r="D11487" s="84"/>
      <c r="E11487" s="67"/>
    </row>
    <row r="11488" spans="3:5" x14ac:dyDescent="0.15">
      <c r="C11488" s="67"/>
      <c r="D11488" s="84"/>
      <c r="E11488" s="67"/>
    </row>
    <row r="11489" spans="3:5" x14ac:dyDescent="0.15">
      <c r="C11489" s="67"/>
      <c r="D11489" s="84"/>
      <c r="E11489" s="67"/>
    </row>
    <row r="11490" spans="3:5" x14ac:dyDescent="0.15">
      <c r="C11490" s="67"/>
      <c r="D11490" s="84"/>
      <c r="E11490" s="67"/>
    </row>
    <row r="11491" spans="3:5" x14ac:dyDescent="0.15">
      <c r="C11491" s="67"/>
      <c r="D11491" s="84"/>
      <c r="E11491" s="67"/>
    </row>
    <row r="11492" spans="3:5" x14ac:dyDescent="0.15">
      <c r="C11492" s="67"/>
      <c r="D11492" s="83"/>
      <c r="E11492" s="68"/>
    </row>
    <row r="11493" spans="3:5" x14ac:dyDescent="0.15">
      <c r="C11493" s="68"/>
      <c r="D11493" s="83"/>
      <c r="E11493" s="68"/>
    </row>
    <row r="11494" spans="3:5" x14ac:dyDescent="0.15">
      <c r="C11494" s="68"/>
      <c r="D11494" s="83"/>
      <c r="E11494" s="68"/>
    </row>
    <row r="11495" spans="3:5" x14ac:dyDescent="0.15">
      <c r="C11495" s="68"/>
      <c r="D11495" s="83"/>
      <c r="E11495" s="68"/>
    </row>
    <row r="11496" spans="3:5" x14ac:dyDescent="0.15">
      <c r="C11496" s="68"/>
      <c r="D11496" s="83"/>
      <c r="E11496" s="68"/>
    </row>
    <row r="11497" spans="3:5" x14ac:dyDescent="0.15">
      <c r="C11497" s="68"/>
      <c r="D11497" s="83"/>
      <c r="E11497" s="68"/>
    </row>
    <row r="11498" spans="3:5" x14ac:dyDescent="0.15">
      <c r="C11498" s="68"/>
      <c r="D11498" s="83"/>
      <c r="E11498" s="68"/>
    </row>
    <row r="11499" spans="3:5" x14ac:dyDescent="0.15">
      <c r="C11499" s="68"/>
      <c r="D11499" s="83"/>
      <c r="E11499" s="68"/>
    </row>
    <row r="11500" spans="3:5" x14ac:dyDescent="0.15">
      <c r="C11500" s="68"/>
      <c r="D11500" s="83"/>
      <c r="E11500" s="68"/>
    </row>
    <row r="11501" spans="3:5" x14ac:dyDescent="0.15">
      <c r="C11501" s="68"/>
      <c r="D11501" s="83"/>
      <c r="E11501" s="68"/>
    </row>
    <row r="11502" spans="3:5" x14ac:dyDescent="0.15">
      <c r="C11502" s="68"/>
      <c r="D11502" s="83"/>
      <c r="E11502" s="68"/>
    </row>
    <row r="11503" spans="3:5" x14ac:dyDescent="0.15">
      <c r="C11503" s="67"/>
      <c r="D11503" s="83"/>
      <c r="E11503" s="69"/>
    </row>
    <row r="11504" spans="3:5" x14ac:dyDescent="0.15">
      <c r="C11504" s="67"/>
      <c r="D11504" s="84"/>
      <c r="E11504" s="67"/>
    </row>
    <row r="11505" spans="3:5" x14ac:dyDescent="0.15">
      <c r="C11505" s="67"/>
      <c r="D11505" s="84"/>
      <c r="E11505" s="67"/>
    </row>
    <row r="11506" spans="3:5" x14ac:dyDescent="0.15">
      <c r="C11506" s="67"/>
      <c r="D11506" s="84"/>
      <c r="E11506" s="67"/>
    </row>
    <row r="11507" spans="3:5" x14ac:dyDescent="0.15">
      <c r="C11507" s="67"/>
      <c r="D11507" s="84"/>
      <c r="E11507" s="67"/>
    </row>
    <row r="11508" spans="3:5" x14ac:dyDescent="0.15">
      <c r="C11508" s="67"/>
      <c r="D11508" s="84"/>
      <c r="E11508" s="67"/>
    </row>
    <row r="11509" spans="3:5" x14ac:dyDescent="0.15">
      <c r="C11509" s="67"/>
      <c r="D11509" s="84"/>
      <c r="E11509" s="67"/>
    </row>
    <row r="11510" spans="3:5" x14ac:dyDescent="0.15">
      <c r="C11510" s="67"/>
      <c r="D11510" s="84"/>
      <c r="E11510" s="67"/>
    </row>
    <row r="11511" spans="3:5" x14ac:dyDescent="0.15">
      <c r="C11511" s="67"/>
      <c r="D11511" s="84"/>
      <c r="E11511" s="67"/>
    </row>
    <row r="11512" spans="3:5" x14ac:dyDescent="0.15">
      <c r="C11512" s="67"/>
      <c r="D11512" s="84"/>
      <c r="E11512" s="67"/>
    </row>
    <row r="11513" spans="3:5" x14ac:dyDescent="0.15">
      <c r="C11513" s="67"/>
      <c r="D11513" s="84"/>
      <c r="E11513" s="67"/>
    </row>
    <row r="11514" spans="3:5" x14ac:dyDescent="0.15">
      <c r="C11514" s="67"/>
      <c r="D11514" s="84"/>
      <c r="E11514" s="67"/>
    </row>
    <row r="11515" spans="3:5" x14ac:dyDescent="0.15">
      <c r="C11515" s="67"/>
      <c r="D11515" s="84"/>
      <c r="E11515" s="67"/>
    </row>
    <row r="11516" spans="3:5" x14ac:dyDescent="0.15">
      <c r="C11516" s="67"/>
      <c r="D11516" s="83"/>
      <c r="E11516" s="68"/>
    </row>
    <row r="11517" spans="3:5" x14ac:dyDescent="0.15">
      <c r="C11517" s="68"/>
      <c r="D11517" s="83"/>
      <c r="E11517" s="68"/>
    </row>
    <row r="11518" spans="3:5" x14ac:dyDescent="0.15">
      <c r="C11518" s="68"/>
      <c r="D11518" s="83"/>
      <c r="E11518" s="68"/>
    </row>
    <row r="11519" spans="3:5" x14ac:dyDescent="0.15">
      <c r="C11519" s="68"/>
      <c r="D11519" s="83"/>
      <c r="E11519" s="68"/>
    </row>
    <row r="11520" spans="3:5" x14ac:dyDescent="0.15">
      <c r="C11520" s="68"/>
      <c r="D11520" s="83"/>
      <c r="E11520" s="68"/>
    </row>
    <row r="11521" spans="3:5" x14ac:dyDescent="0.15">
      <c r="C11521" s="68"/>
      <c r="D11521" s="83"/>
      <c r="E11521" s="6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T26"/>
  <sheetViews>
    <sheetView topLeftCell="A2" zoomScale="75" zoomScaleNormal="310" workbookViewId="0">
      <selection activeCell="O26" sqref="O26"/>
    </sheetView>
  </sheetViews>
  <sheetFormatPr baseColWidth="10" defaultColWidth="8.6640625" defaultRowHeight="11" x14ac:dyDescent="0.15"/>
  <cols>
    <col min="1" max="1" width="7.33203125" style="3" customWidth="1"/>
    <col min="2" max="2" width="30.5" style="3" customWidth="1"/>
    <col min="3" max="14" width="7.33203125" style="2" customWidth="1"/>
    <col min="15" max="15" width="11.6640625" style="2" bestFit="1" customWidth="1"/>
    <col min="16" max="17" width="8.6640625" style="2" customWidth="1"/>
    <col min="18" max="20" width="7.33203125" style="2" customWidth="1"/>
    <col min="21" max="16384" width="8.6640625" style="2"/>
  </cols>
  <sheetData>
    <row r="1" spans="1:20" x14ac:dyDescent="0.15">
      <c r="B1" s="22" t="s">
        <v>97</v>
      </c>
      <c r="C1" s="2" t="s">
        <v>14</v>
      </c>
      <c r="D1" s="2" t="s">
        <v>15</v>
      </c>
      <c r="E1" s="2" t="s">
        <v>202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2" t="s">
        <v>29</v>
      </c>
      <c r="T1" s="2" t="s">
        <v>30</v>
      </c>
    </row>
    <row r="2" spans="1:20" ht="13" x14ac:dyDescent="0.15">
      <c r="A2" t="s">
        <v>51</v>
      </c>
      <c r="B2" s="23" t="s">
        <v>130</v>
      </c>
      <c r="C2" s="2" t="s">
        <v>31</v>
      </c>
      <c r="D2" s="2" t="s">
        <v>32</v>
      </c>
      <c r="E2" s="2">
        <v>1.0614366729678639E-2</v>
      </c>
      <c r="F2" s="2">
        <v>8.5567107750472576E-2</v>
      </c>
      <c r="G2" s="2">
        <v>317.8</v>
      </c>
      <c r="H2" s="2">
        <v>317.8</v>
      </c>
      <c r="I2" s="2">
        <v>317.8</v>
      </c>
      <c r="J2" s="2">
        <v>0</v>
      </c>
      <c r="K2" s="2">
        <v>0</v>
      </c>
      <c r="L2" s="2">
        <v>0</v>
      </c>
      <c r="M2" s="2">
        <v>0</v>
      </c>
      <c r="N2" s="2">
        <v>188</v>
      </c>
    </row>
    <row r="3" spans="1:20" ht="13" x14ac:dyDescent="0.15">
      <c r="A3" t="s">
        <v>52</v>
      </c>
      <c r="B3" s="23" t="s">
        <v>131</v>
      </c>
      <c r="C3" s="2" t="s">
        <v>31</v>
      </c>
      <c r="D3" s="2" t="s">
        <v>33</v>
      </c>
      <c r="E3" s="2">
        <v>2.9962192816635161E-2</v>
      </c>
      <c r="F3" s="2">
        <v>0.20593572778827976</v>
      </c>
      <c r="G3" s="2">
        <v>220.9</v>
      </c>
      <c r="H3" s="2">
        <v>220.9</v>
      </c>
      <c r="I3" s="2">
        <v>220.9</v>
      </c>
      <c r="J3" s="2">
        <v>0</v>
      </c>
      <c r="K3" s="2">
        <v>0</v>
      </c>
      <c r="L3" s="2">
        <v>0</v>
      </c>
      <c r="M3" s="2">
        <v>0</v>
      </c>
      <c r="N3" s="2" t="s">
        <v>90</v>
      </c>
    </row>
    <row r="4" spans="1:20" ht="13" x14ac:dyDescent="0.15">
      <c r="A4" t="s">
        <v>53</v>
      </c>
      <c r="B4" s="23" t="s">
        <v>132</v>
      </c>
      <c r="C4" s="2" t="s">
        <v>32</v>
      </c>
      <c r="D4" s="2" t="s">
        <v>33</v>
      </c>
      <c r="E4" s="2">
        <v>4.4896030245746696E-3</v>
      </c>
      <c r="F4" s="2">
        <v>6.3733459357277894E-2</v>
      </c>
      <c r="G4" s="2">
        <v>220.9</v>
      </c>
      <c r="H4" s="2">
        <v>220.9</v>
      </c>
      <c r="I4" s="2">
        <v>220.9</v>
      </c>
      <c r="J4" s="2">
        <v>0</v>
      </c>
      <c r="K4" s="2">
        <v>0</v>
      </c>
      <c r="L4" s="2">
        <v>0</v>
      </c>
      <c r="M4" s="2">
        <v>0</v>
      </c>
      <c r="N4" s="2" t="s">
        <v>91</v>
      </c>
    </row>
    <row r="5" spans="1:20" ht="13" x14ac:dyDescent="0.15">
      <c r="A5" t="s">
        <v>54</v>
      </c>
      <c r="B5" s="23" t="s">
        <v>133</v>
      </c>
      <c r="C5" s="2" t="s">
        <v>32</v>
      </c>
      <c r="D5" s="2" t="s">
        <v>34</v>
      </c>
      <c r="E5" s="2">
        <v>1.3175803402646505E-2</v>
      </c>
      <c r="F5" s="2">
        <v>0.1126843100189036</v>
      </c>
      <c r="G5" s="2">
        <v>407.4</v>
      </c>
      <c r="H5" s="2">
        <v>407.4</v>
      </c>
      <c r="I5" s="2">
        <v>407.4</v>
      </c>
      <c r="J5" s="2">
        <v>0</v>
      </c>
      <c r="K5" s="2">
        <v>0</v>
      </c>
      <c r="L5" s="2">
        <v>0</v>
      </c>
      <c r="M5" s="2">
        <v>0</v>
      </c>
    </row>
    <row r="6" spans="1:20" ht="13" x14ac:dyDescent="0.15">
      <c r="A6" t="s">
        <v>55</v>
      </c>
      <c r="B6" s="23" t="s">
        <v>134</v>
      </c>
      <c r="C6" s="2" t="s">
        <v>33</v>
      </c>
      <c r="D6" s="2" t="s">
        <v>34</v>
      </c>
      <c r="E6" s="2">
        <v>1.4810964083175804E-2</v>
      </c>
      <c r="F6" s="2">
        <v>0.12102079395085065</v>
      </c>
      <c r="G6" s="2">
        <v>748.8</v>
      </c>
      <c r="H6" s="2">
        <v>748.8</v>
      </c>
      <c r="I6" s="2">
        <v>748.8</v>
      </c>
      <c r="J6" s="2">
        <v>0</v>
      </c>
      <c r="K6" s="2">
        <v>0</v>
      </c>
      <c r="L6" s="2">
        <v>0</v>
      </c>
      <c r="M6" s="2">
        <v>0</v>
      </c>
      <c r="N6" s="2" t="s">
        <v>92</v>
      </c>
    </row>
    <row r="7" spans="1:20" ht="13" x14ac:dyDescent="0.15">
      <c r="A7" t="s">
        <v>56</v>
      </c>
      <c r="B7" s="23" t="s">
        <v>135</v>
      </c>
      <c r="C7" s="2" t="s">
        <v>34</v>
      </c>
      <c r="D7" s="2" t="s">
        <v>35</v>
      </c>
      <c r="E7" s="2">
        <v>1.4320000000000001E-3</v>
      </c>
      <c r="F7" s="2">
        <v>2.104E-2</v>
      </c>
      <c r="G7" s="2">
        <v>748.8</v>
      </c>
      <c r="H7" s="2">
        <v>748.8</v>
      </c>
      <c r="I7" s="2">
        <v>748.8</v>
      </c>
      <c r="J7" s="2">
        <v>0</v>
      </c>
      <c r="K7" s="2">
        <v>0</v>
      </c>
      <c r="L7" s="2">
        <v>0</v>
      </c>
      <c r="M7" s="2">
        <v>0</v>
      </c>
      <c r="N7" s="2" t="s">
        <v>93</v>
      </c>
    </row>
    <row r="8" spans="1:20" ht="13" x14ac:dyDescent="0.15">
      <c r="A8" t="s">
        <v>57</v>
      </c>
      <c r="B8" s="23" t="s">
        <v>136</v>
      </c>
      <c r="C8" s="2" t="s">
        <v>33</v>
      </c>
      <c r="D8" s="2" t="s">
        <v>35</v>
      </c>
      <c r="E8" s="2">
        <v>2.6313799621928168E-2</v>
      </c>
      <c r="F8" s="2">
        <v>0.25323251417769377</v>
      </c>
      <c r="G8" s="2">
        <v>67.900000000000006</v>
      </c>
      <c r="H8" s="2">
        <v>67.900000000000006</v>
      </c>
      <c r="I8" s="2">
        <v>67.900000000000006</v>
      </c>
      <c r="J8" s="2">
        <v>0</v>
      </c>
      <c r="K8" s="2">
        <v>0</v>
      </c>
      <c r="L8" s="2">
        <v>0</v>
      </c>
      <c r="M8" s="2">
        <v>0</v>
      </c>
    </row>
    <row r="9" spans="1:20" ht="13" x14ac:dyDescent="0.15">
      <c r="A9" t="s">
        <v>58</v>
      </c>
      <c r="B9" s="23" t="s">
        <v>137</v>
      </c>
      <c r="C9" s="2" t="s">
        <v>33</v>
      </c>
      <c r="D9" s="2" t="s">
        <v>36</v>
      </c>
      <c r="E9" s="2">
        <v>3.3345935727788281E-2</v>
      </c>
      <c r="F9" s="2">
        <v>0.2813894139886578</v>
      </c>
      <c r="G9" s="2">
        <v>407.4</v>
      </c>
      <c r="H9" s="2">
        <v>407.4</v>
      </c>
      <c r="I9" s="2">
        <v>407.4</v>
      </c>
      <c r="J9" s="2">
        <v>0</v>
      </c>
      <c r="K9" s="2">
        <v>0</v>
      </c>
      <c r="L9" s="2">
        <v>0</v>
      </c>
      <c r="M9" s="2">
        <v>0</v>
      </c>
    </row>
    <row r="10" spans="1:20" ht="13" x14ac:dyDescent="0.15">
      <c r="A10" t="s">
        <v>59</v>
      </c>
      <c r="B10" s="23" t="s">
        <v>138</v>
      </c>
      <c r="C10" s="2" t="s">
        <v>36</v>
      </c>
      <c r="D10" s="2" t="s">
        <v>37</v>
      </c>
      <c r="E10" s="2">
        <v>9.1587901701323266E-3</v>
      </c>
      <c r="F10" s="2">
        <v>9.1266540642722119E-2</v>
      </c>
      <c r="G10" s="2">
        <v>498.9</v>
      </c>
      <c r="H10" s="2">
        <v>498.9</v>
      </c>
      <c r="I10" s="2">
        <v>498.9</v>
      </c>
      <c r="J10" s="2">
        <v>0</v>
      </c>
      <c r="K10" s="2">
        <v>0</v>
      </c>
      <c r="L10" s="2">
        <v>0</v>
      </c>
      <c r="M10" s="2">
        <v>0</v>
      </c>
      <c r="N10" s="2">
        <v>260</v>
      </c>
    </row>
    <row r="11" spans="1:20" ht="13" x14ac:dyDescent="0.15">
      <c r="A11" t="s">
        <v>60</v>
      </c>
      <c r="B11" s="23" t="s">
        <v>139</v>
      </c>
      <c r="C11" s="2" t="s">
        <v>35</v>
      </c>
      <c r="D11" s="2" t="s">
        <v>36</v>
      </c>
      <c r="E11" s="2">
        <v>3.3679999999999995E-3</v>
      </c>
      <c r="F11" s="2">
        <v>4.7260000000000003E-2</v>
      </c>
      <c r="G11" s="2">
        <v>748.8</v>
      </c>
      <c r="H11" s="2">
        <v>748.8</v>
      </c>
      <c r="I11" s="2">
        <v>748.8</v>
      </c>
      <c r="J11" s="2">
        <v>0</v>
      </c>
      <c r="K11" s="2">
        <v>0</v>
      </c>
      <c r="L11" s="2">
        <v>0</v>
      </c>
      <c r="M11" s="2">
        <v>0</v>
      </c>
    </row>
    <row r="12" spans="1:20" ht="13" x14ac:dyDescent="0.15">
      <c r="A12" t="s">
        <v>61</v>
      </c>
      <c r="B12" s="23" t="s">
        <v>140</v>
      </c>
      <c r="C12" s="2" t="s">
        <v>35</v>
      </c>
      <c r="D12" s="2" t="s">
        <v>38</v>
      </c>
      <c r="E12" s="2">
        <v>6.8400000000000004E-4</v>
      </c>
      <c r="F12" s="2">
        <v>1.0459999999999999E-2</v>
      </c>
      <c r="G12" s="2">
        <v>1649.2</v>
      </c>
      <c r="H12" s="2">
        <v>1649.2</v>
      </c>
      <c r="I12" s="2">
        <v>1649.2</v>
      </c>
      <c r="J12" s="2">
        <v>0</v>
      </c>
      <c r="K12" s="2">
        <v>0</v>
      </c>
      <c r="L12" s="2">
        <v>0</v>
      </c>
      <c r="M12" s="2">
        <v>0</v>
      </c>
      <c r="N12" s="2" t="s">
        <v>94</v>
      </c>
    </row>
    <row r="13" spans="1:20" ht="13" x14ac:dyDescent="0.15">
      <c r="A13" t="s">
        <v>62</v>
      </c>
      <c r="B13" s="23" t="s">
        <v>141</v>
      </c>
      <c r="C13" s="2" t="s">
        <v>36</v>
      </c>
      <c r="D13" s="2" t="s">
        <v>38</v>
      </c>
      <c r="E13" s="2">
        <v>3.7996219281663511E-3</v>
      </c>
      <c r="F13" s="2">
        <v>3.5935727788279768E-2</v>
      </c>
      <c r="G13" s="2">
        <v>617.29999999999995</v>
      </c>
      <c r="H13" s="2">
        <v>617.29999999999995</v>
      </c>
      <c r="I13" s="2">
        <v>617.29999999999995</v>
      </c>
      <c r="J13" s="2">
        <v>0</v>
      </c>
      <c r="K13" s="2">
        <v>0</v>
      </c>
      <c r="L13" s="2">
        <v>0</v>
      </c>
      <c r="M13" s="2">
        <v>0</v>
      </c>
      <c r="N13" s="2">
        <v>318</v>
      </c>
    </row>
    <row r="14" spans="1:20" ht="13" x14ac:dyDescent="0.15">
      <c r="A14" t="s">
        <v>63</v>
      </c>
      <c r="B14" s="23" t="s">
        <v>142</v>
      </c>
      <c r="C14" s="2" t="s">
        <v>36</v>
      </c>
      <c r="D14" s="2" t="s">
        <v>39</v>
      </c>
      <c r="E14" s="2">
        <v>1.1049149338374292E-2</v>
      </c>
      <c r="F14" s="2">
        <v>0.10890359168241966</v>
      </c>
      <c r="G14" s="2">
        <v>407.4</v>
      </c>
      <c r="H14" s="2">
        <v>407.4</v>
      </c>
      <c r="I14" s="2">
        <v>407.4</v>
      </c>
      <c r="J14" s="2">
        <v>0</v>
      </c>
      <c r="K14" s="2">
        <v>0</v>
      </c>
      <c r="L14" s="2">
        <v>0</v>
      </c>
      <c r="M14" s="2">
        <v>0</v>
      </c>
      <c r="N14" s="2" t="s">
        <v>95</v>
      </c>
    </row>
    <row r="15" spans="1:20" ht="13" x14ac:dyDescent="0.15">
      <c r="A15" t="s">
        <v>64</v>
      </c>
      <c r="B15" s="23" t="s">
        <v>143</v>
      </c>
      <c r="C15" s="2" t="s">
        <v>39</v>
      </c>
      <c r="D15" s="2" t="s">
        <v>40</v>
      </c>
      <c r="E15" s="2">
        <v>1.3636363636363636E-2</v>
      </c>
      <c r="F15" s="2">
        <v>0.11890495867768594</v>
      </c>
      <c r="G15" s="2">
        <v>360.6</v>
      </c>
      <c r="H15" s="2">
        <v>360.6</v>
      </c>
      <c r="I15" s="2">
        <v>360.6</v>
      </c>
      <c r="J15" s="2">
        <v>0</v>
      </c>
      <c r="K15" s="2">
        <v>0</v>
      </c>
      <c r="L15" s="2">
        <v>0</v>
      </c>
      <c r="M15" s="2">
        <v>0</v>
      </c>
    </row>
    <row r="16" spans="1:20" ht="13" x14ac:dyDescent="0.15">
      <c r="A16" t="s">
        <v>65</v>
      </c>
      <c r="B16" s="23" t="s">
        <v>144</v>
      </c>
      <c r="C16" s="2" t="s">
        <v>38</v>
      </c>
      <c r="D16" s="2" t="s">
        <v>40</v>
      </c>
      <c r="E16" s="2">
        <v>2.356E-3</v>
      </c>
      <c r="F16" s="2">
        <v>2.8695999999999999E-2</v>
      </c>
      <c r="G16" s="2">
        <v>1649.2</v>
      </c>
      <c r="H16" s="2">
        <v>1649.2</v>
      </c>
      <c r="I16" s="2">
        <v>1649.2</v>
      </c>
      <c r="J16" s="2">
        <v>0</v>
      </c>
      <c r="K16" s="2">
        <v>0</v>
      </c>
      <c r="L16" s="2">
        <v>0</v>
      </c>
      <c r="M16" s="2">
        <v>0</v>
      </c>
    </row>
    <row r="17" spans="1:14" ht="13" x14ac:dyDescent="0.15">
      <c r="A17" t="s">
        <v>66</v>
      </c>
      <c r="B17" s="23" t="s">
        <v>145</v>
      </c>
      <c r="C17" s="2" t="s">
        <v>38</v>
      </c>
      <c r="D17" s="2" t="s">
        <v>42</v>
      </c>
      <c r="E17" s="2">
        <v>2.1920000000000004E-3</v>
      </c>
      <c r="F17" s="2">
        <v>2.7627999999999996E-2</v>
      </c>
      <c r="G17" s="2">
        <v>1649.2</v>
      </c>
      <c r="H17" s="2">
        <v>1649.2</v>
      </c>
      <c r="I17" s="2">
        <v>1649.2</v>
      </c>
      <c r="J17" s="2">
        <v>0</v>
      </c>
      <c r="K17" s="2">
        <v>0</v>
      </c>
      <c r="L17" s="2">
        <v>0</v>
      </c>
      <c r="M17" s="2">
        <v>0</v>
      </c>
    </row>
    <row r="18" spans="1:14" ht="13" x14ac:dyDescent="0.15">
      <c r="A18" t="s">
        <v>67</v>
      </c>
      <c r="B18" s="23" t="s">
        <v>146</v>
      </c>
      <c r="C18" s="2" t="s">
        <v>40</v>
      </c>
      <c r="D18" s="2" t="s">
        <v>41</v>
      </c>
      <c r="E18" s="2">
        <v>1.7800000000000001E-3</v>
      </c>
      <c r="F18" s="2">
        <v>2.1603999999999998E-2</v>
      </c>
      <c r="G18" s="2">
        <v>899.5</v>
      </c>
      <c r="H18" s="2">
        <v>899.5</v>
      </c>
      <c r="I18" s="2">
        <v>899.5</v>
      </c>
      <c r="J18" s="2">
        <v>0</v>
      </c>
      <c r="K18" s="2">
        <v>0</v>
      </c>
      <c r="L18" s="2">
        <v>0</v>
      </c>
      <c r="M18" s="2">
        <v>0</v>
      </c>
    </row>
    <row r="19" spans="1:14" ht="13" x14ac:dyDescent="0.15">
      <c r="A19" t="s">
        <v>68</v>
      </c>
      <c r="B19" s="23" t="s">
        <v>147</v>
      </c>
      <c r="C19" s="2" t="s">
        <v>42</v>
      </c>
      <c r="D19" s="2" t="s">
        <v>43</v>
      </c>
      <c r="E19" s="2">
        <v>4.0760000000000006E-3</v>
      </c>
      <c r="F19" s="2">
        <v>4.904E-2</v>
      </c>
      <c r="G19" s="2">
        <v>67.900000000000006</v>
      </c>
      <c r="H19" s="2">
        <v>67.900000000000006</v>
      </c>
      <c r="I19" s="2">
        <v>67.900000000000006</v>
      </c>
      <c r="J19" s="2">
        <v>0</v>
      </c>
      <c r="K19" s="2">
        <v>0</v>
      </c>
      <c r="L19" s="2">
        <v>0</v>
      </c>
      <c r="M19" s="2">
        <v>0</v>
      </c>
      <c r="N19" s="2">
        <v>160</v>
      </c>
    </row>
    <row r="20" spans="1:14" ht="13" x14ac:dyDescent="0.15">
      <c r="A20" t="s">
        <v>69</v>
      </c>
      <c r="B20" s="23" t="s">
        <v>148</v>
      </c>
      <c r="C20" s="2" t="s">
        <v>42</v>
      </c>
      <c r="D20" s="2" t="s">
        <v>44</v>
      </c>
      <c r="E20" s="2">
        <v>1.7160000000000001E-3</v>
      </c>
      <c r="F20" s="2">
        <v>2.4128E-2</v>
      </c>
      <c r="G20" s="2">
        <v>651.6</v>
      </c>
      <c r="H20" s="2">
        <v>651.6</v>
      </c>
      <c r="I20" s="2">
        <v>651.6</v>
      </c>
      <c r="J20" s="2">
        <v>0</v>
      </c>
      <c r="K20" s="2">
        <v>0</v>
      </c>
      <c r="L20" s="2">
        <v>0</v>
      </c>
      <c r="M20" s="2">
        <v>0</v>
      </c>
    </row>
    <row r="21" spans="1:14" ht="13" x14ac:dyDescent="0.15">
      <c r="A21" t="s">
        <v>70</v>
      </c>
      <c r="B21" s="23" t="s">
        <v>149</v>
      </c>
      <c r="C21" s="2" t="s">
        <v>42</v>
      </c>
      <c r="D21" s="2" t="s">
        <v>45</v>
      </c>
      <c r="E21" s="2">
        <v>2.496E-3</v>
      </c>
      <c r="F21" s="2">
        <v>2.6768E-2</v>
      </c>
      <c r="G21" s="2">
        <v>651.6</v>
      </c>
      <c r="H21" s="2">
        <v>651.6</v>
      </c>
      <c r="I21" s="2">
        <v>651.6</v>
      </c>
      <c r="J21" s="2">
        <v>0</v>
      </c>
      <c r="K21" s="2">
        <v>0</v>
      </c>
      <c r="L21" s="2">
        <v>0</v>
      </c>
      <c r="M21" s="2">
        <v>0</v>
      </c>
      <c r="N21" s="2">
        <v>217</v>
      </c>
    </row>
    <row r="22" spans="1:14" ht="13" x14ac:dyDescent="0.15">
      <c r="A22" t="s">
        <v>71</v>
      </c>
      <c r="B22" s="23" t="s">
        <v>150</v>
      </c>
      <c r="C22" s="2" t="s">
        <v>41</v>
      </c>
      <c r="D22" s="2" t="s">
        <v>45</v>
      </c>
      <c r="E22" s="2">
        <v>1.6719999999999999E-3</v>
      </c>
      <c r="F22" s="2">
        <v>3.7168E-2</v>
      </c>
      <c r="G22" s="2">
        <v>1051.0999999999999</v>
      </c>
      <c r="H22" s="2">
        <v>1051.0999999999999</v>
      </c>
      <c r="I22" s="2">
        <v>1051.0999999999999</v>
      </c>
      <c r="J22" s="2">
        <v>0</v>
      </c>
      <c r="K22" s="2">
        <v>0</v>
      </c>
      <c r="L22" s="2">
        <v>0</v>
      </c>
      <c r="M22" s="2">
        <v>0</v>
      </c>
    </row>
    <row r="23" spans="1:14" ht="13" x14ac:dyDescent="0.15">
      <c r="A23" t="s">
        <v>72</v>
      </c>
      <c r="B23" s="23" t="s">
        <v>151</v>
      </c>
      <c r="C23" s="2" t="s">
        <v>43</v>
      </c>
      <c r="D23" s="2" t="s">
        <v>45</v>
      </c>
      <c r="E23" s="2">
        <v>1.58E-3</v>
      </c>
      <c r="F23" s="2">
        <v>2.2272E-2</v>
      </c>
      <c r="G23" s="2">
        <v>334.6</v>
      </c>
      <c r="H23" s="2">
        <v>334.6</v>
      </c>
      <c r="I23" s="2">
        <v>334.6</v>
      </c>
      <c r="J23" s="2">
        <v>0</v>
      </c>
      <c r="K23" s="2">
        <v>0</v>
      </c>
      <c r="L23" s="2">
        <v>0</v>
      </c>
      <c r="M23" s="2">
        <v>0</v>
      </c>
    </row>
    <row r="24" spans="1:14" ht="13" x14ac:dyDescent="0.15">
      <c r="A24" t="s">
        <v>73</v>
      </c>
      <c r="B24" s="23" t="s">
        <v>152</v>
      </c>
      <c r="C24" s="2" t="s">
        <v>43</v>
      </c>
      <c r="D24" s="2" t="s">
        <v>44</v>
      </c>
      <c r="E24" s="2">
        <v>6.0800000000000003E-4</v>
      </c>
      <c r="F24" s="2">
        <v>8.5559999999999994E-3</v>
      </c>
      <c r="G24" s="2">
        <v>334.6</v>
      </c>
      <c r="H24" s="2">
        <v>334.6</v>
      </c>
      <c r="I24" s="2">
        <v>334.6</v>
      </c>
      <c r="J24" s="2">
        <v>0</v>
      </c>
      <c r="K24" s="2">
        <v>0</v>
      </c>
      <c r="L24" s="2">
        <v>0</v>
      </c>
      <c r="M24" s="2">
        <v>0</v>
      </c>
      <c r="N24" s="12">
        <v>69635</v>
      </c>
    </row>
    <row r="25" spans="1:14" ht="13" x14ac:dyDescent="0.15">
      <c r="A25" t="s">
        <v>74</v>
      </c>
      <c r="B25" s="23" t="s">
        <v>153</v>
      </c>
      <c r="C25" s="2" t="s">
        <v>44</v>
      </c>
      <c r="D25" s="2" t="s">
        <v>45</v>
      </c>
      <c r="E25" s="2">
        <v>1.0203168044077135E-2</v>
      </c>
      <c r="F25" s="2">
        <v>5.7458677685950421E-2</v>
      </c>
      <c r="G25" s="2">
        <v>407.4</v>
      </c>
      <c r="H25" s="2">
        <v>407.4</v>
      </c>
      <c r="I25" s="2">
        <v>407.4</v>
      </c>
      <c r="J25" s="2">
        <v>0</v>
      </c>
      <c r="K25" s="2">
        <v>0</v>
      </c>
      <c r="L25" s="2">
        <v>0</v>
      </c>
      <c r="M25" s="2">
        <v>0</v>
      </c>
      <c r="N25" s="2" t="s">
        <v>96</v>
      </c>
    </row>
    <row r="26" spans="1:14" ht="13" x14ac:dyDescent="0.15">
      <c r="A26" t="s">
        <v>75</v>
      </c>
      <c r="B26" s="23" t="s">
        <v>154</v>
      </c>
      <c r="C26" s="2" t="s">
        <v>36</v>
      </c>
      <c r="D26" s="2" t="s">
        <v>40</v>
      </c>
      <c r="E26" s="2">
        <v>3.7859338842975206E-3</v>
      </c>
      <c r="F26" s="2">
        <v>4.4340826446280984E-2</v>
      </c>
      <c r="G26" s="2">
        <v>617.29999999999995</v>
      </c>
      <c r="H26" s="2">
        <v>617.29999999999995</v>
      </c>
      <c r="I26" s="2">
        <v>617.29999999999995</v>
      </c>
      <c r="J26" s="2">
        <v>0</v>
      </c>
      <c r="K26" s="2">
        <v>0</v>
      </c>
      <c r="L26" s="2">
        <v>0</v>
      </c>
      <c r="M26" s="2">
        <v>0</v>
      </c>
      <c r="N26" s="2">
        <v>288</v>
      </c>
    </row>
  </sheetData>
  <phoneticPr fontId="3" type="noConversion"/>
  <pageMargins left="0.7" right="0.7" top="0.75" bottom="0.75" header="0.3" footer="0.3"/>
  <pageSetup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S30"/>
  <sheetViews>
    <sheetView zoomScale="73" zoomScaleNormal="110" workbookViewId="0">
      <selection activeCell="T45" sqref="T45"/>
    </sheetView>
  </sheetViews>
  <sheetFormatPr baseColWidth="10" defaultColWidth="9.1640625" defaultRowHeight="13" x14ac:dyDescent="0.15"/>
  <sheetData>
    <row r="1" spans="1:19" x14ac:dyDescent="0.15">
      <c r="B1" s="8" t="s">
        <v>31</v>
      </c>
      <c r="C1" s="8" t="s">
        <v>32</v>
      </c>
      <c r="D1" s="8" t="s">
        <v>33</v>
      </c>
      <c r="E1" s="8" t="s">
        <v>34</v>
      </c>
      <c r="F1" s="8" t="s">
        <v>35</v>
      </c>
      <c r="G1" s="8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</row>
    <row r="2" spans="1:19" x14ac:dyDescent="0.15">
      <c r="A2" s="8" t="s">
        <v>51</v>
      </c>
      <c r="B2">
        <v>1</v>
      </c>
      <c r="C2">
        <v>-1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9" x14ac:dyDescent="0.15">
      <c r="A3" s="8" t="s">
        <v>52</v>
      </c>
      <c r="B3">
        <v>1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9" x14ac:dyDescent="0.15">
      <c r="A4" s="8" t="s">
        <v>53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9" x14ac:dyDescent="0.15">
      <c r="A5" s="8" t="s">
        <v>54</v>
      </c>
      <c r="B5">
        <v>0</v>
      </c>
      <c r="C5">
        <v>1</v>
      </c>
      <c r="D5">
        <v>0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9" x14ac:dyDescent="0.15">
      <c r="A6" s="8" t="s">
        <v>55</v>
      </c>
      <c r="B6">
        <v>0</v>
      </c>
      <c r="C6">
        <v>0</v>
      </c>
      <c r="D6">
        <v>1</v>
      </c>
      <c r="E6">
        <v>-1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9" x14ac:dyDescent="0.15">
      <c r="A7" s="8" t="s">
        <v>56</v>
      </c>
      <c r="B7">
        <v>0</v>
      </c>
      <c r="C7">
        <v>0</v>
      </c>
      <c r="D7">
        <v>0</v>
      </c>
      <c r="E7">
        <v>1</v>
      </c>
      <c r="F7">
        <v>-1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15">
      <c r="A8" s="8" t="s">
        <v>57</v>
      </c>
      <c r="B8">
        <v>0</v>
      </c>
      <c r="C8">
        <v>0</v>
      </c>
      <c r="D8">
        <v>1</v>
      </c>
      <c r="E8">
        <v>0</v>
      </c>
      <c r="F8">
        <v>-1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9" x14ac:dyDescent="0.15">
      <c r="A9" s="8" t="s">
        <v>58</v>
      </c>
      <c r="B9">
        <v>0</v>
      </c>
      <c r="C9">
        <v>0</v>
      </c>
      <c r="D9">
        <v>1</v>
      </c>
      <c r="E9">
        <v>0</v>
      </c>
      <c r="F9">
        <v>0</v>
      </c>
      <c r="G9">
        <v>-1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S9" s="5"/>
    </row>
    <row r="10" spans="1:19" x14ac:dyDescent="0.15">
      <c r="A10" s="8" t="s">
        <v>59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-1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 s="5"/>
    </row>
    <row r="11" spans="1:19" x14ac:dyDescent="0.15">
      <c r="A11" s="8" t="s">
        <v>60</v>
      </c>
      <c r="B11">
        <v>0</v>
      </c>
      <c r="C11">
        <v>0</v>
      </c>
      <c r="D11">
        <v>0</v>
      </c>
      <c r="E11">
        <v>0</v>
      </c>
      <c r="F11">
        <v>1</v>
      </c>
      <c r="G11">
        <v>-1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S11" s="5"/>
    </row>
    <row r="12" spans="1:19" ht="15" x14ac:dyDescent="0.15">
      <c r="A12" s="8" t="s">
        <v>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-1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S12" s="11"/>
    </row>
    <row r="13" spans="1:19" ht="15" x14ac:dyDescent="0.15">
      <c r="A13" s="8" t="s">
        <v>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S13" s="11"/>
    </row>
    <row r="14" spans="1:19" ht="15" x14ac:dyDescent="0.15">
      <c r="A14" s="8" t="s">
        <v>63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S14" s="11"/>
    </row>
    <row r="15" spans="1:19" ht="15" x14ac:dyDescent="0.15">
      <c r="A15" s="8" t="s">
        <v>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  <c r="S15" s="11"/>
    </row>
    <row r="16" spans="1:19" ht="15" x14ac:dyDescent="0.15">
      <c r="A16" s="8" t="s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-1</v>
      </c>
      <c r="L16">
        <v>0</v>
      </c>
      <c r="M16">
        <v>0</v>
      </c>
      <c r="N16">
        <v>0</v>
      </c>
      <c r="O16">
        <v>0</v>
      </c>
      <c r="P16">
        <v>0</v>
      </c>
      <c r="S16" s="11"/>
    </row>
    <row r="17" spans="1:19" ht="15" x14ac:dyDescent="0.15">
      <c r="A17" s="8" t="s">
        <v>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0</v>
      </c>
      <c r="S17" s="11"/>
    </row>
    <row r="18" spans="1:19" ht="15" x14ac:dyDescent="0.15">
      <c r="A18" s="8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-1</v>
      </c>
      <c r="M18">
        <v>0</v>
      </c>
      <c r="N18">
        <v>0</v>
      </c>
      <c r="O18">
        <v>0</v>
      </c>
      <c r="P18">
        <v>0</v>
      </c>
      <c r="S18" s="11"/>
    </row>
    <row r="19" spans="1:19" ht="15" x14ac:dyDescent="0.15">
      <c r="A19" s="8" t="s">
        <v>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-1</v>
      </c>
      <c r="O19">
        <v>0</v>
      </c>
      <c r="P19">
        <v>0</v>
      </c>
      <c r="S19" s="11"/>
    </row>
    <row r="20" spans="1:19" ht="15" x14ac:dyDescent="0.15">
      <c r="A20" s="8" t="s">
        <v>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-1</v>
      </c>
      <c r="P20">
        <v>0</v>
      </c>
      <c r="S20" s="11"/>
    </row>
    <row r="21" spans="1:19" ht="15" x14ac:dyDescent="0.15">
      <c r="A21" s="8" t="s">
        <v>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-1</v>
      </c>
      <c r="S21" s="11"/>
    </row>
    <row r="22" spans="1:19" ht="15" x14ac:dyDescent="0.15">
      <c r="A22" s="8" t="s">
        <v>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-1</v>
      </c>
      <c r="S22" s="11"/>
    </row>
    <row r="23" spans="1:19" ht="15" x14ac:dyDescent="0.15">
      <c r="A23" s="8" t="s">
        <v>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-1</v>
      </c>
      <c r="S23" s="11"/>
    </row>
    <row r="24" spans="1:19" ht="15" x14ac:dyDescent="0.15">
      <c r="A24" s="8" t="s">
        <v>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-1</v>
      </c>
      <c r="P24">
        <v>0</v>
      </c>
      <c r="S24" s="11"/>
    </row>
    <row r="25" spans="1:19" ht="15" x14ac:dyDescent="0.15">
      <c r="A25" s="8" t="s">
        <v>74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-1</v>
      </c>
      <c r="S25" s="11"/>
    </row>
    <row r="26" spans="1:19" ht="15" x14ac:dyDescent="0.15">
      <c r="A26" s="52" t="s">
        <v>75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1</v>
      </c>
      <c r="H26" s="53">
        <v>0</v>
      </c>
      <c r="I26" s="53">
        <v>0</v>
      </c>
      <c r="J26" s="53">
        <v>0</v>
      </c>
      <c r="K26" s="53">
        <v>-1</v>
      </c>
      <c r="L26" s="53">
        <v>0</v>
      </c>
      <c r="M26" s="53">
        <v>0</v>
      </c>
      <c r="N26" s="53">
        <v>0</v>
      </c>
      <c r="O26" s="53">
        <v>0</v>
      </c>
      <c r="P26" s="53">
        <v>0</v>
      </c>
      <c r="S26" s="11"/>
    </row>
    <row r="27" spans="1:19" ht="15" x14ac:dyDescent="0.15">
      <c r="S27" s="11"/>
    </row>
    <row r="28" spans="1:19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</row>
    <row r="29" spans="1:19" ht="15" x14ac:dyDescent="0.15">
      <c r="A29" s="5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9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</sheetData>
  <phoneticPr fontId="3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DT8761"/>
  <sheetViews>
    <sheetView tabSelected="1" zoomScale="80" zoomScaleNormal="80" workbookViewId="0">
      <selection activeCell="X11" sqref="X11"/>
    </sheetView>
  </sheetViews>
  <sheetFormatPr baseColWidth="10" defaultColWidth="9.1640625" defaultRowHeight="13" x14ac:dyDescent="0.15"/>
  <cols>
    <col min="1" max="1" width="9.1640625" style="38" customWidth="1"/>
    <col min="2" max="4" width="11.5" style="38" customWidth="1"/>
    <col min="5" max="16" width="11.5" style="35" customWidth="1"/>
    <col min="17" max="16384" width="9.1640625" style="35"/>
  </cols>
  <sheetData>
    <row r="1" spans="1:124" x14ac:dyDescent="0.15">
      <c r="A1" s="35"/>
      <c r="B1" s="36" t="s">
        <v>31</v>
      </c>
      <c r="C1" s="36" t="s">
        <v>32</v>
      </c>
      <c r="D1" s="36" t="s">
        <v>33</v>
      </c>
      <c r="E1" s="36" t="s">
        <v>34</v>
      </c>
      <c r="F1" s="36" t="s">
        <v>35</v>
      </c>
      <c r="G1" s="36" t="s">
        <v>36</v>
      </c>
      <c r="H1" s="36" t="s">
        <v>37</v>
      </c>
      <c r="I1" s="36" t="s">
        <v>38</v>
      </c>
      <c r="J1" s="36" t="s">
        <v>39</v>
      </c>
      <c r="K1" s="36" t="s">
        <v>40</v>
      </c>
      <c r="L1" s="36" t="s">
        <v>41</v>
      </c>
      <c r="M1" s="36" t="s">
        <v>42</v>
      </c>
      <c r="N1" s="36" t="s">
        <v>43</v>
      </c>
      <c r="O1" s="36" t="s">
        <v>44</v>
      </c>
      <c r="P1" s="36" t="s">
        <v>45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</row>
    <row r="2" spans="1:124" ht="14" x14ac:dyDescent="0.2">
      <c r="A2" s="37">
        <v>1</v>
      </c>
      <c r="B2">
        <v>122.95</v>
      </c>
      <c r="C2">
        <v>100.38</v>
      </c>
      <c r="D2">
        <v>355.88</v>
      </c>
      <c r="E2">
        <v>614.05999999999995</v>
      </c>
      <c r="F2">
        <v>239.14</v>
      </c>
      <c r="G2">
        <v>1190.53</v>
      </c>
      <c r="H2">
        <v>193.09</v>
      </c>
      <c r="I2">
        <v>782.25</v>
      </c>
      <c r="J2">
        <v>244.64</v>
      </c>
      <c r="K2">
        <v>293.42</v>
      </c>
      <c r="L2">
        <v>176.73</v>
      </c>
      <c r="M2">
        <v>418.16</v>
      </c>
      <c r="N2">
        <v>325.20999999999998</v>
      </c>
      <c r="O2">
        <v>554.19000000000005</v>
      </c>
      <c r="P2">
        <v>479.64</v>
      </c>
      <c r="DP2" s="36"/>
      <c r="DQ2" s="36"/>
      <c r="DR2" s="36"/>
      <c r="DS2" s="36"/>
      <c r="DT2" s="36"/>
    </row>
    <row r="3" spans="1:124" ht="14" x14ac:dyDescent="0.2">
      <c r="A3" s="37">
        <v>2</v>
      </c>
      <c r="B3">
        <v>113.01</v>
      </c>
      <c r="C3">
        <v>91.41</v>
      </c>
      <c r="D3">
        <v>344.34</v>
      </c>
      <c r="E3">
        <v>589.86</v>
      </c>
      <c r="F3">
        <v>225.36</v>
      </c>
      <c r="G3">
        <v>1106.29</v>
      </c>
      <c r="H3">
        <v>181.73</v>
      </c>
      <c r="I3">
        <v>748.37</v>
      </c>
      <c r="J3">
        <v>241.92</v>
      </c>
      <c r="K3">
        <v>284.85000000000002</v>
      </c>
      <c r="L3">
        <v>175.34</v>
      </c>
      <c r="M3">
        <v>423.31</v>
      </c>
      <c r="N3">
        <v>333.79</v>
      </c>
      <c r="O3">
        <v>541.07000000000005</v>
      </c>
      <c r="P3">
        <v>486.39</v>
      </c>
    </row>
    <row r="4" spans="1:124" ht="14" x14ac:dyDescent="0.2">
      <c r="A4" s="37">
        <v>3</v>
      </c>
      <c r="B4">
        <v>103.77</v>
      </c>
      <c r="C4">
        <v>85.71</v>
      </c>
      <c r="D4">
        <v>328.52</v>
      </c>
      <c r="E4">
        <v>564.20000000000005</v>
      </c>
      <c r="F4">
        <v>213.52</v>
      </c>
      <c r="G4">
        <v>1036.25</v>
      </c>
      <c r="H4">
        <v>178.59</v>
      </c>
      <c r="I4">
        <v>724.02</v>
      </c>
      <c r="J4">
        <v>240.07</v>
      </c>
      <c r="K4">
        <v>278.08</v>
      </c>
      <c r="L4">
        <v>173.67</v>
      </c>
      <c r="M4">
        <v>412.01</v>
      </c>
      <c r="N4">
        <v>342.15</v>
      </c>
      <c r="O4">
        <v>533.1</v>
      </c>
      <c r="P4">
        <v>495.04</v>
      </c>
    </row>
    <row r="5" spans="1:124" ht="14" x14ac:dyDescent="0.2">
      <c r="A5" s="37">
        <v>4</v>
      </c>
      <c r="B5">
        <v>96.03</v>
      </c>
      <c r="C5">
        <v>81.45</v>
      </c>
      <c r="D5">
        <v>314.18</v>
      </c>
      <c r="E5">
        <v>539.73</v>
      </c>
      <c r="F5">
        <v>201.43</v>
      </c>
      <c r="G5">
        <v>983.49</v>
      </c>
      <c r="H5">
        <v>174.66</v>
      </c>
      <c r="I5">
        <v>697.17</v>
      </c>
      <c r="J5">
        <v>238.07</v>
      </c>
      <c r="K5">
        <v>269.07</v>
      </c>
      <c r="L5">
        <v>170.88</v>
      </c>
      <c r="M5">
        <v>411.02</v>
      </c>
      <c r="N5">
        <v>342.64</v>
      </c>
      <c r="O5">
        <v>527.23</v>
      </c>
      <c r="P5">
        <v>491.08</v>
      </c>
    </row>
    <row r="6" spans="1:124" ht="14" x14ac:dyDescent="0.2">
      <c r="A6" s="37">
        <v>5</v>
      </c>
      <c r="B6">
        <v>90.29</v>
      </c>
      <c r="C6">
        <v>76.5</v>
      </c>
      <c r="D6">
        <v>306.31</v>
      </c>
      <c r="E6">
        <v>521.01</v>
      </c>
      <c r="F6">
        <v>192.82</v>
      </c>
      <c r="G6">
        <v>953.97</v>
      </c>
      <c r="H6">
        <v>163.09</v>
      </c>
      <c r="I6">
        <v>681.88</v>
      </c>
      <c r="J6">
        <v>233.02</v>
      </c>
      <c r="K6">
        <v>260.83999999999997</v>
      </c>
      <c r="L6">
        <v>166.84</v>
      </c>
      <c r="M6">
        <v>403.12</v>
      </c>
      <c r="N6">
        <v>337.31</v>
      </c>
      <c r="O6">
        <v>519.94000000000005</v>
      </c>
      <c r="P6">
        <v>482.84</v>
      </c>
    </row>
    <row r="7" spans="1:124" ht="14" x14ac:dyDescent="0.2">
      <c r="A7" s="37">
        <v>6</v>
      </c>
      <c r="B7">
        <v>88.04</v>
      </c>
      <c r="C7">
        <v>73.88</v>
      </c>
      <c r="D7">
        <v>299.08999999999997</v>
      </c>
      <c r="E7">
        <v>505.13</v>
      </c>
      <c r="F7">
        <v>187.91</v>
      </c>
      <c r="G7">
        <v>935.64</v>
      </c>
      <c r="H7">
        <v>159.84</v>
      </c>
      <c r="I7">
        <v>696.72</v>
      </c>
      <c r="J7">
        <v>223.33</v>
      </c>
      <c r="K7">
        <v>254.49</v>
      </c>
      <c r="L7">
        <v>161.88999999999999</v>
      </c>
      <c r="M7">
        <v>396.49</v>
      </c>
      <c r="N7">
        <v>328.14</v>
      </c>
      <c r="O7">
        <v>507.48</v>
      </c>
      <c r="P7">
        <v>470.15</v>
      </c>
    </row>
    <row r="8" spans="1:124" ht="14" x14ac:dyDescent="0.2">
      <c r="A8" s="37">
        <v>7</v>
      </c>
      <c r="B8">
        <v>82.31</v>
      </c>
      <c r="C8">
        <v>70.44</v>
      </c>
      <c r="D8">
        <v>265.42</v>
      </c>
      <c r="E8">
        <v>454.45</v>
      </c>
      <c r="F8">
        <v>167.58</v>
      </c>
      <c r="G8">
        <v>859</v>
      </c>
      <c r="H8">
        <v>147.43</v>
      </c>
      <c r="I8">
        <v>628.15</v>
      </c>
      <c r="J8">
        <v>227.77</v>
      </c>
      <c r="K8">
        <v>231.03</v>
      </c>
      <c r="L8">
        <v>147.97</v>
      </c>
      <c r="M8">
        <v>351.61</v>
      </c>
      <c r="N8">
        <v>306.52999999999997</v>
      </c>
      <c r="O8">
        <v>478.24</v>
      </c>
      <c r="P8">
        <v>433.3</v>
      </c>
    </row>
    <row r="9" spans="1:124" ht="14" x14ac:dyDescent="0.2">
      <c r="A9" s="37">
        <v>8</v>
      </c>
      <c r="B9">
        <v>85.44</v>
      </c>
      <c r="C9">
        <v>67.77</v>
      </c>
      <c r="D9">
        <v>271.91000000000003</v>
      </c>
      <c r="E9">
        <v>448.16</v>
      </c>
      <c r="F9">
        <v>172.21</v>
      </c>
      <c r="G9">
        <v>894.58</v>
      </c>
      <c r="H9">
        <v>150.38</v>
      </c>
      <c r="I9">
        <v>631.55999999999995</v>
      </c>
      <c r="J9">
        <v>226.16</v>
      </c>
      <c r="K9">
        <v>233.72</v>
      </c>
      <c r="L9">
        <v>144.25</v>
      </c>
      <c r="M9">
        <v>338.39</v>
      </c>
      <c r="N9">
        <v>306.33</v>
      </c>
      <c r="O9">
        <v>486.39</v>
      </c>
      <c r="P9">
        <v>418.9</v>
      </c>
    </row>
    <row r="10" spans="1:124" ht="14" x14ac:dyDescent="0.2">
      <c r="A10" s="37">
        <v>9</v>
      </c>
      <c r="B10">
        <v>91.12</v>
      </c>
      <c r="C10">
        <v>72.150000000000006</v>
      </c>
      <c r="D10">
        <v>287.38</v>
      </c>
      <c r="E10">
        <v>456.15</v>
      </c>
      <c r="F10">
        <v>185.95</v>
      </c>
      <c r="G10">
        <v>953.65</v>
      </c>
      <c r="H10">
        <v>156.36000000000001</v>
      </c>
      <c r="I10">
        <v>706.4</v>
      </c>
      <c r="J10">
        <v>219.05</v>
      </c>
      <c r="K10">
        <v>239.4</v>
      </c>
      <c r="L10">
        <v>141.19999999999999</v>
      </c>
      <c r="M10">
        <v>335.29</v>
      </c>
      <c r="N10">
        <v>309.91000000000003</v>
      </c>
      <c r="O10">
        <v>498.22</v>
      </c>
      <c r="P10">
        <v>421.57</v>
      </c>
    </row>
    <row r="11" spans="1:124" ht="14" x14ac:dyDescent="0.2">
      <c r="A11" s="37">
        <v>10</v>
      </c>
      <c r="B11">
        <v>98.01</v>
      </c>
      <c r="C11">
        <v>77.17</v>
      </c>
      <c r="D11">
        <v>309.51</v>
      </c>
      <c r="E11">
        <v>476.23</v>
      </c>
      <c r="F11">
        <v>202.55</v>
      </c>
      <c r="G11">
        <v>1034.28</v>
      </c>
      <c r="H11">
        <v>165.48</v>
      </c>
      <c r="I11">
        <v>764.26</v>
      </c>
      <c r="J11">
        <v>221.67</v>
      </c>
      <c r="K11">
        <v>252.6</v>
      </c>
      <c r="L11">
        <v>147.4</v>
      </c>
      <c r="M11">
        <v>339.86</v>
      </c>
      <c r="N11">
        <v>319.12</v>
      </c>
      <c r="O11">
        <v>521.78</v>
      </c>
      <c r="P11">
        <v>429.81</v>
      </c>
    </row>
    <row r="12" spans="1:124" ht="14" x14ac:dyDescent="0.2">
      <c r="A12" s="37">
        <v>11</v>
      </c>
      <c r="B12">
        <v>103.2</v>
      </c>
      <c r="C12">
        <v>79.02</v>
      </c>
      <c r="D12">
        <v>324.88</v>
      </c>
      <c r="E12">
        <v>501.56</v>
      </c>
      <c r="F12">
        <v>217.88</v>
      </c>
      <c r="G12">
        <v>1105.78</v>
      </c>
      <c r="H12">
        <v>177.43</v>
      </c>
      <c r="I12">
        <v>811.1</v>
      </c>
      <c r="J12">
        <v>236.9</v>
      </c>
      <c r="K12">
        <v>262.77999999999997</v>
      </c>
      <c r="L12">
        <v>152.82</v>
      </c>
      <c r="M12">
        <v>338.73</v>
      </c>
      <c r="N12">
        <v>322.52999999999997</v>
      </c>
      <c r="O12">
        <v>527</v>
      </c>
      <c r="P12">
        <v>424.88</v>
      </c>
    </row>
    <row r="13" spans="1:124" ht="14" x14ac:dyDescent="0.2">
      <c r="A13" s="37">
        <v>12</v>
      </c>
      <c r="B13">
        <v>107.66</v>
      </c>
      <c r="C13">
        <v>83.15</v>
      </c>
      <c r="D13">
        <v>336.77</v>
      </c>
      <c r="E13">
        <v>525.38</v>
      </c>
      <c r="F13">
        <v>232.45</v>
      </c>
      <c r="G13">
        <v>1162.42</v>
      </c>
      <c r="H13">
        <v>168.18</v>
      </c>
      <c r="I13">
        <v>846.57</v>
      </c>
      <c r="J13">
        <v>241.61</v>
      </c>
      <c r="K13">
        <v>271.24</v>
      </c>
      <c r="L13">
        <v>156.99</v>
      </c>
      <c r="M13">
        <v>350.91</v>
      </c>
      <c r="N13">
        <v>328.79</v>
      </c>
      <c r="O13">
        <v>534.30999999999995</v>
      </c>
      <c r="P13">
        <v>424.04</v>
      </c>
    </row>
    <row r="14" spans="1:124" ht="14" x14ac:dyDescent="0.2">
      <c r="A14" s="37">
        <v>13</v>
      </c>
      <c r="B14">
        <v>109.13</v>
      </c>
      <c r="C14">
        <v>84.5</v>
      </c>
      <c r="D14">
        <v>343.72</v>
      </c>
      <c r="E14">
        <v>540.05999999999995</v>
      </c>
      <c r="F14">
        <v>238.37</v>
      </c>
      <c r="G14">
        <v>1199.27</v>
      </c>
      <c r="H14">
        <v>170.88</v>
      </c>
      <c r="I14">
        <v>856.22</v>
      </c>
      <c r="J14">
        <v>237.6</v>
      </c>
      <c r="K14">
        <v>273.45</v>
      </c>
      <c r="L14">
        <v>155.12</v>
      </c>
      <c r="M14">
        <v>348.57</v>
      </c>
      <c r="N14">
        <v>329.68</v>
      </c>
      <c r="O14">
        <v>532.78</v>
      </c>
      <c r="P14">
        <v>428.49</v>
      </c>
    </row>
    <row r="15" spans="1:124" ht="14" x14ac:dyDescent="0.2">
      <c r="A15" s="37">
        <v>14</v>
      </c>
      <c r="B15">
        <v>106.39</v>
      </c>
      <c r="C15">
        <v>85.02</v>
      </c>
      <c r="D15">
        <v>341.81</v>
      </c>
      <c r="E15">
        <v>547.53</v>
      </c>
      <c r="F15">
        <v>237.55</v>
      </c>
      <c r="G15">
        <v>1198.6400000000001</v>
      </c>
      <c r="H15">
        <v>166.17</v>
      </c>
      <c r="I15">
        <v>860.43</v>
      </c>
      <c r="J15">
        <v>229.77</v>
      </c>
      <c r="K15">
        <v>268.89</v>
      </c>
      <c r="L15">
        <v>150.76</v>
      </c>
      <c r="M15">
        <v>353.68</v>
      </c>
      <c r="N15">
        <v>327.05</v>
      </c>
      <c r="O15">
        <v>534.42999999999995</v>
      </c>
      <c r="P15">
        <v>436.04</v>
      </c>
    </row>
    <row r="16" spans="1:124" ht="14" x14ac:dyDescent="0.2">
      <c r="A16" s="37">
        <v>15</v>
      </c>
      <c r="B16">
        <v>103.82</v>
      </c>
      <c r="C16">
        <v>84.17</v>
      </c>
      <c r="D16">
        <v>335.52</v>
      </c>
      <c r="E16">
        <v>548.75</v>
      </c>
      <c r="F16">
        <v>232.31</v>
      </c>
      <c r="G16">
        <v>1167.5899999999999</v>
      </c>
      <c r="H16">
        <v>148.65</v>
      </c>
      <c r="I16">
        <v>833.65</v>
      </c>
      <c r="J16">
        <v>236.95</v>
      </c>
      <c r="K16">
        <v>264.36</v>
      </c>
      <c r="L16">
        <v>146.88</v>
      </c>
      <c r="M16">
        <v>352.29</v>
      </c>
      <c r="N16">
        <v>327.05</v>
      </c>
      <c r="O16">
        <v>526.57000000000005</v>
      </c>
      <c r="P16">
        <v>437.01</v>
      </c>
    </row>
    <row r="17" spans="1:19" ht="14" x14ac:dyDescent="0.2">
      <c r="A17" s="37">
        <v>16</v>
      </c>
      <c r="B17">
        <v>102.76</v>
      </c>
      <c r="C17">
        <v>83</v>
      </c>
      <c r="D17">
        <v>329.87</v>
      </c>
      <c r="E17">
        <v>544.49</v>
      </c>
      <c r="F17">
        <v>229.85</v>
      </c>
      <c r="G17">
        <v>1127.3499999999999</v>
      </c>
      <c r="H17">
        <v>148.54</v>
      </c>
      <c r="I17">
        <v>823.27</v>
      </c>
      <c r="J17">
        <v>235.76</v>
      </c>
      <c r="K17">
        <v>259.51</v>
      </c>
      <c r="L17">
        <v>145.56</v>
      </c>
      <c r="M17">
        <v>349.64</v>
      </c>
      <c r="N17">
        <v>320.82</v>
      </c>
      <c r="O17">
        <v>518.84</v>
      </c>
      <c r="P17">
        <v>428.54</v>
      </c>
    </row>
    <row r="18" spans="1:19" ht="14" x14ac:dyDescent="0.2">
      <c r="A18" s="37">
        <v>17</v>
      </c>
      <c r="B18">
        <v>104.57</v>
      </c>
      <c r="C18">
        <v>84.72</v>
      </c>
      <c r="D18">
        <v>328.26</v>
      </c>
      <c r="E18">
        <v>546.85</v>
      </c>
      <c r="F18">
        <v>230.12</v>
      </c>
      <c r="G18">
        <v>1119.06</v>
      </c>
      <c r="H18">
        <v>152.16</v>
      </c>
      <c r="I18">
        <v>827.59</v>
      </c>
      <c r="J18">
        <v>240.49</v>
      </c>
      <c r="K18">
        <v>258.38</v>
      </c>
      <c r="L18">
        <v>145.38</v>
      </c>
      <c r="M18">
        <v>339.81</v>
      </c>
      <c r="N18">
        <v>313.08</v>
      </c>
      <c r="O18">
        <v>506.41</v>
      </c>
      <c r="P18">
        <v>412.43</v>
      </c>
    </row>
    <row r="19" spans="1:19" ht="14" x14ac:dyDescent="0.2">
      <c r="A19" s="37">
        <v>18</v>
      </c>
      <c r="B19">
        <v>107.61</v>
      </c>
      <c r="C19">
        <v>85.54</v>
      </c>
      <c r="D19">
        <v>328.08</v>
      </c>
      <c r="E19">
        <v>554.33000000000004</v>
      </c>
      <c r="F19">
        <v>231.88</v>
      </c>
      <c r="G19">
        <v>1146.3800000000001</v>
      </c>
      <c r="H19">
        <v>151.43</v>
      </c>
      <c r="I19">
        <v>871.21</v>
      </c>
      <c r="J19">
        <v>246.74</v>
      </c>
      <c r="K19">
        <v>264.70999999999998</v>
      </c>
      <c r="L19">
        <v>148.72999999999999</v>
      </c>
      <c r="M19">
        <v>343.12</v>
      </c>
      <c r="N19">
        <v>304.41000000000003</v>
      </c>
      <c r="O19">
        <v>491.61</v>
      </c>
      <c r="P19">
        <v>414.34</v>
      </c>
    </row>
    <row r="20" spans="1:19" ht="14" x14ac:dyDescent="0.2">
      <c r="A20" s="37">
        <v>19</v>
      </c>
      <c r="B20">
        <v>137.37</v>
      </c>
      <c r="C20">
        <v>105.72</v>
      </c>
      <c r="D20">
        <v>395.19</v>
      </c>
      <c r="E20">
        <v>672.99</v>
      </c>
      <c r="F20">
        <v>290.39</v>
      </c>
      <c r="G20">
        <v>1375.8</v>
      </c>
      <c r="H20">
        <v>181.13</v>
      </c>
      <c r="I20">
        <v>987.03</v>
      </c>
      <c r="J20">
        <v>284.39999999999998</v>
      </c>
      <c r="K20">
        <v>332</v>
      </c>
      <c r="L20">
        <v>188.73</v>
      </c>
      <c r="M20">
        <v>415.35</v>
      </c>
      <c r="N20">
        <v>346.22</v>
      </c>
      <c r="O20">
        <v>545.6</v>
      </c>
      <c r="P20">
        <v>503.12</v>
      </c>
    </row>
    <row r="21" spans="1:19" ht="14" x14ac:dyDescent="0.2">
      <c r="A21" s="37">
        <v>20</v>
      </c>
      <c r="B21">
        <v>152.34</v>
      </c>
      <c r="C21">
        <v>118.25</v>
      </c>
      <c r="D21">
        <v>415.29</v>
      </c>
      <c r="E21">
        <v>705.26</v>
      </c>
      <c r="F21">
        <v>309.08</v>
      </c>
      <c r="G21">
        <v>1450.54</v>
      </c>
      <c r="H21">
        <v>192.54</v>
      </c>
      <c r="I21">
        <v>1000.03</v>
      </c>
      <c r="J21">
        <v>296.16000000000003</v>
      </c>
      <c r="K21">
        <v>345.31</v>
      </c>
      <c r="L21">
        <v>191.98</v>
      </c>
      <c r="M21">
        <v>437.34</v>
      </c>
      <c r="N21">
        <v>359.79</v>
      </c>
      <c r="O21">
        <v>583.16999999999996</v>
      </c>
      <c r="P21">
        <v>520.78</v>
      </c>
    </row>
    <row r="22" spans="1:19" ht="14" x14ac:dyDescent="0.2">
      <c r="A22" s="37">
        <v>21</v>
      </c>
      <c r="B22">
        <v>141.87</v>
      </c>
      <c r="C22">
        <v>112.62</v>
      </c>
      <c r="D22">
        <v>400.5</v>
      </c>
      <c r="E22">
        <v>697.63</v>
      </c>
      <c r="F22">
        <v>296.07</v>
      </c>
      <c r="G22">
        <v>1417.73</v>
      </c>
      <c r="H22">
        <v>195.65</v>
      </c>
      <c r="I22">
        <v>945.15</v>
      </c>
      <c r="J22">
        <v>300.57</v>
      </c>
      <c r="K22">
        <v>337.75</v>
      </c>
      <c r="L22">
        <v>189.73</v>
      </c>
      <c r="M22">
        <v>451.62</v>
      </c>
      <c r="N22">
        <v>364.24</v>
      </c>
      <c r="O22">
        <v>595.94000000000005</v>
      </c>
      <c r="P22">
        <v>532.39</v>
      </c>
    </row>
    <row r="23" spans="1:19" ht="14" x14ac:dyDescent="0.2">
      <c r="A23" s="37">
        <v>22</v>
      </c>
      <c r="B23">
        <v>124.82</v>
      </c>
      <c r="C23">
        <v>101.05</v>
      </c>
      <c r="D23">
        <v>381.89</v>
      </c>
      <c r="E23">
        <v>667.58</v>
      </c>
      <c r="F23">
        <v>271.11</v>
      </c>
      <c r="G23">
        <v>1316.83</v>
      </c>
      <c r="H23">
        <v>182.63</v>
      </c>
      <c r="I23">
        <v>882.08</v>
      </c>
      <c r="J23">
        <v>283.86</v>
      </c>
      <c r="K23">
        <v>319.63</v>
      </c>
      <c r="L23">
        <v>184.47</v>
      </c>
      <c r="M23">
        <v>455.1</v>
      </c>
      <c r="N23">
        <v>370.29</v>
      </c>
      <c r="O23">
        <v>609.28</v>
      </c>
      <c r="P23">
        <v>544.69000000000005</v>
      </c>
    </row>
    <row r="24" spans="1:19" ht="14" x14ac:dyDescent="0.2">
      <c r="A24" s="37">
        <v>23</v>
      </c>
      <c r="B24">
        <v>106.21</v>
      </c>
      <c r="C24">
        <v>89.02</v>
      </c>
      <c r="D24">
        <v>356.88</v>
      </c>
      <c r="E24">
        <v>623.51</v>
      </c>
      <c r="F24">
        <v>242.72</v>
      </c>
      <c r="G24">
        <v>1199.3800000000001</v>
      </c>
      <c r="H24">
        <v>170.89</v>
      </c>
      <c r="I24">
        <v>816.06</v>
      </c>
      <c r="J24">
        <v>256.08</v>
      </c>
      <c r="K24">
        <v>299.02</v>
      </c>
      <c r="L24">
        <v>175.72</v>
      </c>
      <c r="M24">
        <v>443.9</v>
      </c>
      <c r="N24">
        <v>372.44</v>
      </c>
      <c r="O24">
        <v>601.66</v>
      </c>
      <c r="P24">
        <v>535.62</v>
      </c>
    </row>
    <row r="25" spans="1:19" ht="14" x14ac:dyDescent="0.2">
      <c r="A25" s="37">
        <v>24</v>
      </c>
      <c r="B25">
        <v>88.08</v>
      </c>
      <c r="C25">
        <v>79.08</v>
      </c>
      <c r="D25">
        <v>318.14</v>
      </c>
      <c r="E25">
        <v>554.96</v>
      </c>
      <c r="F25">
        <v>210.19</v>
      </c>
      <c r="G25">
        <v>1050.3800000000001</v>
      </c>
      <c r="H25">
        <v>156.24</v>
      </c>
      <c r="I25">
        <v>853.14</v>
      </c>
      <c r="J25">
        <v>224.05</v>
      </c>
      <c r="K25">
        <v>266.07</v>
      </c>
      <c r="L25">
        <v>160.56</v>
      </c>
      <c r="M25">
        <v>414.34</v>
      </c>
      <c r="N25">
        <v>354.65</v>
      </c>
      <c r="O25">
        <v>559.82000000000005</v>
      </c>
      <c r="P25">
        <v>504.86</v>
      </c>
    </row>
    <row r="26" spans="1:19" customFormat="1" ht="14" x14ac:dyDescent="0.2">
      <c r="A26" s="47">
        <v>25</v>
      </c>
      <c r="B26">
        <v>89.02</v>
      </c>
      <c r="C26">
        <v>84.8</v>
      </c>
      <c r="D26">
        <v>321.8</v>
      </c>
      <c r="E26">
        <v>591.86</v>
      </c>
      <c r="F26">
        <v>222.46</v>
      </c>
      <c r="G26">
        <v>1108.25</v>
      </c>
      <c r="H26">
        <v>168.28</v>
      </c>
      <c r="I26">
        <v>791.03</v>
      </c>
      <c r="J26">
        <v>288.07</v>
      </c>
      <c r="K26">
        <v>283.57</v>
      </c>
      <c r="L26">
        <v>173.42</v>
      </c>
      <c r="M26">
        <v>462.8</v>
      </c>
      <c r="N26">
        <v>397.25</v>
      </c>
      <c r="O26">
        <v>602.33000000000004</v>
      </c>
      <c r="P26">
        <v>566.74</v>
      </c>
      <c r="S26" s="35"/>
    </row>
    <row r="27" spans="1:19" customFormat="1" ht="14" x14ac:dyDescent="0.2">
      <c r="A27" s="47">
        <v>26</v>
      </c>
      <c r="B27">
        <v>83.74</v>
      </c>
      <c r="C27">
        <v>75.73</v>
      </c>
      <c r="D27">
        <v>310.29000000000002</v>
      </c>
      <c r="E27">
        <v>568.95000000000005</v>
      </c>
      <c r="F27">
        <v>212.13</v>
      </c>
      <c r="G27">
        <v>1061.46</v>
      </c>
      <c r="H27">
        <v>164.64</v>
      </c>
      <c r="I27">
        <v>724.24</v>
      </c>
      <c r="J27">
        <v>270.83</v>
      </c>
      <c r="K27">
        <v>273.61</v>
      </c>
      <c r="L27">
        <v>167.99</v>
      </c>
      <c r="M27">
        <v>450.71</v>
      </c>
      <c r="N27">
        <v>390.45</v>
      </c>
      <c r="O27">
        <v>589.25</v>
      </c>
      <c r="P27">
        <v>549.78</v>
      </c>
      <c r="S27" s="35"/>
    </row>
    <row r="28" spans="1:19" customFormat="1" ht="14" x14ac:dyDescent="0.2">
      <c r="A28" s="47">
        <v>27</v>
      </c>
      <c r="B28">
        <v>80.930000000000007</v>
      </c>
      <c r="C28">
        <v>73.680000000000007</v>
      </c>
      <c r="D28">
        <v>299.3</v>
      </c>
      <c r="E28">
        <v>553.61</v>
      </c>
      <c r="F28">
        <v>203.79</v>
      </c>
      <c r="G28">
        <v>1039.96</v>
      </c>
      <c r="H28">
        <v>160.9</v>
      </c>
      <c r="I28">
        <v>738.13</v>
      </c>
      <c r="J28">
        <v>280.97000000000003</v>
      </c>
      <c r="K28">
        <v>263.82</v>
      </c>
      <c r="L28">
        <v>163.18</v>
      </c>
      <c r="M28">
        <v>426.29</v>
      </c>
      <c r="N28">
        <v>373.57</v>
      </c>
      <c r="O28">
        <v>574.44000000000005</v>
      </c>
      <c r="P28">
        <v>534.65</v>
      </c>
      <c r="S28" s="35"/>
    </row>
    <row r="29" spans="1:19" customFormat="1" ht="14" x14ac:dyDescent="0.2">
      <c r="A29" s="47">
        <v>28</v>
      </c>
      <c r="B29">
        <v>80.22</v>
      </c>
      <c r="C29">
        <v>73.03</v>
      </c>
      <c r="D29">
        <v>293.11</v>
      </c>
      <c r="E29">
        <v>549.01</v>
      </c>
      <c r="F29">
        <v>202.17</v>
      </c>
      <c r="G29">
        <v>1050.6300000000001</v>
      </c>
      <c r="H29">
        <v>157.77000000000001</v>
      </c>
      <c r="I29">
        <v>749.75</v>
      </c>
      <c r="J29">
        <v>261.51</v>
      </c>
      <c r="K29">
        <v>259.70999999999998</v>
      </c>
      <c r="L29">
        <v>160.38999999999999</v>
      </c>
      <c r="M29">
        <v>413.81</v>
      </c>
      <c r="N29">
        <v>363.01</v>
      </c>
      <c r="O29">
        <v>560.51</v>
      </c>
      <c r="P29">
        <v>512.80999999999995</v>
      </c>
      <c r="S29" s="35"/>
    </row>
    <row r="30" spans="1:19" customFormat="1" ht="14" x14ac:dyDescent="0.2">
      <c r="A30" s="47">
        <v>29</v>
      </c>
      <c r="B30">
        <v>82.28</v>
      </c>
      <c r="C30">
        <v>76.349999999999994</v>
      </c>
      <c r="D30">
        <v>291.79000000000002</v>
      </c>
      <c r="E30">
        <v>556.17999999999995</v>
      </c>
      <c r="F30">
        <v>201.12</v>
      </c>
      <c r="G30">
        <v>1111.73</v>
      </c>
      <c r="H30">
        <v>159.19</v>
      </c>
      <c r="I30">
        <v>804.32</v>
      </c>
      <c r="J30">
        <v>270.23</v>
      </c>
      <c r="K30">
        <v>265.7</v>
      </c>
      <c r="L30">
        <v>162.19999999999999</v>
      </c>
      <c r="M30">
        <v>398.62</v>
      </c>
      <c r="N30">
        <v>353.99</v>
      </c>
      <c r="O30">
        <v>551.83000000000004</v>
      </c>
      <c r="P30">
        <v>506.15</v>
      </c>
      <c r="S30" s="35"/>
    </row>
    <row r="31" spans="1:19" customFormat="1" ht="14" x14ac:dyDescent="0.2">
      <c r="A31" s="47">
        <v>30</v>
      </c>
      <c r="B31">
        <v>90.78</v>
      </c>
      <c r="C31">
        <v>81.739999999999995</v>
      </c>
      <c r="D31">
        <v>295.45</v>
      </c>
      <c r="E31">
        <v>581.16</v>
      </c>
      <c r="F31">
        <v>218.09</v>
      </c>
      <c r="G31">
        <v>1206.01</v>
      </c>
      <c r="H31">
        <v>163.18</v>
      </c>
      <c r="I31">
        <v>874.91</v>
      </c>
      <c r="J31">
        <v>289.23</v>
      </c>
      <c r="K31">
        <v>273.58</v>
      </c>
      <c r="L31">
        <v>164.3</v>
      </c>
      <c r="M31">
        <v>398.71</v>
      </c>
      <c r="N31">
        <v>348.74</v>
      </c>
      <c r="O31">
        <v>543.39</v>
      </c>
      <c r="P31">
        <v>491.36</v>
      </c>
      <c r="S31" s="35"/>
    </row>
    <row r="32" spans="1:19" customFormat="1" ht="14" x14ac:dyDescent="0.2">
      <c r="A32" s="47">
        <v>31</v>
      </c>
      <c r="B32">
        <v>100.32</v>
      </c>
      <c r="C32">
        <v>88.4</v>
      </c>
      <c r="D32">
        <v>290.02999999999997</v>
      </c>
      <c r="E32">
        <v>577.32000000000005</v>
      </c>
      <c r="F32">
        <v>227.16</v>
      </c>
      <c r="G32">
        <v>1288.3</v>
      </c>
      <c r="H32">
        <v>175.98</v>
      </c>
      <c r="I32">
        <v>939.12</v>
      </c>
      <c r="J32">
        <v>301.92</v>
      </c>
      <c r="K32">
        <v>269.74</v>
      </c>
      <c r="L32">
        <v>154.94999999999999</v>
      </c>
      <c r="M32">
        <v>361.16</v>
      </c>
      <c r="N32">
        <v>336.89</v>
      </c>
      <c r="O32">
        <v>531.88</v>
      </c>
      <c r="P32">
        <v>457.35</v>
      </c>
      <c r="S32" s="35"/>
    </row>
    <row r="33" spans="1:19" customFormat="1" ht="14" x14ac:dyDescent="0.2">
      <c r="A33" s="47">
        <v>32</v>
      </c>
      <c r="B33">
        <v>114.84</v>
      </c>
      <c r="C33">
        <v>96.3</v>
      </c>
      <c r="D33">
        <v>320.33</v>
      </c>
      <c r="E33">
        <v>638.80999999999995</v>
      </c>
      <c r="F33">
        <v>258.2</v>
      </c>
      <c r="G33">
        <v>1404.36</v>
      </c>
      <c r="H33">
        <v>198.33</v>
      </c>
      <c r="I33">
        <v>1033.8499999999999</v>
      </c>
      <c r="J33">
        <v>287.68</v>
      </c>
      <c r="K33">
        <v>299.55</v>
      </c>
      <c r="L33">
        <v>164.96</v>
      </c>
      <c r="M33">
        <v>350.75</v>
      </c>
      <c r="N33">
        <v>344.97</v>
      </c>
      <c r="O33">
        <v>547.32000000000005</v>
      </c>
      <c r="P33">
        <v>455.83</v>
      </c>
      <c r="S33" s="35"/>
    </row>
    <row r="34" spans="1:19" customFormat="1" ht="14" x14ac:dyDescent="0.2">
      <c r="A34" s="47">
        <v>33</v>
      </c>
      <c r="B34">
        <v>125.26</v>
      </c>
      <c r="C34">
        <v>99.57</v>
      </c>
      <c r="D34">
        <v>355.39</v>
      </c>
      <c r="E34">
        <v>718.89</v>
      </c>
      <c r="F34">
        <v>285.42</v>
      </c>
      <c r="G34">
        <v>1531.53</v>
      </c>
      <c r="H34">
        <v>214.76</v>
      </c>
      <c r="I34">
        <v>1112.44</v>
      </c>
      <c r="J34">
        <v>286.58</v>
      </c>
      <c r="K34">
        <v>334.53</v>
      </c>
      <c r="L34">
        <v>180.37</v>
      </c>
      <c r="M34">
        <v>371.79</v>
      </c>
      <c r="N34">
        <v>365.94</v>
      </c>
      <c r="O34">
        <v>579.01</v>
      </c>
      <c r="P34">
        <v>475.13</v>
      </c>
      <c r="S34" s="35"/>
    </row>
    <row r="35" spans="1:19" customFormat="1" ht="14" x14ac:dyDescent="0.2">
      <c r="A35" s="47">
        <v>34</v>
      </c>
      <c r="B35">
        <v>132.88999999999999</v>
      </c>
      <c r="C35">
        <v>103.63</v>
      </c>
      <c r="D35">
        <v>373.27</v>
      </c>
      <c r="E35">
        <v>783.63</v>
      </c>
      <c r="F35">
        <v>310.37</v>
      </c>
      <c r="G35">
        <v>1623.22</v>
      </c>
      <c r="H35">
        <v>233.62</v>
      </c>
      <c r="I35">
        <v>1173.76</v>
      </c>
      <c r="J35">
        <v>291.39999999999998</v>
      </c>
      <c r="K35">
        <v>353.22</v>
      </c>
      <c r="L35">
        <v>189.42</v>
      </c>
      <c r="M35">
        <v>383.55</v>
      </c>
      <c r="N35">
        <v>380.99</v>
      </c>
      <c r="O35">
        <v>598.04</v>
      </c>
      <c r="P35">
        <v>484.92</v>
      </c>
      <c r="S35" s="35"/>
    </row>
    <row r="36" spans="1:19" customFormat="1" ht="14" x14ac:dyDescent="0.2">
      <c r="A36" s="47">
        <v>35</v>
      </c>
      <c r="B36">
        <v>134.83000000000001</v>
      </c>
      <c r="C36">
        <v>107.33</v>
      </c>
      <c r="D36">
        <v>399.04</v>
      </c>
      <c r="E36">
        <v>837.15</v>
      </c>
      <c r="F36">
        <v>329.99</v>
      </c>
      <c r="G36">
        <v>1702.51</v>
      </c>
      <c r="H36">
        <v>247.56</v>
      </c>
      <c r="I36">
        <v>1243.5899999999999</v>
      </c>
      <c r="J36">
        <v>292.52</v>
      </c>
      <c r="K36">
        <v>372.79</v>
      </c>
      <c r="L36">
        <v>193.8</v>
      </c>
      <c r="M36">
        <v>393.2</v>
      </c>
      <c r="N36">
        <v>391.61</v>
      </c>
      <c r="O36">
        <v>608.17999999999995</v>
      </c>
      <c r="P36">
        <v>497.69</v>
      </c>
      <c r="S36" s="35"/>
    </row>
    <row r="37" spans="1:19" customFormat="1" ht="14" x14ac:dyDescent="0.2">
      <c r="A37" s="47">
        <v>36</v>
      </c>
      <c r="B37">
        <v>133.41999999999999</v>
      </c>
      <c r="C37">
        <v>111.87</v>
      </c>
      <c r="D37">
        <v>417.96</v>
      </c>
      <c r="E37">
        <v>872.08</v>
      </c>
      <c r="F37">
        <v>343.06</v>
      </c>
      <c r="G37">
        <v>1744.59</v>
      </c>
      <c r="H37">
        <v>243.01</v>
      </c>
      <c r="I37">
        <v>1268.9100000000001</v>
      </c>
      <c r="J37">
        <v>290.93</v>
      </c>
      <c r="K37">
        <v>384.36</v>
      </c>
      <c r="L37">
        <v>197.8</v>
      </c>
      <c r="M37">
        <v>404.38</v>
      </c>
      <c r="N37">
        <v>404.39</v>
      </c>
      <c r="O37">
        <v>611.04999999999995</v>
      </c>
      <c r="P37">
        <v>515.46</v>
      </c>
      <c r="S37" s="35"/>
    </row>
    <row r="38" spans="1:19" customFormat="1" ht="14" x14ac:dyDescent="0.2">
      <c r="A38" s="47">
        <v>37</v>
      </c>
      <c r="B38">
        <v>130.27000000000001</v>
      </c>
      <c r="C38">
        <v>111.23</v>
      </c>
      <c r="D38">
        <v>417.35</v>
      </c>
      <c r="E38">
        <v>871.83</v>
      </c>
      <c r="F38">
        <v>337.43</v>
      </c>
      <c r="G38">
        <v>1767.01</v>
      </c>
      <c r="H38">
        <v>218.98</v>
      </c>
      <c r="I38">
        <v>1282.6099999999999</v>
      </c>
      <c r="J38">
        <v>283.29000000000002</v>
      </c>
      <c r="K38">
        <v>374.72</v>
      </c>
      <c r="L38">
        <v>190.77</v>
      </c>
      <c r="M38">
        <v>407.52</v>
      </c>
      <c r="N38">
        <v>401.3</v>
      </c>
      <c r="O38">
        <v>606.16999999999996</v>
      </c>
      <c r="P38">
        <v>511.75</v>
      </c>
      <c r="S38" s="35"/>
    </row>
    <row r="39" spans="1:19" customFormat="1" ht="14" x14ac:dyDescent="0.2">
      <c r="A39" s="47">
        <v>38</v>
      </c>
      <c r="B39">
        <v>127.6</v>
      </c>
      <c r="C39">
        <v>110.68</v>
      </c>
      <c r="D39">
        <v>420.25</v>
      </c>
      <c r="E39">
        <v>885.87</v>
      </c>
      <c r="F39">
        <v>330.46</v>
      </c>
      <c r="G39">
        <v>1758.1</v>
      </c>
      <c r="H39">
        <v>215.79</v>
      </c>
      <c r="I39">
        <v>1264.6600000000001</v>
      </c>
      <c r="J39">
        <v>291.44</v>
      </c>
      <c r="K39">
        <v>376.45</v>
      </c>
      <c r="L39">
        <v>190.45</v>
      </c>
      <c r="M39">
        <v>417.65</v>
      </c>
      <c r="N39">
        <v>410.93</v>
      </c>
      <c r="O39">
        <v>617.17999999999995</v>
      </c>
      <c r="P39">
        <v>531.87</v>
      </c>
      <c r="S39" s="35"/>
    </row>
    <row r="40" spans="1:19" customFormat="1" ht="14" x14ac:dyDescent="0.2">
      <c r="A40" s="47">
        <v>39</v>
      </c>
      <c r="B40">
        <v>127.63</v>
      </c>
      <c r="C40">
        <v>111.37</v>
      </c>
      <c r="D40">
        <v>430.94</v>
      </c>
      <c r="E40">
        <v>901.61</v>
      </c>
      <c r="F40">
        <v>336.35</v>
      </c>
      <c r="G40">
        <v>1730.67</v>
      </c>
      <c r="H40">
        <v>223.66</v>
      </c>
      <c r="I40">
        <v>1261.1600000000001</v>
      </c>
      <c r="J40">
        <v>295.25</v>
      </c>
      <c r="K40">
        <v>382.18</v>
      </c>
      <c r="L40">
        <v>195.53</v>
      </c>
      <c r="M40">
        <v>442.89</v>
      </c>
      <c r="N40">
        <v>421.08</v>
      </c>
      <c r="O40">
        <v>633.51</v>
      </c>
      <c r="P40">
        <v>549.69000000000005</v>
      </c>
      <c r="S40" s="35"/>
    </row>
    <row r="41" spans="1:19" customFormat="1" ht="14" x14ac:dyDescent="0.2">
      <c r="A41" s="47">
        <v>40</v>
      </c>
      <c r="B41">
        <v>128.81</v>
      </c>
      <c r="C41">
        <v>115.65</v>
      </c>
      <c r="D41">
        <v>431.97</v>
      </c>
      <c r="E41">
        <v>902.62</v>
      </c>
      <c r="F41">
        <v>331.54</v>
      </c>
      <c r="G41">
        <v>1707.74</v>
      </c>
      <c r="H41">
        <v>220.1</v>
      </c>
      <c r="I41">
        <v>1236.46</v>
      </c>
      <c r="J41">
        <v>288.26</v>
      </c>
      <c r="K41">
        <v>382.76</v>
      </c>
      <c r="L41">
        <v>195.9</v>
      </c>
      <c r="M41">
        <v>435.71</v>
      </c>
      <c r="N41">
        <v>420.85</v>
      </c>
      <c r="O41">
        <v>635.26</v>
      </c>
      <c r="P41">
        <v>554.24</v>
      </c>
      <c r="S41" s="35"/>
    </row>
    <row r="42" spans="1:19" customFormat="1" ht="14" x14ac:dyDescent="0.2">
      <c r="A42" s="47">
        <v>41</v>
      </c>
      <c r="B42">
        <v>131.18</v>
      </c>
      <c r="C42">
        <v>118.91</v>
      </c>
      <c r="D42">
        <v>425.86</v>
      </c>
      <c r="E42">
        <v>886.8</v>
      </c>
      <c r="F42">
        <v>329.32</v>
      </c>
      <c r="G42">
        <v>1681.21</v>
      </c>
      <c r="H42">
        <v>214.86</v>
      </c>
      <c r="I42">
        <v>1226.6600000000001</v>
      </c>
      <c r="J42">
        <v>278.95</v>
      </c>
      <c r="K42">
        <v>382.98</v>
      </c>
      <c r="L42">
        <v>194.86</v>
      </c>
      <c r="M42">
        <v>429.33</v>
      </c>
      <c r="N42">
        <v>408.04</v>
      </c>
      <c r="O42">
        <v>624.64</v>
      </c>
      <c r="P42">
        <v>531.85</v>
      </c>
      <c r="S42" s="35"/>
    </row>
    <row r="43" spans="1:19" customFormat="1" ht="14" x14ac:dyDescent="0.2">
      <c r="A43" s="47">
        <v>42</v>
      </c>
      <c r="B43">
        <v>136.77000000000001</v>
      </c>
      <c r="C43">
        <v>122.28</v>
      </c>
      <c r="D43">
        <v>417.86</v>
      </c>
      <c r="E43">
        <v>852.34</v>
      </c>
      <c r="F43">
        <v>326.97000000000003</v>
      </c>
      <c r="G43">
        <v>1665.21</v>
      </c>
      <c r="H43">
        <v>205.01</v>
      </c>
      <c r="I43">
        <v>1264.78</v>
      </c>
      <c r="J43">
        <v>298.83</v>
      </c>
      <c r="K43">
        <v>383.32</v>
      </c>
      <c r="L43">
        <v>198.84</v>
      </c>
      <c r="M43">
        <v>415.19</v>
      </c>
      <c r="N43">
        <v>396.14</v>
      </c>
      <c r="O43">
        <v>606.29</v>
      </c>
      <c r="P43">
        <v>526.78</v>
      </c>
      <c r="S43" s="35"/>
    </row>
    <row r="44" spans="1:19" customFormat="1" ht="14" x14ac:dyDescent="0.2">
      <c r="A44" s="47">
        <v>43</v>
      </c>
      <c r="B44">
        <v>160.04</v>
      </c>
      <c r="C44">
        <v>137.80000000000001</v>
      </c>
      <c r="D44">
        <v>473.23</v>
      </c>
      <c r="E44">
        <v>920.08</v>
      </c>
      <c r="F44">
        <v>375.77</v>
      </c>
      <c r="G44">
        <v>1858.96</v>
      </c>
      <c r="H44">
        <v>236.79</v>
      </c>
      <c r="I44">
        <v>1339.78</v>
      </c>
      <c r="J44">
        <v>347.22</v>
      </c>
      <c r="K44">
        <v>426.71</v>
      </c>
      <c r="L44">
        <v>223.69</v>
      </c>
      <c r="M44">
        <v>490.73</v>
      </c>
      <c r="N44">
        <v>418.65</v>
      </c>
      <c r="O44">
        <v>651.02</v>
      </c>
      <c r="P44">
        <v>582.69000000000005</v>
      </c>
      <c r="S44" s="35"/>
    </row>
    <row r="45" spans="1:19" customFormat="1" ht="14" x14ac:dyDescent="0.2">
      <c r="A45" s="47">
        <v>44</v>
      </c>
      <c r="B45">
        <v>176.25</v>
      </c>
      <c r="C45">
        <v>153.97</v>
      </c>
      <c r="D45">
        <v>487.55</v>
      </c>
      <c r="E45">
        <v>947.02</v>
      </c>
      <c r="F45">
        <v>392.03</v>
      </c>
      <c r="G45">
        <v>1901.23</v>
      </c>
      <c r="H45">
        <v>252.81</v>
      </c>
      <c r="I45">
        <v>1301.77</v>
      </c>
      <c r="J45">
        <v>335.89</v>
      </c>
      <c r="K45">
        <v>417.76</v>
      </c>
      <c r="L45">
        <v>220.71</v>
      </c>
      <c r="M45">
        <v>505.2</v>
      </c>
      <c r="N45">
        <v>417.02</v>
      </c>
      <c r="O45">
        <v>652.88</v>
      </c>
      <c r="P45">
        <v>597.1</v>
      </c>
      <c r="S45" s="35"/>
    </row>
    <row r="46" spans="1:19" customFormat="1" ht="14" x14ac:dyDescent="0.2">
      <c r="A46" s="47">
        <v>45</v>
      </c>
      <c r="B46">
        <v>164.7</v>
      </c>
      <c r="C46">
        <v>148.36000000000001</v>
      </c>
      <c r="D46">
        <v>469.96</v>
      </c>
      <c r="E46">
        <v>919.33</v>
      </c>
      <c r="F46">
        <v>377.41</v>
      </c>
      <c r="G46">
        <v>1849.69</v>
      </c>
      <c r="H46">
        <v>229.29</v>
      </c>
      <c r="I46">
        <v>1221.21</v>
      </c>
      <c r="J46">
        <v>326.58999999999997</v>
      </c>
      <c r="K46">
        <v>398.88</v>
      </c>
      <c r="L46">
        <v>213.63</v>
      </c>
      <c r="M46">
        <v>501.97</v>
      </c>
      <c r="N46">
        <v>419.71</v>
      </c>
      <c r="O46">
        <v>660.03</v>
      </c>
      <c r="P46">
        <v>610.54999999999995</v>
      </c>
      <c r="S46" s="35"/>
    </row>
    <row r="47" spans="1:19" customFormat="1" ht="14" x14ac:dyDescent="0.2">
      <c r="A47" s="47">
        <v>46</v>
      </c>
      <c r="B47">
        <v>144.96</v>
      </c>
      <c r="C47">
        <v>130.44999999999999</v>
      </c>
      <c r="D47">
        <v>433.67</v>
      </c>
      <c r="E47">
        <v>865.66</v>
      </c>
      <c r="F47">
        <v>355.36</v>
      </c>
      <c r="G47">
        <v>1705.45</v>
      </c>
      <c r="H47">
        <v>209.09</v>
      </c>
      <c r="I47">
        <v>1094.8800000000001</v>
      </c>
      <c r="J47">
        <v>320.64999999999998</v>
      </c>
      <c r="K47">
        <v>369.35</v>
      </c>
      <c r="L47">
        <v>200.9</v>
      </c>
      <c r="M47">
        <v>509.84</v>
      </c>
      <c r="N47">
        <v>417.18</v>
      </c>
      <c r="O47">
        <v>659.88</v>
      </c>
      <c r="P47">
        <v>620.82000000000005</v>
      </c>
      <c r="S47" s="35"/>
    </row>
    <row r="48" spans="1:19" customFormat="1" ht="14" x14ac:dyDescent="0.2">
      <c r="A48" s="47">
        <v>47</v>
      </c>
      <c r="B48">
        <v>119.88</v>
      </c>
      <c r="C48">
        <v>112.46</v>
      </c>
      <c r="D48">
        <v>386.22</v>
      </c>
      <c r="E48">
        <v>787.78</v>
      </c>
      <c r="F48">
        <v>316.89</v>
      </c>
      <c r="G48">
        <v>1504.27</v>
      </c>
      <c r="H48">
        <v>194.43</v>
      </c>
      <c r="I48">
        <v>980.24</v>
      </c>
      <c r="J48">
        <v>292.49</v>
      </c>
      <c r="K48">
        <v>336.07</v>
      </c>
      <c r="L48">
        <v>185.03</v>
      </c>
      <c r="M48">
        <v>493.19</v>
      </c>
      <c r="N48">
        <v>413.84</v>
      </c>
      <c r="O48">
        <v>653.67999999999995</v>
      </c>
      <c r="P48">
        <v>601.05999999999995</v>
      </c>
      <c r="S48" s="35"/>
    </row>
    <row r="49" spans="1:19" customFormat="1" ht="14" x14ac:dyDescent="0.2">
      <c r="A49" s="47">
        <v>48</v>
      </c>
      <c r="B49">
        <v>98.85</v>
      </c>
      <c r="C49">
        <v>99.83</v>
      </c>
      <c r="D49">
        <v>348.08</v>
      </c>
      <c r="E49">
        <v>708.01</v>
      </c>
      <c r="F49">
        <v>276.35000000000002</v>
      </c>
      <c r="G49">
        <v>1341.56</v>
      </c>
      <c r="H49">
        <v>197.41</v>
      </c>
      <c r="I49">
        <v>875.36</v>
      </c>
      <c r="J49">
        <v>267.58999999999997</v>
      </c>
      <c r="K49">
        <v>306.58</v>
      </c>
      <c r="L49">
        <v>172.68</v>
      </c>
      <c r="M49">
        <v>455.15</v>
      </c>
      <c r="N49">
        <v>402.36</v>
      </c>
      <c r="O49">
        <v>628.27</v>
      </c>
      <c r="P49">
        <v>580.79999999999995</v>
      </c>
      <c r="S49" s="35"/>
    </row>
    <row r="50" spans="1:19" customFormat="1" ht="14" x14ac:dyDescent="0.2">
      <c r="A50" s="47">
        <v>49</v>
      </c>
      <c r="B50">
        <v>94.2</v>
      </c>
      <c r="C50">
        <v>99.91</v>
      </c>
      <c r="D50">
        <v>357.13</v>
      </c>
      <c r="E50">
        <v>707.73</v>
      </c>
      <c r="F50">
        <v>276.8</v>
      </c>
      <c r="G50">
        <v>1350.75</v>
      </c>
      <c r="H50">
        <v>186.91</v>
      </c>
      <c r="I50">
        <v>893.62</v>
      </c>
      <c r="J50">
        <v>273.48</v>
      </c>
      <c r="K50">
        <v>312.98</v>
      </c>
      <c r="L50">
        <v>176.77</v>
      </c>
      <c r="M50">
        <v>470.34</v>
      </c>
      <c r="N50">
        <v>425.7</v>
      </c>
      <c r="O50">
        <v>655.29999999999995</v>
      </c>
      <c r="P50">
        <v>591.28</v>
      </c>
      <c r="S50" s="35"/>
    </row>
    <row r="51" spans="1:19" customFormat="1" ht="14" x14ac:dyDescent="0.2">
      <c r="A51" s="47">
        <v>50</v>
      </c>
      <c r="B51">
        <v>89.35</v>
      </c>
      <c r="C51">
        <v>95.25</v>
      </c>
      <c r="D51">
        <v>348.69</v>
      </c>
      <c r="E51">
        <v>687.37</v>
      </c>
      <c r="F51">
        <v>267.31</v>
      </c>
      <c r="G51">
        <v>1304.8</v>
      </c>
      <c r="H51">
        <v>170.35</v>
      </c>
      <c r="I51">
        <v>878.47</v>
      </c>
      <c r="J51">
        <v>281.18</v>
      </c>
      <c r="K51">
        <v>304.32</v>
      </c>
      <c r="L51">
        <v>173.23</v>
      </c>
      <c r="M51">
        <v>458.36</v>
      </c>
      <c r="N51">
        <v>420.51</v>
      </c>
      <c r="O51">
        <v>645.38</v>
      </c>
      <c r="P51">
        <v>583.73</v>
      </c>
      <c r="S51" s="35"/>
    </row>
    <row r="52" spans="1:19" customFormat="1" ht="14" x14ac:dyDescent="0.2">
      <c r="A52" s="47">
        <v>51</v>
      </c>
      <c r="B52">
        <v>84.03</v>
      </c>
      <c r="C52">
        <v>92.06</v>
      </c>
      <c r="D52">
        <v>334.6</v>
      </c>
      <c r="E52">
        <v>669</v>
      </c>
      <c r="F52">
        <v>254.12</v>
      </c>
      <c r="G52">
        <v>1263.8</v>
      </c>
      <c r="H52">
        <v>164.53</v>
      </c>
      <c r="I52">
        <v>858.98</v>
      </c>
      <c r="J52">
        <v>274.79000000000002</v>
      </c>
      <c r="K52">
        <v>291.82</v>
      </c>
      <c r="L52">
        <v>169.77</v>
      </c>
      <c r="M52">
        <v>440.55</v>
      </c>
      <c r="N52">
        <v>410.06</v>
      </c>
      <c r="O52">
        <v>624.04</v>
      </c>
      <c r="P52">
        <v>554.85</v>
      </c>
      <c r="S52" s="35"/>
    </row>
    <row r="53" spans="1:19" customFormat="1" ht="14" x14ac:dyDescent="0.2">
      <c r="A53" s="47">
        <v>52</v>
      </c>
      <c r="B53">
        <v>83.74</v>
      </c>
      <c r="C53">
        <v>92.17</v>
      </c>
      <c r="D53">
        <v>330.34</v>
      </c>
      <c r="E53">
        <v>658.24</v>
      </c>
      <c r="F53">
        <v>242.42</v>
      </c>
      <c r="G53">
        <v>1260.5999999999999</v>
      </c>
      <c r="H53">
        <v>162</v>
      </c>
      <c r="I53">
        <v>871.61</v>
      </c>
      <c r="J53">
        <v>276.98</v>
      </c>
      <c r="K53">
        <v>284.47000000000003</v>
      </c>
      <c r="L53">
        <v>164.77</v>
      </c>
      <c r="M53">
        <v>422.72</v>
      </c>
      <c r="N53">
        <v>396.98</v>
      </c>
      <c r="O53">
        <v>601</v>
      </c>
      <c r="P53">
        <v>547.34</v>
      </c>
      <c r="S53" s="35"/>
    </row>
    <row r="54" spans="1:19" customFormat="1" ht="14" x14ac:dyDescent="0.2">
      <c r="A54" s="47">
        <v>53</v>
      </c>
      <c r="B54">
        <v>86.27</v>
      </c>
      <c r="C54">
        <v>94.06</v>
      </c>
      <c r="D54">
        <v>326.8</v>
      </c>
      <c r="E54">
        <v>661.9</v>
      </c>
      <c r="F54">
        <v>255.91</v>
      </c>
      <c r="G54">
        <v>1326.85</v>
      </c>
      <c r="H54">
        <v>161.6</v>
      </c>
      <c r="I54">
        <v>894.11</v>
      </c>
      <c r="J54">
        <v>281.97000000000003</v>
      </c>
      <c r="K54">
        <v>284.92</v>
      </c>
      <c r="L54">
        <v>163.86</v>
      </c>
      <c r="M54">
        <v>415.19</v>
      </c>
      <c r="N54">
        <v>383.52</v>
      </c>
      <c r="O54">
        <v>584.12</v>
      </c>
      <c r="P54">
        <v>535.16999999999996</v>
      </c>
      <c r="S54" s="35"/>
    </row>
    <row r="55" spans="1:19" customFormat="1" ht="14" x14ac:dyDescent="0.2">
      <c r="A55" s="47">
        <v>54</v>
      </c>
      <c r="B55">
        <v>97.05</v>
      </c>
      <c r="C55">
        <v>101.6</v>
      </c>
      <c r="D55">
        <v>332.66</v>
      </c>
      <c r="E55">
        <v>690.09</v>
      </c>
      <c r="F55">
        <v>276.27999999999997</v>
      </c>
      <c r="G55">
        <v>1439.44</v>
      </c>
      <c r="H55">
        <v>159.71</v>
      </c>
      <c r="I55">
        <v>1014.44</v>
      </c>
      <c r="J55">
        <v>296.95</v>
      </c>
      <c r="K55">
        <v>294.37</v>
      </c>
      <c r="L55">
        <v>167.3</v>
      </c>
      <c r="M55">
        <v>417.29</v>
      </c>
      <c r="N55">
        <v>379.77</v>
      </c>
      <c r="O55">
        <v>583.65</v>
      </c>
      <c r="P55">
        <v>520.89</v>
      </c>
      <c r="S55" s="35"/>
    </row>
    <row r="56" spans="1:19" customFormat="1" ht="14" x14ac:dyDescent="0.2">
      <c r="A56" s="47">
        <v>55</v>
      </c>
      <c r="B56">
        <v>105.52</v>
      </c>
      <c r="C56">
        <v>107.3</v>
      </c>
      <c r="D56">
        <v>322.83999999999997</v>
      </c>
      <c r="E56">
        <v>672.15</v>
      </c>
      <c r="F56">
        <v>283.55</v>
      </c>
      <c r="G56">
        <v>1504.12</v>
      </c>
      <c r="H56">
        <v>174.32</v>
      </c>
      <c r="I56">
        <v>1033.1500000000001</v>
      </c>
      <c r="J56">
        <v>301.67</v>
      </c>
      <c r="K56">
        <v>285.39</v>
      </c>
      <c r="L56">
        <v>157.69</v>
      </c>
      <c r="M56">
        <v>374.5</v>
      </c>
      <c r="N56">
        <v>352.98</v>
      </c>
      <c r="O56">
        <v>556.23</v>
      </c>
      <c r="P56">
        <v>468.55</v>
      </c>
      <c r="S56" s="35"/>
    </row>
    <row r="57" spans="1:19" customFormat="1" ht="14" x14ac:dyDescent="0.2">
      <c r="A57" s="47">
        <v>56</v>
      </c>
      <c r="B57">
        <v>118.12</v>
      </c>
      <c r="C57">
        <v>111.95</v>
      </c>
      <c r="D57">
        <v>363.18</v>
      </c>
      <c r="E57">
        <v>738.84</v>
      </c>
      <c r="F57">
        <v>311.91000000000003</v>
      </c>
      <c r="G57">
        <v>1652.98</v>
      </c>
      <c r="H57">
        <v>177.71</v>
      </c>
      <c r="I57">
        <v>1125.08</v>
      </c>
      <c r="J57">
        <v>308.3</v>
      </c>
      <c r="K57">
        <v>326.49</v>
      </c>
      <c r="L57">
        <v>173.04</v>
      </c>
      <c r="M57">
        <v>368.29</v>
      </c>
      <c r="N57">
        <v>366.86</v>
      </c>
      <c r="O57">
        <v>572.84</v>
      </c>
      <c r="P57">
        <v>470.03</v>
      </c>
      <c r="S57" s="35"/>
    </row>
    <row r="58" spans="1:19" customFormat="1" ht="14" x14ac:dyDescent="0.2">
      <c r="A58" s="47">
        <v>57</v>
      </c>
      <c r="B58">
        <v>135.74</v>
      </c>
      <c r="C58">
        <v>119.04</v>
      </c>
      <c r="D58">
        <v>405.13</v>
      </c>
      <c r="E58">
        <v>826.46</v>
      </c>
      <c r="F58">
        <v>348.04</v>
      </c>
      <c r="G58">
        <v>1819.21</v>
      </c>
      <c r="H58">
        <v>205.82</v>
      </c>
      <c r="I58">
        <v>1223.54</v>
      </c>
      <c r="J58">
        <v>309.8</v>
      </c>
      <c r="K58">
        <v>373.61</v>
      </c>
      <c r="L58">
        <v>193.3</v>
      </c>
      <c r="M58">
        <v>387.31</v>
      </c>
      <c r="N58">
        <v>400.35</v>
      </c>
      <c r="O58">
        <v>626.98</v>
      </c>
      <c r="P58">
        <v>502.44</v>
      </c>
      <c r="S58" s="35"/>
    </row>
    <row r="59" spans="1:19" customFormat="1" ht="14" x14ac:dyDescent="0.2">
      <c r="A59" s="47">
        <v>58</v>
      </c>
      <c r="B59">
        <v>136.43</v>
      </c>
      <c r="C59">
        <v>118.93</v>
      </c>
      <c r="D59">
        <v>425.92</v>
      </c>
      <c r="E59">
        <v>868.43</v>
      </c>
      <c r="F59">
        <v>360.98</v>
      </c>
      <c r="G59">
        <v>1859.22</v>
      </c>
      <c r="H59">
        <v>214.52</v>
      </c>
      <c r="I59">
        <v>1302.6400000000001</v>
      </c>
      <c r="J59">
        <v>308.08</v>
      </c>
      <c r="K59">
        <v>386.09</v>
      </c>
      <c r="L59">
        <v>200.77</v>
      </c>
      <c r="M59">
        <v>396.58</v>
      </c>
      <c r="N59">
        <v>406.45</v>
      </c>
      <c r="O59">
        <v>632.96</v>
      </c>
      <c r="P59">
        <v>508.69</v>
      </c>
      <c r="S59" s="35"/>
    </row>
    <row r="60" spans="1:19" customFormat="1" ht="14" x14ac:dyDescent="0.2">
      <c r="A60" s="47">
        <v>59</v>
      </c>
      <c r="B60">
        <v>138.32</v>
      </c>
      <c r="C60">
        <v>122.67</v>
      </c>
      <c r="D60">
        <v>448.4</v>
      </c>
      <c r="E60">
        <v>926.56</v>
      </c>
      <c r="F60">
        <v>384.76</v>
      </c>
      <c r="G60">
        <v>1948.27</v>
      </c>
      <c r="H60">
        <v>229.45</v>
      </c>
      <c r="I60">
        <v>1364.47</v>
      </c>
      <c r="J60">
        <v>310.85000000000002</v>
      </c>
      <c r="K60">
        <v>411.54</v>
      </c>
      <c r="L60">
        <v>211.58</v>
      </c>
      <c r="M60">
        <v>412.35</v>
      </c>
      <c r="N60">
        <v>422.39</v>
      </c>
      <c r="O60">
        <v>647.73</v>
      </c>
      <c r="P60">
        <v>527.64</v>
      </c>
      <c r="S60" s="35"/>
    </row>
    <row r="61" spans="1:19" customFormat="1" ht="14" x14ac:dyDescent="0.2">
      <c r="A61" s="47">
        <v>60</v>
      </c>
      <c r="B61">
        <v>137.61000000000001</v>
      </c>
      <c r="C61">
        <v>127.09</v>
      </c>
      <c r="D61">
        <v>462.43</v>
      </c>
      <c r="E61">
        <v>957.08</v>
      </c>
      <c r="F61">
        <v>396.73</v>
      </c>
      <c r="G61">
        <v>1972.43</v>
      </c>
      <c r="H61">
        <v>239.33</v>
      </c>
      <c r="I61">
        <v>1383.76</v>
      </c>
      <c r="J61">
        <v>319.60000000000002</v>
      </c>
      <c r="K61">
        <v>419.32</v>
      </c>
      <c r="L61">
        <v>213.65</v>
      </c>
      <c r="M61">
        <v>420.04</v>
      </c>
      <c r="N61">
        <v>429.3</v>
      </c>
      <c r="O61">
        <v>651.09</v>
      </c>
      <c r="P61">
        <v>536.80999999999995</v>
      </c>
      <c r="S61" s="35"/>
    </row>
    <row r="62" spans="1:19" customFormat="1" ht="14" x14ac:dyDescent="0.2">
      <c r="A62" s="47">
        <v>61</v>
      </c>
      <c r="B62">
        <v>130.94999999999999</v>
      </c>
      <c r="C62">
        <v>127.3</v>
      </c>
      <c r="D62">
        <v>454.81</v>
      </c>
      <c r="E62">
        <v>940.46</v>
      </c>
      <c r="F62">
        <v>390.19</v>
      </c>
      <c r="G62">
        <v>1976.04</v>
      </c>
      <c r="H62">
        <v>240.59</v>
      </c>
      <c r="I62">
        <v>1388.3</v>
      </c>
      <c r="J62">
        <v>307.81</v>
      </c>
      <c r="K62">
        <v>410.63</v>
      </c>
      <c r="L62">
        <v>206.46</v>
      </c>
      <c r="M62">
        <v>415.73</v>
      </c>
      <c r="N62">
        <v>431.93</v>
      </c>
      <c r="O62">
        <v>643.97</v>
      </c>
      <c r="P62">
        <v>540.17999999999995</v>
      </c>
      <c r="S62" s="35"/>
    </row>
    <row r="63" spans="1:19" customFormat="1" ht="14" x14ac:dyDescent="0.2">
      <c r="A63" s="47">
        <v>62</v>
      </c>
      <c r="B63">
        <v>122.95</v>
      </c>
      <c r="C63">
        <v>121.58</v>
      </c>
      <c r="D63">
        <v>446.64</v>
      </c>
      <c r="E63">
        <v>923.74</v>
      </c>
      <c r="F63">
        <v>378.26</v>
      </c>
      <c r="G63">
        <v>1895.19</v>
      </c>
      <c r="H63">
        <v>231.42</v>
      </c>
      <c r="I63">
        <v>1351.52</v>
      </c>
      <c r="J63">
        <v>298.39999999999998</v>
      </c>
      <c r="K63">
        <v>410.58</v>
      </c>
      <c r="L63">
        <v>208.45</v>
      </c>
      <c r="M63">
        <v>423.4</v>
      </c>
      <c r="N63">
        <v>430.88</v>
      </c>
      <c r="O63">
        <v>641.79</v>
      </c>
      <c r="P63">
        <v>550.11</v>
      </c>
      <c r="S63" s="35"/>
    </row>
    <row r="64" spans="1:19" customFormat="1" ht="14" x14ac:dyDescent="0.2">
      <c r="A64" s="47">
        <v>63</v>
      </c>
      <c r="B64">
        <v>119.51</v>
      </c>
      <c r="C64">
        <v>118.48</v>
      </c>
      <c r="D64">
        <v>445.31</v>
      </c>
      <c r="E64">
        <v>906.86</v>
      </c>
      <c r="F64">
        <v>365.42</v>
      </c>
      <c r="G64">
        <v>1790.57</v>
      </c>
      <c r="H64">
        <v>228.87</v>
      </c>
      <c r="I64">
        <v>1290.74</v>
      </c>
      <c r="J64">
        <v>299.83</v>
      </c>
      <c r="K64">
        <v>413.55</v>
      </c>
      <c r="L64">
        <v>209.72</v>
      </c>
      <c r="M64">
        <v>418.16</v>
      </c>
      <c r="N64">
        <v>420.84</v>
      </c>
      <c r="O64">
        <v>638.61</v>
      </c>
      <c r="P64">
        <v>544.99</v>
      </c>
      <c r="S64" s="35"/>
    </row>
    <row r="65" spans="1:19" customFormat="1" ht="14" x14ac:dyDescent="0.2">
      <c r="A65" s="47">
        <v>64</v>
      </c>
      <c r="B65">
        <v>121.55</v>
      </c>
      <c r="C65">
        <v>120.23</v>
      </c>
      <c r="D65">
        <v>448.71</v>
      </c>
      <c r="E65">
        <v>910.29</v>
      </c>
      <c r="F65">
        <v>357.31</v>
      </c>
      <c r="G65">
        <v>1754.17</v>
      </c>
      <c r="H65">
        <v>227.58</v>
      </c>
      <c r="I65">
        <v>1267.3399999999999</v>
      </c>
      <c r="J65">
        <v>300.16000000000003</v>
      </c>
      <c r="K65">
        <v>413.35</v>
      </c>
      <c r="L65">
        <v>212.35</v>
      </c>
      <c r="M65">
        <v>413.52</v>
      </c>
      <c r="N65">
        <v>417.69</v>
      </c>
      <c r="O65">
        <v>633.9</v>
      </c>
      <c r="P65">
        <v>544.83000000000004</v>
      </c>
      <c r="S65" s="35"/>
    </row>
    <row r="66" spans="1:19" customFormat="1" ht="14" x14ac:dyDescent="0.2">
      <c r="A66" s="47">
        <v>65</v>
      </c>
      <c r="B66">
        <v>121.12</v>
      </c>
      <c r="C66">
        <v>124.15</v>
      </c>
      <c r="D66">
        <v>446.77</v>
      </c>
      <c r="E66">
        <v>900.14</v>
      </c>
      <c r="F66">
        <v>356.86</v>
      </c>
      <c r="G66">
        <v>1720.54</v>
      </c>
      <c r="H66">
        <v>223.86</v>
      </c>
      <c r="I66">
        <v>1235.29</v>
      </c>
      <c r="J66">
        <v>299.68</v>
      </c>
      <c r="K66">
        <v>405.33</v>
      </c>
      <c r="L66">
        <v>207.89</v>
      </c>
      <c r="M66">
        <v>406.91</v>
      </c>
      <c r="N66">
        <v>405.67</v>
      </c>
      <c r="O66">
        <v>614.01</v>
      </c>
      <c r="P66">
        <v>526.72</v>
      </c>
      <c r="S66" s="35"/>
    </row>
    <row r="67" spans="1:19" customFormat="1" ht="14" x14ac:dyDescent="0.2">
      <c r="A67" s="47">
        <v>66</v>
      </c>
      <c r="B67">
        <v>126.26</v>
      </c>
      <c r="C67">
        <v>127.9</v>
      </c>
      <c r="D67">
        <v>433.69</v>
      </c>
      <c r="E67">
        <v>872.42</v>
      </c>
      <c r="F67">
        <v>359.78</v>
      </c>
      <c r="G67">
        <v>1695.71</v>
      </c>
      <c r="H67">
        <v>219.53</v>
      </c>
      <c r="I67">
        <v>1237.3699999999999</v>
      </c>
      <c r="J67">
        <v>305.52999999999997</v>
      </c>
      <c r="K67">
        <v>403.85</v>
      </c>
      <c r="L67">
        <v>211.04</v>
      </c>
      <c r="M67">
        <v>395.75</v>
      </c>
      <c r="N67">
        <v>398.02</v>
      </c>
      <c r="O67">
        <v>598.47</v>
      </c>
      <c r="P67">
        <v>522.69000000000005</v>
      </c>
      <c r="S67" s="35"/>
    </row>
    <row r="68" spans="1:19" customFormat="1" ht="14" x14ac:dyDescent="0.2">
      <c r="A68" s="47">
        <v>67</v>
      </c>
      <c r="B68">
        <v>153.88</v>
      </c>
      <c r="C68">
        <v>134.41999999999999</v>
      </c>
      <c r="D68">
        <v>486.32</v>
      </c>
      <c r="E68">
        <v>940.51</v>
      </c>
      <c r="F68">
        <v>402.94</v>
      </c>
      <c r="G68">
        <v>1873.69</v>
      </c>
      <c r="H68">
        <v>237.6</v>
      </c>
      <c r="I68">
        <v>1336.51</v>
      </c>
      <c r="J68">
        <v>350.21</v>
      </c>
      <c r="K68">
        <v>444.1</v>
      </c>
      <c r="L68">
        <v>235.42</v>
      </c>
      <c r="M68">
        <v>473.71</v>
      </c>
      <c r="N68">
        <v>413.39</v>
      </c>
      <c r="O68">
        <v>638.52</v>
      </c>
      <c r="P68">
        <v>579.45000000000005</v>
      </c>
      <c r="S68" s="35"/>
    </row>
    <row r="69" spans="1:19" customFormat="1" ht="14" x14ac:dyDescent="0.2">
      <c r="A69" s="47">
        <v>68</v>
      </c>
      <c r="B69">
        <v>178.01</v>
      </c>
      <c r="C69">
        <v>152.72</v>
      </c>
      <c r="D69">
        <v>517.04</v>
      </c>
      <c r="E69">
        <v>972.44</v>
      </c>
      <c r="F69">
        <v>427.62</v>
      </c>
      <c r="G69">
        <v>1985.45</v>
      </c>
      <c r="H69">
        <v>247.52</v>
      </c>
      <c r="I69">
        <v>1341.97</v>
      </c>
      <c r="J69">
        <v>354.57</v>
      </c>
      <c r="K69">
        <v>451.46</v>
      </c>
      <c r="L69">
        <v>237.9</v>
      </c>
      <c r="M69">
        <v>503.87</v>
      </c>
      <c r="N69">
        <v>428.87</v>
      </c>
      <c r="O69">
        <v>664.4</v>
      </c>
      <c r="P69">
        <v>606.01</v>
      </c>
      <c r="S69" s="35"/>
    </row>
    <row r="70" spans="1:19" customFormat="1" ht="14" x14ac:dyDescent="0.2">
      <c r="A70" s="47">
        <v>69</v>
      </c>
      <c r="B70">
        <v>166.12</v>
      </c>
      <c r="C70">
        <v>147.31</v>
      </c>
      <c r="D70">
        <v>492.02</v>
      </c>
      <c r="E70">
        <v>937.94</v>
      </c>
      <c r="F70">
        <v>409.75</v>
      </c>
      <c r="G70">
        <v>1930.9</v>
      </c>
      <c r="H70">
        <v>242.04</v>
      </c>
      <c r="I70">
        <v>1257.76</v>
      </c>
      <c r="J70">
        <v>357.53</v>
      </c>
      <c r="K70">
        <v>431.1</v>
      </c>
      <c r="L70">
        <v>232.24</v>
      </c>
      <c r="M70">
        <v>497.61</v>
      </c>
      <c r="N70">
        <v>433.8</v>
      </c>
      <c r="O70">
        <v>676.62</v>
      </c>
      <c r="P70">
        <v>613.67999999999995</v>
      </c>
      <c r="S70" s="35"/>
    </row>
    <row r="71" spans="1:19" customFormat="1" ht="14" x14ac:dyDescent="0.2">
      <c r="A71" s="47">
        <v>70</v>
      </c>
      <c r="B71">
        <v>145.51</v>
      </c>
      <c r="C71">
        <v>134.41999999999999</v>
      </c>
      <c r="D71">
        <v>455.23</v>
      </c>
      <c r="E71">
        <v>880.63</v>
      </c>
      <c r="F71">
        <v>374.84</v>
      </c>
      <c r="G71">
        <v>1773.54</v>
      </c>
      <c r="H71">
        <v>231.48</v>
      </c>
      <c r="I71">
        <v>1133.8</v>
      </c>
      <c r="J71">
        <v>340.55</v>
      </c>
      <c r="K71">
        <v>403.32</v>
      </c>
      <c r="L71">
        <v>223.13</v>
      </c>
      <c r="M71">
        <v>510.45</v>
      </c>
      <c r="N71">
        <v>434.32</v>
      </c>
      <c r="O71">
        <v>681.8</v>
      </c>
      <c r="P71">
        <v>626.41</v>
      </c>
      <c r="S71" s="35"/>
    </row>
    <row r="72" spans="1:19" customFormat="1" ht="14" x14ac:dyDescent="0.2">
      <c r="A72" s="47">
        <v>71</v>
      </c>
      <c r="B72">
        <v>121.87</v>
      </c>
      <c r="C72">
        <v>118.59</v>
      </c>
      <c r="D72">
        <v>417.17</v>
      </c>
      <c r="E72">
        <v>810.75</v>
      </c>
      <c r="F72">
        <v>329.63</v>
      </c>
      <c r="G72">
        <v>1586.27</v>
      </c>
      <c r="H72">
        <v>215.09</v>
      </c>
      <c r="I72">
        <v>1080.24</v>
      </c>
      <c r="J72">
        <v>310.04000000000002</v>
      </c>
      <c r="K72">
        <v>374.91</v>
      </c>
      <c r="L72">
        <v>211.26</v>
      </c>
      <c r="M72">
        <v>500.91</v>
      </c>
      <c r="N72">
        <v>439.8</v>
      </c>
      <c r="O72">
        <v>682.84</v>
      </c>
      <c r="P72">
        <v>622.29</v>
      </c>
      <c r="S72" s="35"/>
    </row>
    <row r="73" spans="1:19" customFormat="1" ht="14" x14ac:dyDescent="0.2">
      <c r="A73" s="47">
        <v>72</v>
      </c>
      <c r="B73">
        <v>101.51</v>
      </c>
      <c r="C73">
        <v>105.08</v>
      </c>
      <c r="D73">
        <v>374.65</v>
      </c>
      <c r="E73">
        <v>733.83</v>
      </c>
      <c r="F73">
        <v>292.37</v>
      </c>
      <c r="G73">
        <v>1412.49</v>
      </c>
      <c r="H73">
        <v>197.85</v>
      </c>
      <c r="I73">
        <v>1056.8699999999999</v>
      </c>
      <c r="J73">
        <v>285.25</v>
      </c>
      <c r="K73">
        <v>339.26</v>
      </c>
      <c r="L73">
        <v>197.49</v>
      </c>
      <c r="M73">
        <v>468.4</v>
      </c>
      <c r="N73">
        <v>427.84</v>
      </c>
      <c r="O73">
        <v>656.33</v>
      </c>
      <c r="P73">
        <v>595.33000000000004</v>
      </c>
      <c r="S73" s="35"/>
    </row>
    <row r="74" spans="1:19" customFormat="1" ht="14" x14ac:dyDescent="0.2">
      <c r="A74" s="47">
        <v>73</v>
      </c>
      <c r="B74">
        <v>91.82</v>
      </c>
      <c r="C74">
        <v>97.84</v>
      </c>
      <c r="D74">
        <v>353.56</v>
      </c>
      <c r="E74">
        <v>698.64</v>
      </c>
      <c r="F74">
        <v>264.54000000000002</v>
      </c>
      <c r="G74">
        <v>1336.47</v>
      </c>
      <c r="H74">
        <v>188.04</v>
      </c>
      <c r="I74">
        <v>889.4</v>
      </c>
      <c r="J74">
        <v>271.14999999999998</v>
      </c>
      <c r="K74">
        <v>323.79000000000002</v>
      </c>
      <c r="L74">
        <v>192.07</v>
      </c>
      <c r="M74">
        <v>454.45</v>
      </c>
      <c r="N74">
        <v>425.33</v>
      </c>
      <c r="O74">
        <v>641.55999999999995</v>
      </c>
      <c r="P74">
        <v>583.61</v>
      </c>
      <c r="S74" s="35"/>
    </row>
    <row r="75" spans="1:19" customFormat="1" ht="14" x14ac:dyDescent="0.2">
      <c r="A75" s="47">
        <v>74</v>
      </c>
      <c r="B75">
        <v>85.77</v>
      </c>
      <c r="C75">
        <v>96.01</v>
      </c>
      <c r="D75">
        <v>336.34</v>
      </c>
      <c r="E75">
        <v>668.38</v>
      </c>
      <c r="F75">
        <v>257.01</v>
      </c>
      <c r="G75">
        <v>1271.24</v>
      </c>
      <c r="H75">
        <v>181.71</v>
      </c>
      <c r="I75">
        <v>843.41</v>
      </c>
      <c r="J75">
        <v>269.55</v>
      </c>
      <c r="K75">
        <v>306.07</v>
      </c>
      <c r="L75">
        <v>184.43</v>
      </c>
      <c r="M75">
        <v>434.52</v>
      </c>
      <c r="N75">
        <v>412.83</v>
      </c>
      <c r="O75">
        <v>618.88</v>
      </c>
      <c r="P75">
        <v>561.52</v>
      </c>
      <c r="S75" s="35"/>
    </row>
    <row r="76" spans="1:19" customFormat="1" ht="14" x14ac:dyDescent="0.2">
      <c r="A76" s="47">
        <v>75</v>
      </c>
      <c r="B76">
        <v>82.77</v>
      </c>
      <c r="C76">
        <v>93.03</v>
      </c>
      <c r="D76">
        <v>324.93</v>
      </c>
      <c r="E76">
        <v>650.01</v>
      </c>
      <c r="F76">
        <v>248.11</v>
      </c>
      <c r="G76">
        <v>1235.02</v>
      </c>
      <c r="H76">
        <v>178.07</v>
      </c>
      <c r="I76">
        <v>840.07</v>
      </c>
      <c r="J76">
        <v>270.43</v>
      </c>
      <c r="K76">
        <v>292.74</v>
      </c>
      <c r="L76">
        <v>173.92</v>
      </c>
      <c r="M76">
        <v>421.86</v>
      </c>
      <c r="N76">
        <v>403.08</v>
      </c>
      <c r="O76">
        <v>600.16</v>
      </c>
      <c r="P76">
        <v>546.11</v>
      </c>
      <c r="S76" s="35"/>
    </row>
    <row r="77" spans="1:19" customFormat="1" ht="14" x14ac:dyDescent="0.2">
      <c r="A77" s="47">
        <v>76</v>
      </c>
      <c r="B77">
        <v>80.98</v>
      </c>
      <c r="C77">
        <v>92.66</v>
      </c>
      <c r="D77">
        <v>314.06</v>
      </c>
      <c r="E77">
        <v>642.77</v>
      </c>
      <c r="F77">
        <v>243.95</v>
      </c>
      <c r="G77">
        <v>1232.6500000000001</v>
      </c>
      <c r="H77">
        <v>175.04</v>
      </c>
      <c r="I77">
        <v>851.74</v>
      </c>
      <c r="J77">
        <v>268.13</v>
      </c>
      <c r="K77">
        <v>288.73</v>
      </c>
      <c r="L77">
        <v>170.24</v>
      </c>
      <c r="M77">
        <v>402.45</v>
      </c>
      <c r="N77">
        <v>391.26</v>
      </c>
      <c r="O77">
        <v>582.42999999999995</v>
      </c>
      <c r="P77">
        <v>530.35</v>
      </c>
      <c r="S77" s="35"/>
    </row>
    <row r="78" spans="1:19" customFormat="1" ht="14" x14ac:dyDescent="0.2">
      <c r="A78" s="47">
        <v>77</v>
      </c>
      <c r="B78">
        <v>82.99</v>
      </c>
      <c r="C78">
        <v>94.92</v>
      </c>
      <c r="D78">
        <v>312.79000000000002</v>
      </c>
      <c r="E78">
        <v>645.54999999999995</v>
      </c>
      <c r="F78">
        <v>249.03</v>
      </c>
      <c r="G78">
        <v>1296.43</v>
      </c>
      <c r="H78">
        <v>172.86</v>
      </c>
      <c r="I78">
        <v>899.09</v>
      </c>
      <c r="J78">
        <v>274</v>
      </c>
      <c r="K78">
        <v>286.05</v>
      </c>
      <c r="L78">
        <v>170.08</v>
      </c>
      <c r="M78">
        <v>399.88</v>
      </c>
      <c r="N78">
        <v>377.87</v>
      </c>
      <c r="O78">
        <v>574.80999999999995</v>
      </c>
      <c r="P78">
        <v>511.85</v>
      </c>
      <c r="S78" s="35"/>
    </row>
    <row r="79" spans="1:19" customFormat="1" ht="14" x14ac:dyDescent="0.2">
      <c r="A79" s="47">
        <v>78</v>
      </c>
      <c r="B79">
        <v>91.81</v>
      </c>
      <c r="C79">
        <v>103.63</v>
      </c>
      <c r="D79">
        <v>316.86</v>
      </c>
      <c r="E79">
        <v>668.49</v>
      </c>
      <c r="F79">
        <v>262.11</v>
      </c>
      <c r="G79">
        <v>1400.88</v>
      </c>
      <c r="H79">
        <v>172.92</v>
      </c>
      <c r="I79">
        <v>966.01</v>
      </c>
      <c r="J79">
        <v>285.47000000000003</v>
      </c>
      <c r="K79">
        <v>291.62</v>
      </c>
      <c r="L79">
        <v>171.63</v>
      </c>
      <c r="M79">
        <v>397.81</v>
      </c>
      <c r="N79">
        <v>370.92</v>
      </c>
      <c r="O79">
        <v>572.91999999999996</v>
      </c>
      <c r="P79">
        <v>496.49</v>
      </c>
      <c r="S79" s="35"/>
    </row>
    <row r="80" spans="1:19" customFormat="1" ht="14" x14ac:dyDescent="0.2">
      <c r="A80" s="47">
        <v>79</v>
      </c>
      <c r="B80">
        <v>101.84</v>
      </c>
      <c r="C80">
        <v>111.24</v>
      </c>
      <c r="D80">
        <v>310.49</v>
      </c>
      <c r="E80">
        <v>667.89</v>
      </c>
      <c r="F80">
        <v>277.17</v>
      </c>
      <c r="G80">
        <v>1502.48</v>
      </c>
      <c r="H80">
        <v>164.89</v>
      </c>
      <c r="I80">
        <v>1021.43</v>
      </c>
      <c r="J80">
        <v>283.35000000000002</v>
      </c>
      <c r="K80">
        <v>291.25</v>
      </c>
      <c r="L80">
        <v>163.71</v>
      </c>
      <c r="M80">
        <v>362.57</v>
      </c>
      <c r="N80">
        <v>348.74</v>
      </c>
      <c r="O80">
        <v>553.35</v>
      </c>
      <c r="P80">
        <v>462</v>
      </c>
      <c r="S80" s="35"/>
    </row>
    <row r="81" spans="1:19" customFormat="1" ht="14" x14ac:dyDescent="0.2">
      <c r="A81" s="47">
        <v>80</v>
      </c>
      <c r="B81">
        <v>115.62</v>
      </c>
      <c r="C81">
        <v>119.36</v>
      </c>
      <c r="D81">
        <v>350.46</v>
      </c>
      <c r="E81">
        <v>730.42</v>
      </c>
      <c r="F81">
        <v>315.81</v>
      </c>
      <c r="G81">
        <v>1640.62</v>
      </c>
      <c r="H81">
        <v>182.05</v>
      </c>
      <c r="I81">
        <v>1104.8800000000001</v>
      </c>
      <c r="J81">
        <v>293.07</v>
      </c>
      <c r="K81">
        <v>327.89</v>
      </c>
      <c r="L81">
        <v>178.15</v>
      </c>
      <c r="M81">
        <v>352.71</v>
      </c>
      <c r="N81">
        <v>364.88</v>
      </c>
      <c r="O81">
        <v>569.16999999999996</v>
      </c>
      <c r="P81">
        <v>466.21</v>
      </c>
      <c r="S81" s="35"/>
    </row>
    <row r="82" spans="1:19" customFormat="1" ht="14" x14ac:dyDescent="0.2">
      <c r="A82" s="47">
        <v>81</v>
      </c>
      <c r="B82">
        <v>126.67</v>
      </c>
      <c r="C82">
        <v>122.6</v>
      </c>
      <c r="D82">
        <v>388.09</v>
      </c>
      <c r="E82">
        <v>811.68</v>
      </c>
      <c r="F82">
        <v>337.64</v>
      </c>
      <c r="G82">
        <v>1771.02</v>
      </c>
      <c r="H82">
        <v>212.56</v>
      </c>
      <c r="I82">
        <v>1196.05</v>
      </c>
      <c r="J82">
        <v>308.8</v>
      </c>
      <c r="K82">
        <v>366.79</v>
      </c>
      <c r="L82">
        <v>195.61</v>
      </c>
      <c r="M82">
        <v>376.77</v>
      </c>
      <c r="N82">
        <v>395.02</v>
      </c>
      <c r="O82">
        <v>612.66999999999996</v>
      </c>
      <c r="P82">
        <v>484.79</v>
      </c>
      <c r="S82" s="35"/>
    </row>
    <row r="83" spans="1:19" customFormat="1" ht="14" x14ac:dyDescent="0.2">
      <c r="A83" s="47">
        <v>82</v>
      </c>
      <c r="B83">
        <v>133.58000000000001</v>
      </c>
      <c r="C83">
        <v>122.36</v>
      </c>
      <c r="D83">
        <v>422.05</v>
      </c>
      <c r="E83">
        <v>880.07</v>
      </c>
      <c r="F83">
        <v>363.79</v>
      </c>
      <c r="G83">
        <v>1878.83</v>
      </c>
      <c r="H83">
        <v>228.37</v>
      </c>
      <c r="I83">
        <v>1225.8800000000001</v>
      </c>
      <c r="J83">
        <v>306.38</v>
      </c>
      <c r="K83">
        <v>394.79</v>
      </c>
      <c r="L83">
        <v>204.55</v>
      </c>
      <c r="M83">
        <v>385.21</v>
      </c>
      <c r="N83">
        <v>417.09</v>
      </c>
      <c r="O83">
        <v>642.53</v>
      </c>
      <c r="P83">
        <v>496.9</v>
      </c>
      <c r="S83" s="35"/>
    </row>
    <row r="84" spans="1:19" customFormat="1" ht="14" x14ac:dyDescent="0.2">
      <c r="A84" s="47">
        <v>83</v>
      </c>
      <c r="B84">
        <v>137.61000000000001</v>
      </c>
      <c r="C84">
        <v>125.18</v>
      </c>
      <c r="D84">
        <v>441.55</v>
      </c>
      <c r="E84">
        <v>939.24</v>
      </c>
      <c r="F84">
        <v>383.13</v>
      </c>
      <c r="G84">
        <v>1942.93</v>
      </c>
      <c r="H84">
        <v>239.31</v>
      </c>
      <c r="I84">
        <v>1325.43</v>
      </c>
      <c r="J84">
        <v>311.27999999999997</v>
      </c>
      <c r="K84">
        <v>413.52</v>
      </c>
      <c r="L84">
        <v>213.54</v>
      </c>
      <c r="M84">
        <v>404.49</v>
      </c>
      <c r="N84">
        <v>429.51</v>
      </c>
      <c r="O84">
        <v>648.14</v>
      </c>
      <c r="P84">
        <v>519.21</v>
      </c>
      <c r="S84" s="35"/>
    </row>
    <row r="85" spans="1:19" customFormat="1" ht="14" x14ac:dyDescent="0.2">
      <c r="A85" s="47">
        <v>84</v>
      </c>
      <c r="B85">
        <v>140.51</v>
      </c>
      <c r="C85">
        <v>133.75</v>
      </c>
      <c r="D85">
        <v>462.29</v>
      </c>
      <c r="E85">
        <v>982.86</v>
      </c>
      <c r="F85">
        <v>399.99</v>
      </c>
      <c r="G85">
        <v>2002.8</v>
      </c>
      <c r="H85">
        <v>248.27</v>
      </c>
      <c r="I85">
        <v>1353.73</v>
      </c>
      <c r="J85">
        <v>323.79000000000002</v>
      </c>
      <c r="K85">
        <v>426.5</v>
      </c>
      <c r="L85">
        <v>219.86</v>
      </c>
      <c r="M85">
        <v>420.61</v>
      </c>
      <c r="N85">
        <v>443.31</v>
      </c>
      <c r="O85">
        <v>660.3</v>
      </c>
      <c r="P85">
        <v>535.96</v>
      </c>
      <c r="S85" s="35"/>
    </row>
    <row r="86" spans="1:19" customFormat="1" ht="14" x14ac:dyDescent="0.2">
      <c r="A86" s="47">
        <v>85</v>
      </c>
      <c r="B86">
        <v>135.72</v>
      </c>
      <c r="C86">
        <v>132.54</v>
      </c>
      <c r="D86">
        <v>457.6</v>
      </c>
      <c r="E86">
        <v>975.53</v>
      </c>
      <c r="F86">
        <v>392.39</v>
      </c>
      <c r="G86">
        <v>2012.91</v>
      </c>
      <c r="H86">
        <v>247.09</v>
      </c>
      <c r="I86">
        <v>1371.61</v>
      </c>
      <c r="J86">
        <v>310.74</v>
      </c>
      <c r="K86">
        <v>415.96</v>
      </c>
      <c r="L86">
        <v>212.79</v>
      </c>
      <c r="M86">
        <v>420.27</v>
      </c>
      <c r="N86">
        <v>443.33</v>
      </c>
      <c r="O86">
        <v>648.16999999999996</v>
      </c>
      <c r="P86">
        <v>535.91</v>
      </c>
      <c r="S86" s="35"/>
    </row>
    <row r="87" spans="1:19" customFormat="1" ht="14" x14ac:dyDescent="0.2">
      <c r="A87" s="47">
        <v>86</v>
      </c>
      <c r="B87">
        <v>128.41</v>
      </c>
      <c r="C87">
        <v>133.86000000000001</v>
      </c>
      <c r="D87">
        <v>461.94</v>
      </c>
      <c r="E87">
        <v>967.25</v>
      </c>
      <c r="F87">
        <v>388.57</v>
      </c>
      <c r="G87">
        <v>1970.97</v>
      </c>
      <c r="H87">
        <v>248.6</v>
      </c>
      <c r="I87">
        <v>1393.49</v>
      </c>
      <c r="J87">
        <v>316.08999999999997</v>
      </c>
      <c r="K87">
        <v>420.21</v>
      </c>
      <c r="L87">
        <v>222.1</v>
      </c>
      <c r="M87">
        <v>428.99</v>
      </c>
      <c r="N87">
        <v>444.48</v>
      </c>
      <c r="O87">
        <v>661.49</v>
      </c>
      <c r="P87">
        <v>554.73</v>
      </c>
      <c r="S87" s="35"/>
    </row>
    <row r="88" spans="1:19" customFormat="1" ht="14" x14ac:dyDescent="0.2">
      <c r="A88" s="47">
        <v>87</v>
      </c>
      <c r="B88">
        <v>127.14</v>
      </c>
      <c r="C88">
        <v>133.19</v>
      </c>
      <c r="D88">
        <v>479.33</v>
      </c>
      <c r="E88">
        <v>989.63</v>
      </c>
      <c r="F88">
        <v>392.06</v>
      </c>
      <c r="G88">
        <v>1945.78</v>
      </c>
      <c r="H88">
        <v>252.14</v>
      </c>
      <c r="I88">
        <v>1367.47</v>
      </c>
      <c r="J88">
        <v>322.38</v>
      </c>
      <c r="K88">
        <v>434.06</v>
      </c>
      <c r="L88">
        <v>233.23</v>
      </c>
      <c r="M88">
        <v>451.5</v>
      </c>
      <c r="N88">
        <v>455.18</v>
      </c>
      <c r="O88">
        <v>683.74</v>
      </c>
      <c r="P88">
        <v>582.59</v>
      </c>
      <c r="S88" s="35"/>
    </row>
    <row r="89" spans="1:19" customFormat="1" ht="14" x14ac:dyDescent="0.2">
      <c r="A89" s="47">
        <v>88</v>
      </c>
      <c r="B89">
        <v>127.39</v>
      </c>
      <c r="C89">
        <v>135.9</v>
      </c>
      <c r="D89">
        <v>484.41</v>
      </c>
      <c r="E89">
        <v>1004.26</v>
      </c>
      <c r="F89">
        <v>391.32</v>
      </c>
      <c r="G89">
        <v>1923.51</v>
      </c>
      <c r="H89">
        <v>247.63</v>
      </c>
      <c r="I89">
        <v>1335.2</v>
      </c>
      <c r="J89">
        <v>322.33</v>
      </c>
      <c r="K89">
        <v>431.97</v>
      </c>
      <c r="L89">
        <v>234.9</v>
      </c>
      <c r="M89">
        <v>453.79</v>
      </c>
      <c r="N89">
        <v>458.5</v>
      </c>
      <c r="O89">
        <v>684.99</v>
      </c>
      <c r="P89">
        <v>581.96</v>
      </c>
      <c r="S89" s="35"/>
    </row>
    <row r="90" spans="1:19" customFormat="1" ht="14" x14ac:dyDescent="0.2">
      <c r="A90" s="47">
        <v>89</v>
      </c>
      <c r="B90">
        <v>130.4</v>
      </c>
      <c r="C90">
        <v>138.29</v>
      </c>
      <c r="D90">
        <v>483.6</v>
      </c>
      <c r="E90">
        <v>988.3</v>
      </c>
      <c r="F90">
        <v>383.4</v>
      </c>
      <c r="G90">
        <v>1885.17</v>
      </c>
      <c r="H90">
        <v>242.73</v>
      </c>
      <c r="I90">
        <v>1315.3</v>
      </c>
      <c r="J90">
        <v>318.13</v>
      </c>
      <c r="K90">
        <v>425.92</v>
      </c>
      <c r="L90">
        <v>231.83</v>
      </c>
      <c r="M90">
        <v>433.46</v>
      </c>
      <c r="N90">
        <v>448.49</v>
      </c>
      <c r="O90">
        <v>664.41</v>
      </c>
      <c r="P90">
        <v>549.55999999999995</v>
      </c>
      <c r="S90" s="35"/>
    </row>
    <row r="91" spans="1:19" customFormat="1" ht="14" x14ac:dyDescent="0.2">
      <c r="A91" s="47">
        <v>90</v>
      </c>
      <c r="B91">
        <v>133.94</v>
      </c>
      <c r="C91">
        <v>138.24</v>
      </c>
      <c r="D91">
        <v>458.83</v>
      </c>
      <c r="E91">
        <v>932.9</v>
      </c>
      <c r="F91">
        <v>376.18</v>
      </c>
      <c r="G91">
        <v>1845.44</v>
      </c>
      <c r="H91">
        <v>233.64</v>
      </c>
      <c r="I91">
        <v>1274.1099999999999</v>
      </c>
      <c r="J91">
        <v>313.60000000000002</v>
      </c>
      <c r="K91">
        <v>417.76</v>
      </c>
      <c r="L91">
        <v>229.3</v>
      </c>
      <c r="M91">
        <v>420.68</v>
      </c>
      <c r="N91">
        <v>432.58</v>
      </c>
      <c r="O91">
        <v>636.73</v>
      </c>
      <c r="P91">
        <v>548.79999999999995</v>
      </c>
      <c r="S91" s="35"/>
    </row>
    <row r="92" spans="1:19" customFormat="1" ht="14" x14ac:dyDescent="0.2">
      <c r="A92" s="47">
        <v>91</v>
      </c>
      <c r="B92">
        <v>161.91</v>
      </c>
      <c r="C92">
        <v>153.38</v>
      </c>
      <c r="D92">
        <v>504.01</v>
      </c>
      <c r="E92">
        <v>969.52</v>
      </c>
      <c r="F92">
        <v>423.28</v>
      </c>
      <c r="G92">
        <v>2020.27</v>
      </c>
      <c r="H92">
        <v>249.28</v>
      </c>
      <c r="I92">
        <v>1388.61</v>
      </c>
      <c r="J92">
        <v>357.24</v>
      </c>
      <c r="K92">
        <v>459.36</v>
      </c>
      <c r="L92">
        <v>249.92</v>
      </c>
      <c r="M92">
        <v>500.35</v>
      </c>
      <c r="N92">
        <v>446.52</v>
      </c>
      <c r="O92">
        <v>670.35</v>
      </c>
      <c r="P92">
        <v>602.78</v>
      </c>
      <c r="S92" s="35"/>
    </row>
    <row r="93" spans="1:19" customFormat="1" ht="14" x14ac:dyDescent="0.2">
      <c r="A93" s="47">
        <v>92</v>
      </c>
      <c r="B93">
        <v>183.37</v>
      </c>
      <c r="C93">
        <v>165.53</v>
      </c>
      <c r="D93">
        <v>520.11</v>
      </c>
      <c r="E93">
        <v>1002.39</v>
      </c>
      <c r="F93">
        <v>422.83</v>
      </c>
      <c r="G93">
        <v>2085.5</v>
      </c>
      <c r="H93">
        <v>257.64</v>
      </c>
      <c r="I93">
        <v>1404.15</v>
      </c>
      <c r="J93">
        <v>361.97</v>
      </c>
      <c r="K93">
        <v>453.56</v>
      </c>
      <c r="L93">
        <v>245.5</v>
      </c>
      <c r="M93">
        <v>505.18</v>
      </c>
      <c r="N93">
        <v>448.94</v>
      </c>
      <c r="O93">
        <v>683.68</v>
      </c>
      <c r="P93">
        <v>619.17999999999995</v>
      </c>
      <c r="S93" s="35"/>
    </row>
    <row r="94" spans="1:19" customFormat="1" ht="14" x14ac:dyDescent="0.2">
      <c r="A94" s="47">
        <v>93</v>
      </c>
      <c r="B94">
        <v>171.14</v>
      </c>
      <c r="C94">
        <v>158.13999999999999</v>
      </c>
      <c r="D94">
        <v>494.92</v>
      </c>
      <c r="E94">
        <v>966.46</v>
      </c>
      <c r="F94">
        <v>400.6</v>
      </c>
      <c r="G94">
        <v>2020.99</v>
      </c>
      <c r="H94">
        <v>250.66</v>
      </c>
      <c r="I94">
        <v>1312.93</v>
      </c>
      <c r="J94">
        <v>350.39</v>
      </c>
      <c r="K94">
        <v>431.57</v>
      </c>
      <c r="L94">
        <v>236.47</v>
      </c>
      <c r="M94">
        <v>518.52</v>
      </c>
      <c r="N94">
        <v>450.25</v>
      </c>
      <c r="O94">
        <v>697.04</v>
      </c>
      <c r="P94">
        <v>627.72</v>
      </c>
      <c r="S94" s="35"/>
    </row>
    <row r="95" spans="1:19" customFormat="1" ht="14" x14ac:dyDescent="0.2">
      <c r="A95" s="47">
        <v>94</v>
      </c>
      <c r="B95">
        <v>150.91</v>
      </c>
      <c r="C95">
        <v>143.09</v>
      </c>
      <c r="D95">
        <v>470.86</v>
      </c>
      <c r="E95">
        <v>915.91</v>
      </c>
      <c r="F95">
        <v>389.57</v>
      </c>
      <c r="G95">
        <v>1866.29</v>
      </c>
      <c r="H95">
        <v>238.78</v>
      </c>
      <c r="I95">
        <v>1217.8599999999999</v>
      </c>
      <c r="J95">
        <v>319.2</v>
      </c>
      <c r="K95">
        <v>402.3</v>
      </c>
      <c r="L95">
        <v>227.89</v>
      </c>
      <c r="M95">
        <v>516.80999999999995</v>
      </c>
      <c r="N95">
        <v>451.49</v>
      </c>
      <c r="O95">
        <v>706.38</v>
      </c>
      <c r="P95">
        <v>630.55999999999995</v>
      </c>
      <c r="S95" s="35"/>
    </row>
    <row r="96" spans="1:19" customFormat="1" ht="14" x14ac:dyDescent="0.2">
      <c r="A96" s="47">
        <v>95</v>
      </c>
      <c r="B96">
        <v>128.54</v>
      </c>
      <c r="C96">
        <v>128.47999999999999</v>
      </c>
      <c r="D96">
        <v>440.61</v>
      </c>
      <c r="E96">
        <v>854.58</v>
      </c>
      <c r="F96">
        <v>344.55</v>
      </c>
      <c r="G96">
        <v>1674.98</v>
      </c>
      <c r="H96">
        <v>244.52</v>
      </c>
      <c r="I96">
        <v>1047.4000000000001</v>
      </c>
      <c r="J96">
        <v>302.02999999999997</v>
      </c>
      <c r="K96">
        <v>374.32</v>
      </c>
      <c r="L96">
        <v>219.65</v>
      </c>
      <c r="M96">
        <v>517.25</v>
      </c>
      <c r="N96">
        <v>459.63</v>
      </c>
      <c r="O96">
        <v>715.42</v>
      </c>
      <c r="P96">
        <v>635.39</v>
      </c>
      <c r="S96" s="35"/>
    </row>
    <row r="97" spans="1:19" customFormat="1" ht="14" x14ac:dyDescent="0.2">
      <c r="A97" s="47">
        <v>96</v>
      </c>
      <c r="B97">
        <v>109.55</v>
      </c>
      <c r="C97">
        <v>113.79</v>
      </c>
      <c r="D97">
        <v>408.64</v>
      </c>
      <c r="E97">
        <v>781.91</v>
      </c>
      <c r="F97">
        <v>304.64</v>
      </c>
      <c r="G97">
        <v>1511.94</v>
      </c>
      <c r="H97">
        <v>234.72</v>
      </c>
      <c r="I97">
        <v>932.94</v>
      </c>
      <c r="J97">
        <v>293.79000000000002</v>
      </c>
      <c r="K97">
        <v>345.23</v>
      </c>
      <c r="L97">
        <v>207.83</v>
      </c>
      <c r="M97">
        <v>496.26</v>
      </c>
      <c r="N97">
        <v>454.39</v>
      </c>
      <c r="O97">
        <v>679.8</v>
      </c>
      <c r="P97">
        <v>612.54999999999995</v>
      </c>
      <c r="S97" s="35"/>
    </row>
    <row r="98" spans="1:19" customFormat="1" ht="14" x14ac:dyDescent="0.2">
      <c r="A98" s="47">
        <v>97</v>
      </c>
      <c r="B98">
        <v>95.14</v>
      </c>
      <c r="C98">
        <v>101.81</v>
      </c>
      <c r="D98">
        <v>371.67</v>
      </c>
      <c r="E98">
        <v>712.24</v>
      </c>
      <c r="F98">
        <v>269.01</v>
      </c>
      <c r="G98">
        <v>1362.11</v>
      </c>
      <c r="H98">
        <v>218.64</v>
      </c>
      <c r="I98">
        <v>862.31</v>
      </c>
      <c r="J98">
        <v>279.23</v>
      </c>
      <c r="K98">
        <v>317.39999999999998</v>
      </c>
      <c r="L98">
        <v>192.41</v>
      </c>
      <c r="M98">
        <v>446.52</v>
      </c>
      <c r="N98">
        <v>429.06</v>
      </c>
      <c r="O98">
        <v>631.82000000000005</v>
      </c>
      <c r="P98">
        <v>575.4</v>
      </c>
      <c r="S98" s="35"/>
    </row>
    <row r="99" spans="1:19" customFormat="1" ht="14" x14ac:dyDescent="0.2">
      <c r="A99" s="47">
        <v>98</v>
      </c>
      <c r="B99">
        <v>88.94</v>
      </c>
      <c r="C99">
        <v>93.84</v>
      </c>
      <c r="D99">
        <v>354.23</v>
      </c>
      <c r="E99">
        <v>675.25</v>
      </c>
      <c r="F99">
        <v>253.71</v>
      </c>
      <c r="G99">
        <v>1307.3</v>
      </c>
      <c r="H99">
        <v>211.35</v>
      </c>
      <c r="I99">
        <v>851.12</v>
      </c>
      <c r="J99">
        <v>271.22000000000003</v>
      </c>
      <c r="K99">
        <v>303.79000000000002</v>
      </c>
      <c r="L99">
        <v>186.2</v>
      </c>
      <c r="M99">
        <v>428.71</v>
      </c>
      <c r="N99">
        <v>416.91</v>
      </c>
      <c r="O99">
        <v>610.82000000000005</v>
      </c>
      <c r="P99">
        <v>545.28</v>
      </c>
      <c r="S99" s="35"/>
    </row>
    <row r="100" spans="1:19" customFormat="1" ht="14" x14ac:dyDescent="0.2">
      <c r="A100" s="47">
        <v>99</v>
      </c>
      <c r="B100">
        <v>85.29</v>
      </c>
      <c r="C100">
        <v>92.09</v>
      </c>
      <c r="D100">
        <v>326.55</v>
      </c>
      <c r="E100">
        <v>664.53</v>
      </c>
      <c r="F100">
        <v>249.82</v>
      </c>
      <c r="G100">
        <v>1283.6600000000001</v>
      </c>
      <c r="H100">
        <v>208.1</v>
      </c>
      <c r="I100">
        <v>849.55</v>
      </c>
      <c r="J100">
        <v>261.77</v>
      </c>
      <c r="K100">
        <v>296.8</v>
      </c>
      <c r="L100">
        <v>182.06</v>
      </c>
      <c r="M100">
        <v>415.21</v>
      </c>
      <c r="N100">
        <v>407.12</v>
      </c>
      <c r="O100">
        <v>608.41999999999996</v>
      </c>
      <c r="P100">
        <v>534.14</v>
      </c>
      <c r="S100" s="35"/>
    </row>
    <row r="101" spans="1:19" customFormat="1" ht="14" x14ac:dyDescent="0.2">
      <c r="A101" s="47">
        <v>100</v>
      </c>
      <c r="B101">
        <v>83.55</v>
      </c>
      <c r="C101">
        <v>93.01</v>
      </c>
      <c r="D101">
        <v>325.08999999999997</v>
      </c>
      <c r="E101">
        <v>660.18</v>
      </c>
      <c r="F101">
        <v>248.81</v>
      </c>
      <c r="G101">
        <v>1292.23</v>
      </c>
      <c r="H101">
        <v>205.54</v>
      </c>
      <c r="I101">
        <v>847.1</v>
      </c>
      <c r="J101">
        <v>263.39999999999998</v>
      </c>
      <c r="K101">
        <v>292.08</v>
      </c>
      <c r="L101">
        <v>179.44</v>
      </c>
      <c r="M101">
        <v>408.47</v>
      </c>
      <c r="N101">
        <v>397.26</v>
      </c>
      <c r="O101">
        <v>593.12</v>
      </c>
      <c r="P101">
        <v>532.98</v>
      </c>
      <c r="S101" s="35"/>
    </row>
    <row r="102" spans="1:19" customFormat="1" ht="14" x14ac:dyDescent="0.2">
      <c r="A102" s="47">
        <v>101</v>
      </c>
      <c r="B102">
        <v>86.65</v>
      </c>
      <c r="C102">
        <v>99.59</v>
      </c>
      <c r="D102">
        <v>331.63</v>
      </c>
      <c r="E102">
        <v>680.32</v>
      </c>
      <c r="F102">
        <v>259.89999999999998</v>
      </c>
      <c r="G102">
        <v>1391.82</v>
      </c>
      <c r="H102">
        <v>208.52</v>
      </c>
      <c r="I102">
        <v>894.26</v>
      </c>
      <c r="J102">
        <v>278.69</v>
      </c>
      <c r="K102">
        <v>298.36</v>
      </c>
      <c r="L102">
        <v>181.9</v>
      </c>
      <c r="M102">
        <v>408.6</v>
      </c>
      <c r="N102">
        <v>395.75</v>
      </c>
      <c r="O102">
        <v>597.36</v>
      </c>
      <c r="P102">
        <v>521.75</v>
      </c>
      <c r="S102" s="35"/>
    </row>
    <row r="103" spans="1:19" customFormat="1" ht="14" x14ac:dyDescent="0.2">
      <c r="A103" s="47">
        <v>102</v>
      </c>
      <c r="B103">
        <v>99.55</v>
      </c>
      <c r="C103">
        <v>113.14</v>
      </c>
      <c r="D103">
        <v>357.23</v>
      </c>
      <c r="E103">
        <v>746.08</v>
      </c>
      <c r="F103">
        <v>282.98</v>
      </c>
      <c r="G103">
        <v>1596.86</v>
      </c>
      <c r="H103">
        <v>216.53</v>
      </c>
      <c r="I103">
        <v>1079.05</v>
      </c>
      <c r="J103">
        <v>325.13</v>
      </c>
      <c r="K103">
        <v>324.11</v>
      </c>
      <c r="L103">
        <v>195.09</v>
      </c>
      <c r="M103">
        <v>436.41</v>
      </c>
      <c r="N103">
        <v>413.36</v>
      </c>
      <c r="O103">
        <v>634.72</v>
      </c>
      <c r="P103">
        <v>547.73</v>
      </c>
      <c r="S103" s="35"/>
    </row>
    <row r="104" spans="1:19" customFormat="1" ht="14" x14ac:dyDescent="0.2">
      <c r="A104" s="47">
        <v>103</v>
      </c>
      <c r="B104">
        <v>109.91</v>
      </c>
      <c r="C104">
        <v>118.97</v>
      </c>
      <c r="D104">
        <v>359.31</v>
      </c>
      <c r="E104">
        <v>771.76</v>
      </c>
      <c r="F104">
        <v>302.23</v>
      </c>
      <c r="G104">
        <v>1730.3</v>
      </c>
      <c r="H104">
        <v>216.11</v>
      </c>
      <c r="I104">
        <v>1120.95</v>
      </c>
      <c r="J104">
        <v>317.95999999999998</v>
      </c>
      <c r="K104">
        <v>324.01</v>
      </c>
      <c r="L104">
        <v>187.58</v>
      </c>
      <c r="M104">
        <v>405.22</v>
      </c>
      <c r="N104">
        <v>403.45</v>
      </c>
      <c r="O104">
        <v>629.96</v>
      </c>
      <c r="P104">
        <v>511.77</v>
      </c>
      <c r="S104" s="35"/>
    </row>
    <row r="105" spans="1:19" customFormat="1" ht="14" x14ac:dyDescent="0.2">
      <c r="A105" s="47">
        <v>104</v>
      </c>
      <c r="B105">
        <v>119.66</v>
      </c>
      <c r="C105">
        <v>120.8</v>
      </c>
      <c r="D105">
        <v>380.64</v>
      </c>
      <c r="E105">
        <v>818.1</v>
      </c>
      <c r="F105">
        <v>325.95999999999998</v>
      </c>
      <c r="G105">
        <v>1813.82</v>
      </c>
      <c r="H105">
        <v>227.8</v>
      </c>
      <c r="I105">
        <v>1230.79</v>
      </c>
      <c r="J105">
        <v>302.27</v>
      </c>
      <c r="K105">
        <v>353.18</v>
      </c>
      <c r="L105">
        <v>195</v>
      </c>
      <c r="M105">
        <v>375.07</v>
      </c>
      <c r="N105">
        <v>398.5</v>
      </c>
      <c r="O105">
        <v>630.73</v>
      </c>
      <c r="P105">
        <v>489.47</v>
      </c>
      <c r="S105" s="35"/>
    </row>
    <row r="106" spans="1:19" customFormat="1" ht="14" x14ac:dyDescent="0.2">
      <c r="A106" s="47">
        <v>105</v>
      </c>
      <c r="B106">
        <v>125.78</v>
      </c>
      <c r="C106">
        <v>123.9</v>
      </c>
      <c r="D106">
        <v>400.68</v>
      </c>
      <c r="E106">
        <v>866.72</v>
      </c>
      <c r="F106">
        <v>343.46</v>
      </c>
      <c r="G106">
        <v>1893.93</v>
      </c>
      <c r="H106">
        <v>247.63</v>
      </c>
      <c r="I106">
        <v>1275.5899999999999</v>
      </c>
      <c r="J106">
        <v>332.55</v>
      </c>
      <c r="K106">
        <v>384.52</v>
      </c>
      <c r="L106">
        <v>206.31</v>
      </c>
      <c r="M106">
        <v>391.54</v>
      </c>
      <c r="N106">
        <v>417.58</v>
      </c>
      <c r="O106">
        <v>669.54</v>
      </c>
      <c r="P106">
        <v>504.35</v>
      </c>
      <c r="S106" s="35"/>
    </row>
    <row r="107" spans="1:19" customFormat="1" ht="14" x14ac:dyDescent="0.2">
      <c r="A107" s="47">
        <v>106</v>
      </c>
      <c r="B107">
        <v>132.07</v>
      </c>
      <c r="C107">
        <v>120.29</v>
      </c>
      <c r="D107">
        <v>420.72</v>
      </c>
      <c r="E107">
        <v>895.08</v>
      </c>
      <c r="F107">
        <v>357.27</v>
      </c>
      <c r="G107">
        <v>1947.71</v>
      </c>
      <c r="H107">
        <v>262.32</v>
      </c>
      <c r="I107">
        <v>1305.0999999999999</v>
      </c>
      <c r="J107">
        <v>333.93</v>
      </c>
      <c r="K107">
        <v>403.01</v>
      </c>
      <c r="L107">
        <v>212.69</v>
      </c>
      <c r="M107">
        <v>397.61</v>
      </c>
      <c r="N107">
        <v>426.52</v>
      </c>
      <c r="O107">
        <v>680.48</v>
      </c>
      <c r="P107">
        <v>507.94</v>
      </c>
      <c r="S107" s="35"/>
    </row>
    <row r="108" spans="1:19" customFormat="1" ht="14" x14ac:dyDescent="0.2">
      <c r="A108" s="47">
        <v>107</v>
      </c>
      <c r="B108">
        <v>134.35</v>
      </c>
      <c r="C108">
        <v>123.4</v>
      </c>
      <c r="D108">
        <v>445.26</v>
      </c>
      <c r="E108">
        <v>945.72</v>
      </c>
      <c r="F108">
        <v>375.08</v>
      </c>
      <c r="G108">
        <v>2007.87</v>
      </c>
      <c r="H108">
        <v>274.75</v>
      </c>
      <c r="I108">
        <v>1365.86</v>
      </c>
      <c r="J108">
        <v>328.24</v>
      </c>
      <c r="K108">
        <v>422.64</v>
      </c>
      <c r="L108">
        <v>222.35</v>
      </c>
      <c r="M108">
        <v>408.06</v>
      </c>
      <c r="N108">
        <v>431.76</v>
      </c>
      <c r="O108">
        <v>684.03</v>
      </c>
      <c r="P108">
        <v>525.17999999999995</v>
      </c>
      <c r="S108" s="35"/>
    </row>
    <row r="109" spans="1:19" customFormat="1" ht="14" x14ac:dyDescent="0.2">
      <c r="A109" s="47">
        <v>108</v>
      </c>
      <c r="B109">
        <v>136.62</v>
      </c>
      <c r="C109">
        <v>128.5</v>
      </c>
      <c r="D109">
        <v>458.33</v>
      </c>
      <c r="E109">
        <v>983.73</v>
      </c>
      <c r="F109">
        <v>389.84</v>
      </c>
      <c r="G109">
        <v>2047.09</v>
      </c>
      <c r="H109">
        <v>279.42</v>
      </c>
      <c r="I109">
        <v>1414.6</v>
      </c>
      <c r="J109">
        <v>324.41000000000003</v>
      </c>
      <c r="K109">
        <v>434.85</v>
      </c>
      <c r="L109">
        <v>228.26</v>
      </c>
      <c r="M109">
        <v>418.33</v>
      </c>
      <c r="N109">
        <v>439.91</v>
      </c>
      <c r="O109">
        <v>691.37</v>
      </c>
      <c r="P109">
        <v>536.19000000000005</v>
      </c>
      <c r="S109" s="35"/>
    </row>
    <row r="110" spans="1:19" customFormat="1" ht="14" x14ac:dyDescent="0.2">
      <c r="A110" s="47">
        <v>109</v>
      </c>
      <c r="B110">
        <v>131.76</v>
      </c>
      <c r="C110">
        <v>125.7</v>
      </c>
      <c r="D110">
        <v>444.96</v>
      </c>
      <c r="E110">
        <v>964.15</v>
      </c>
      <c r="F110">
        <v>377.87</v>
      </c>
      <c r="G110">
        <v>2021.86</v>
      </c>
      <c r="H110">
        <v>270.89</v>
      </c>
      <c r="I110">
        <v>1373.95</v>
      </c>
      <c r="J110">
        <v>315.3</v>
      </c>
      <c r="K110">
        <v>417.57</v>
      </c>
      <c r="L110">
        <v>215.33</v>
      </c>
      <c r="M110">
        <v>410.93</v>
      </c>
      <c r="N110">
        <v>432.99</v>
      </c>
      <c r="O110">
        <v>674.24</v>
      </c>
      <c r="P110">
        <v>531.98</v>
      </c>
      <c r="S110" s="35"/>
    </row>
    <row r="111" spans="1:19" customFormat="1" ht="14" x14ac:dyDescent="0.2">
      <c r="A111" s="47">
        <v>110</v>
      </c>
      <c r="B111">
        <v>125.93</v>
      </c>
      <c r="C111">
        <v>122.22</v>
      </c>
      <c r="D111">
        <v>453.41</v>
      </c>
      <c r="E111">
        <v>976.45</v>
      </c>
      <c r="F111">
        <v>372.4</v>
      </c>
      <c r="G111">
        <v>1992.09</v>
      </c>
      <c r="H111">
        <v>280.55</v>
      </c>
      <c r="I111">
        <v>1352.04</v>
      </c>
      <c r="J111">
        <v>306.11</v>
      </c>
      <c r="K111">
        <v>427.1</v>
      </c>
      <c r="L111">
        <v>226</v>
      </c>
      <c r="M111">
        <v>428.78</v>
      </c>
      <c r="N111">
        <v>436.3</v>
      </c>
      <c r="O111">
        <v>694.41</v>
      </c>
      <c r="P111">
        <v>558.07000000000005</v>
      </c>
      <c r="S111" s="35"/>
    </row>
    <row r="112" spans="1:19" customFormat="1" ht="14" x14ac:dyDescent="0.2">
      <c r="A112" s="47">
        <v>111</v>
      </c>
      <c r="B112">
        <v>124.19</v>
      </c>
      <c r="C112">
        <v>119.7</v>
      </c>
      <c r="D112">
        <v>473.99</v>
      </c>
      <c r="E112">
        <v>999.49</v>
      </c>
      <c r="F112">
        <v>384.83</v>
      </c>
      <c r="G112">
        <v>1977.72</v>
      </c>
      <c r="H112">
        <v>288.23</v>
      </c>
      <c r="I112">
        <v>1361.62</v>
      </c>
      <c r="J112">
        <v>312.74</v>
      </c>
      <c r="K112">
        <v>446.05</v>
      </c>
      <c r="L112">
        <v>240.66</v>
      </c>
      <c r="M112">
        <v>452.65</v>
      </c>
      <c r="N112">
        <v>456.6</v>
      </c>
      <c r="O112">
        <v>725.68</v>
      </c>
      <c r="P112">
        <v>588.11</v>
      </c>
      <c r="S112" s="35"/>
    </row>
    <row r="113" spans="1:19" customFormat="1" ht="14" x14ac:dyDescent="0.2">
      <c r="A113" s="47">
        <v>112</v>
      </c>
      <c r="B113">
        <v>124.64</v>
      </c>
      <c r="C113">
        <v>126.11</v>
      </c>
      <c r="D113">
        <v>483.62</v>
      </c>
      <c r="E113">
        <v>1007.01</v>
      </c>
      <c r="F113">
        <v>394.73</v>
      </c>
      <c r="G113">
        <v>1968.59</v>
      </c>
      <c r="H113">
        <v>287.85000000000002</v>
      </c>
      <c r="I113">
        <v>1343.6</v>
      </c>
      <c r="J113">
        <v>325.86</v>
      </c>
      <c r="K113">
        <v>447.69</v>
      </c>
      <c r="L113">
        <v>240.87</v>
      </c>
      <c r="M113">
        <v>450.62</v>
      </c>
      <c r="N113">
        <v>454.1</v>
      </c>
      <c r="O113">
        <v>725.96</v>
      </c>
      <c r="P113">
        <v>587.86</v>
      </c>
      <c r="S113" s="35"/>
    </row>
    <row r="114" spans="1:19" customFormat="1" ht="14" x14ac:dyDescent="0.2">
      <c r="A114" s="47">
        <v>113</v>
      </c>
      <c r="B114">
        <v>126.48</v>
      </c>
      <c r="C114">
        <v>126.32</v>
      </c>
      <c r="D114">
        <v>482.33</v>
      </c>
      <c r="E114">
        <v>1001</v>
      </c>
      <c r="F114">
        <v>394.96</v>
      </c>
      <c r="G114">
        <v>1951.96</v>
      </c>
      <c r="H114">
        <v>285.66000000000003</v>
      </c>
      <c r="I114">
        <v>1317.36</v>
      </c>
      <c r="J114">
        <v>316.68</v>
      </c>
      <c r="K114">
        <v>440.99</v>
      </c>
      <c r="L114">
        <v>237.83</v>
      </c>
      <c r="M114">
        <v>436.4</v>
      </c>
      <c r="N114">
        <v>451.15</v>
      </c>
      <c r="O114">
        <v>719.88</v>
      </c>
      <c r="P114">
        <v>572.74</v>
      </c>
      <c r="S114" s="35"/>
    </row>
    <row r="115" spans="1:19" customFormat="1" ht="14" x14ac:dyDescent="0.2">
      <c r="A115" s="47">
        <v>114</v>
      </c>
      <c r="B115">
        <v>130.31</v>
      </c>
      <c r="C115">
        <v>126.08</v>
      </c>
      <c r="D115">
        <v>465.96</v>
      </c>
      <c r="E115">
        <v>953.74</v>
      </c>
      <c r="F115">
        <v>393.06</v>
      </c>
      <c r="G115">
        <v>1921.06</v>
      </c>
      <c r="H115">
        <v>272</v>
      </c>
      <c r="I115">
        <v>1320.5</v>
      </c>
      <c r="J115">
        <v>322.76</v>
      </c>
      <c r="K115">
        <v>430.1</v>
      </c>
      <c r="L115">
        <v>235.12</v>
      </c>
      <c r="M115">
        <v>432.48</v>
      </c>
      <c r="N115">
        <v>435.81</v>
      </c>
      <c r="O115">
        <v>695</v>
      </c>
      <c r="P115">
        <v>555.84</v>
      </c>
      <c r="S115" s="35"/>
    </row>
    <row r="116" spans="1:19" customFormat="1" ht="14" x14ac:dyDescent="0.2">
      <c r="A116" s="47">
        <v>115</v>
      </c>
      <c r="B116">
        <v>154.47</v>
      </c>
      <c r="C116">
        <v>141.1</v>
      </c>
      <c r="D116">
        <v>506.8</v>
      </c>
      <c r="E116">
        <v>973.82</v>
      </c>
      <c r="F116">
        <v>429.73</v>
      </c>
      <c r="G116">
        <v>2055.65</v>
      </c>
      <c r="H116">
        <v>282.61</v>
      </c>
      <c r="I116">
        <v>1384.58</v>
      </c>
      <c r="J116">
        <v>365.73</v>
      </c>
      <c r="K116">
        <v>465.8</v>
      </c>
      <c r="L116">
        <v>257.33999999999997</v>
      </c>
      <c r="M116">
        <v>502.24</v>
      </c>
      <c r="N116">
        <v>450.96</v>
      </c>
      <c r="O116">
        <v>707.32</v>
      </c>
      <c r="P116">
        <v>611.33000000000004</v>
      </c>
      <c r="S116" s="35"/>
    </row>
    <row r="117" spans="1:19" customFormat="1" ht="14" x14ac:dyDescent="0.2">
      <c r="A117" s="47">
        <v>116</v>
      </c>
      <c r="B117">
        <v>181.58</v>
      </c>
      <c r="C117">
        <v>167.91</v>
      </c>
      <c r="D117">
        <v>531.80999999999995</v>
      </c>
      <c r="E117">
        <v>1008.9</v>
      </c>
      <c r="F117">
        <v>445.76</v>
      </c>
      <c r="G117">
        <v>2106.96</v>
      </c>
      <c r="H117">
        <v>279.91000000000003</v>
      </c>
      <c r="I117">
        <v>1370.93</v>
      </c>
      <c r="J117">
        <v>374.31</v>
      </c>
      <c r="K117">
        <v>468.5</v>
      </c>
      <c r="L117">
        <v>253.42</v>
      </c>
      <c r="M117">
        <v>519.15</v>
      </c>
      <c r="N117">
        <v>455.77</v>
      </c>
      <c r="O117">
        <v>710.39</v>
      </c>
      <c r="P117">
        <v>629.92999999999995</v>
      </c>
      <c r="S117" s="35"/>
    </row>
    <row r="118" spans="1:19" customFormat="1" ht="14" x14ac:dyDescent="0.2">
      <c r="A118" s="47">
        <v>117</v>
      </c>
      <c r="B118">
        <v>168.79</v>
      </c>
      <c r="C118">
        <v>163.29</v>
      </c>
      <c r="D118">
        <v>506.1</v>
      </c>
      <c r="E118">
        <v>969.53</v>
      </c>
      <c r="F118">
        <v>420.41</v>
      </c>
      <c r="G118">
        <v>2014.56</v>
      </c>
      <c r="H118">
        <v>255.36</v>
      </c>
      <c r="I118">
        <v>1278.02</v>
      </c>
      <c r="J118">
        <v>364.42</v>
      </c>
      <c r="K118">
        <v>443.52</v>
      </c>
      <c r="L118">
        <v>240.31</v>
      </c>
      <c r="M118">
        <v>520.36</v>
      </c>
      <c r="N118">
        <v>452.59</v>
      </c>
      <c r="O118">
        <v>715.31</v>
      </c>
      <c r="P118">
        <v>635</v>
      </c>
      <c r="S118" s="35"/>
    </row>
    <row r="119" spans="1:19" customFormat="1" ht="14" x14ac:dyDescent="0.2">
      <c r="A119" s="47">
        <v>118</v>
      </c>
      <c r="B119">
        <v>150.78</v>
      </c>
      <c r="C119">
        <v>148.5</v>
      </c>
      <c r="D119">
        <v>468.8</v>
      </c>
      <c r="E119">
        <v>915.06</v>
      </c>
      <c r="F119">
        <v>390.83</v>
      </c>
      <c r="G119">
        <v>1863.89</v>
      </c>
      <c r="H119">
        <v>242.86</v>
      </c>
      <c r="I119">
        <v>1142.44</v>
      </c>
      <c r="J119">
        <v>335.35</v>
      </c>
      <c r="K119">
        <v>414.83</v>
      </c>
      <c r="L119">
        <v>231.15</v>
      </c>
      <c r="M119">
        <v>522.51</v>
      </c>
      <c r="N119">
        <v>455.42</v>
      </c>
      <c r="O119">
        <v>720.4</v>
      </c>
      <c r="P119">
        <v>647.01</v>
      </c>
      <c r="S119" s="35"/>
    </row>
    <row r="120" spans="1:19" customFormat="1" ht="14" x14ac:dyDescent="0.2">
      <c r="A120" s="47">
        <v>119</v>
      </c>
      <c r="B120">
        <v>128.16</v>
      </c>
      <c r="C120">
        <v>118.52</v>
      </c>
      <c r="D120">
        <v>418.96</v>
      </c>
      <c r="E120">
        <v>833.9</v>
      </c>
      <c r="F120">
        <v>343.6</v>
      </c>
      <c r="G120">
        <v>1640.88</v>
      </c>
      <c r="H120">
        <v>225.5</v>
      </c>
      <c r="I120">
        <v>1035.5</v>
      </c>
      <c r="J120">
        <v>292.02999999999997</v>
      </c>
      <c r="K120">
        <v>372.56</v>
      </c>
      <c r="L120">
        <v>215.26</v>
      </c>
      <c r="M120">
        <v>498.6</v>
      </c>
      <c r="N120">
        <v>448.79</v>
      </c>
      <c r="O120">
        <v>707.85</v>
      </c>
      <c r="P120">
        <v>627.05999999999995</v>
      </c>
      <c r="S120" s="35"/>
    </row>
    <row r="121" spans="1:19" customFormat="1" ht="14" x14ac:dyDescent="0.2">
      <c r="A121" s="47">
        <v>120</v>
      </c>
      <c r="B121">
        <v>108.4</v>
      </c>
      <c r="C121">
        <v>106.01</v>
      </c>
      <c r="D121">
        <v>370.91</v>
      </c>
      <c r="E121">
        <v>756.57</v>
      </c>
      <c r="F121">
        <v>298.06</v>
      </c>
      <c r="G121">
        <v>1458.33</v>
      </c>
      <c r="H121">
        <v>205.06</v>
      </c>
      <c r="I121">
        <v>927.97</v>
      </c>
      <c r="J121">
        <v>248.15</v>
      </c>
      <c r="K121">
        <v>330.53</v>
      </c>
      <c r="L121">
        <v>199.27</v>
      </c>
      <c r="M121">
        <v>470.05</v>
      </c>
      <c r="N121">
        <v>433.43</v>
      </c>
      <c r="O121">
        <v>679.29</v>
      </c>
      <c r="P121">
        <v>593.46</v>
      </c>
      <c r="S121" s="35"/>
    </row>
    <row r="122" spans="1:19" customFormat="1" ht="14" x14ac:dyDescent="0.2">
      <c r="A122" s="47">
        <v>121</v>
      </c>
      <c r="B122">
        <v>101.58</v>
      </c>
      <c r="C122">
        <v>100.06</v>
      </c>
      <c r="D122">
        <v>356.35</v>
      </c>
      <c r="E122">
        <v>750.89</v>
      </c>
      <c r="F122">
        <v>273.83999999999997</v>
      </c>
      <c r="G122">
        <v>1410.59</v>
      </c>
      <c r="H122">
        <v>205.21</v>
      </c>
      <c r="I122">
        <v>923.64</v>
      </c>
      <c r="J122">
        <v>274.39</v>
      </c>
      <c r="K122">
        <v>321</v>
      </c>
      <c r="L122">
        <v>199.06</v>
      </c>
      <c r="M122">
        <v>467.79</v>
      </c>
      <c r="N122">
        <v>454.4</v>
      </c>
      <c r="O122">
        <v>682.53</v>
      </c>
      <c r="P122">
        <v>589.29</v>
      </c>
    </row>
    <row r="123" spans="1:19" customFormat="1" ht="14" x14ac:dyDescent="0.2">
      <c r="A123" s="47">
        <v>122</v>
      </c>
      <c r="B123">
        <v>94.56</v>
      </c>
      <c r="C123">
        <v>97.64</v>
      </c>
      <c r="D123">
        <v>337.13</v>
      </c>
      <c r="E123">
        <v>710.26</v>
      </c>
      <c r="F123">
        <v>264.45999999999998</v>
      </c>
      <c r="G123">
        <v>1338.64</v>
      </c>
      <c r="H123">
        <v>196.18</v>
      </c>
      <c r="I123">
        <v>899.32</v>
      </c>
      <c r="J123">
        <v>277.52</v>
      </c>
      <c r="K123">
        <v>308.52999999999997</v>
      </c>
      <c r="L123">
        <v>191.44</v>
      </c>
      <c r="M123">
        <v>441.21</v>
      </c>
      <c r="N123">
        <v>436.72</v>
      </c>
      <c r="O123">
        <v>661.74</v>
      </c>
      <c r="P123">
        <v>572.08000000000004</v>
      </c>
    </row>
    <row r="124" spans="1:19" customFormat="1" ht="14" x14ac:dyDescent="0.2">
      <c r="A124" s="47">
        <v>123</v>
      </c>
      <c r="B124">
        <v>90.04</v>
      </c>
      <c r="C124">
        <v>96.88</v>
      </c>
      <c r="D124">
        <v>325.94</v>
      </c>
      <c r="E124">
        <v>685.01</v>
      </c>
      <c r="F124">
        <v>253.17</v>
      </c>
      <c r="G124">
        <v>1309.57</v>
      </c>
      <c r="H124">
        <v>191.77</v>
      </c>
      <c r="I124">
        <v>877.85</v>
      </c>
      <c r="J124">
        <v>273.14999999999998</v>
      </c>
      <c r="K124">
        <v>300.3</v>
      </c>
      <c r="L124">
        <v>186.85</v>
      </c>
      <c r="M124">
        <v>433.46</v>
      </c>
      <c r="N124">
        <v>427.91</v>
      </c>
      <c r="O124">
        <v>644.47</v>
      </c>
      <c r="P124">
        <v>554.41</v>
      </c>
    </row>
    <row r="125" spans="1:19" customFormat="1" ht="14" x14ac:dyDescent="0.2">
      <c r="A125" s="47">
        <v>124</v>
      </c>
      <c r="B125">
        <v>87.78</v>
      </c>
      <c r="C125">
        <v>97.34</v>
      </c>
      <c r="D125">
        <v>320.62</v>
      </c>
      <c r="E125">
        <v>677.32</v>
      </c>
      <c r="F125">
        <v>250.61</v>
      </c>
      <c r="G125">
        <v>1331.13</v>
      </c>
      <c r="H125">
        <v>188.88</v>
      </c>
      <c r="I125">
        <v>877.24</v>
      </c>
      <c r="J125">
        <v>276.87</v>
      </c>
      <c r="K125">
        <v>298.77999999999997</v>
      </c>
      <c r="L125">
        <v>186.42</v>
      </c>
      <c r="M125">
        <v>427.77</v>
      </c>
      <c r="N125">
        <v>422.06</v>
      </c>
      <c r="O125">
        <v>635.28</v>
      </c>
      <c r="P125">
        <v>549.6</v>
      </c>
    </row>
    <row r="126" spans="1:19" customFormat="1" ht="14" x14ac:dyDescent="0.2">
      <c r="A126" s="47">
        <v>125</v>
      </c>
      <c r="B126">
        <v>90.27</v>
      </c>
      <c r="C126">
        <v>100.36</v>
      </c>
      <c r="D126">
        <v>328.73</v>
      </c>
      <c r="E126">
        <v>697.96</v>
      </c>
      <c r="F126">
        <v>261.76</v>
      </c>
      <c r="G126">
        <v>1415.29</v>
      </c>
      <c r="H126">
        <v>193.18</v>
      </c>
      <c r="I126">
        <v>944.23</v>
      </c>
      <c r="J126">
        <v>293.22000000000003</v>
      </c>
      <c r="K126">
        <v>306.01</v>
      </c>
      <c r="L126">
        <v>189.11</v>
      </c>
      <c r="M126">
        <v>431.54</v>
      </c>
      <c r="N126">
        <v>424.94</v>
      </c>
      <c r="O126">
        <v>639.57000000000005</v>
      </c>
      <c r="P126">
        <v>551.45000000000005</v>
      </c>
    </row>
    <row r="127" spans="1:19" customFormat="1" ht="14" x14ac:dyDescent="0.2">
      <c r="A127" s="47">
        <v>126</v>
      </c>
      <c r="B127">
        <v>104.24</v>
      </c>
      <c r="C127">
        <v>113.75</v>
      </c>
      <c r="D127">
        <v>357.21</v>
      </c>
      <c r="E127">
        <v>769.97</v>
      </c>
      <c r="F127">
        <v>297.97000000000003</v>
      </c>
      <c r="G127">
        <v>1589.59</v>
      </c>
      <c r="H127">
        <v>210.48</v>
      </c>
      <c r="I127">
        <v>1023.38</v>
      </c>
      <c r="J127">
        <v>324.86</v>
      </c>
      <c r="K127">
        <v>338.97</v>
      </c>
      <c r="L127">
        <v>206.34</v>
      </c>
      <c r="M127">
        <v>466.64</v>
      </c>
      <c r="N127">
        <v>458.18</v>
      </c>
      <c r="O127">
        <v>674.74</v>
      </c>
      <c r="P127">
        <v>579.24</v>
      </c>
    </row>
    <row r="128" spans="1:19" customFormat="1" ht="14" x14ac:dyDescent="0.2">
      <c r="A128" s="47">
        <v>127</v>
      </c>
      <c r="B128">
        <v>115.37</v>
      </c>
      <c r="C128">
        <v>124.3</v>
      </c>
      <c r="D128">
        <v>361.22</v>
      </c>
      <c r="E128">
        <v>776.42</v>
      </c>
      <c r="F128">
        <v>312.64999999999998</v>
      </c>
      <c r="G128">
        <v>1676.71</v>
      </c>
      <c r="H128">
        <v>203.95</v>
      </c>
      <c r="I128">
        <v>1141.03</v>
      </c>
      <c r="J128">
        <v>311.77999999999997</v>
      </c>
      <c r="K128">
        <v>340.6</v>
      </c>
      <c r="L128">
        <v>200.41</v>
      </c>
      <c r="M128">
        <v>438.6</v>
      </c>
      <c r="N128">
        <v>444.9</v>
      </c>
      <c r="O128">
        <v>663.51</v>
      </c>
      <c r="P128">
        <v>555.48</v>
      </c>
    </row>
    <row r="129" spans="1:16" customFormat="1" ht="14" x14ac:dyDescent="0.2">
      <c r="A129" s="47">
        <v>128</v>
      </c>
      <c r="B129">
        <v>127.36</v>
      </c>
      <c r="C129">
        <v>124.15</v>
      </c>
      <c r="D129">
        <v>387.13</v>
      </c>
      <c r="E129">
        <v>814.12</v>
      </c>
      <c r="F129">
        <v>340.9</v>
      </c>
      <c r="G129">
        <v>1807.16</v>
      </c>
      <c r="H129">
        <v>212.68</v>
      </c>
      <c r="I129">
        <v>1226.28</v>
      </c>
      <c r="J129">
        <v>318.14999999999998</v>
      </c>
      <c r="K129">
        <v>366.91</v>
      </c>
      <c r="L129">
        <v>207.16</v>
      </c>
      <c r="M129">
        <v>415.07</v>
      </c>
      <c r="N129">
        <v>440.75</v>
      </c>
      <c r="O129">
        <v>671.97</v>
      </c>
      <c r="P129">
        <v>531.19000000000005</v>
      </c>
    </row>
    <row r="130" spans="1:16" customFormat="1" ht="14" x14ac:dyDescent="0.2">
      <c r="A130" s="47">
        <v>129</v>
      </c>
      <c r="B130">
        <v>137.72999999999999</v>
      </c>
      <c r="C130">
        <v>130.94999999999999</v>
      </c>
      <c r="D130">
        <v>418.85</v>
      </c>
      <c r="E130">
        <v>878.3</v>
      </c>
      <c r="F130">
        <v>376.51</v>
      </c>
      <c r="G130">
        <v>1926.27</v>
      </c>
      <c r="H130">
        <v>233.36</v>
      </c>
      <c r="I130">
        <v>1259.97</v>
      </c>
      <c r="J130">
        <v>319.64999999999998</v>
      </c>
      <c r="K130">
        <v>400.52</v>
      </c>
      <c r="L130">
        <v>221.33</v>
      </c>
      <c r="M130">
        <v>424.01</v>
      </c>
      <c r="N130">
        <v>461.88</v>
      </c>
      <c r="O130">
        <v>702.45</v>
      </c>
      <c r="P130">
        <v>549.66</v>
      </c>
    </row>
    <row r="131" spans="1:16" customFormat="1" ht="14" x14ac:dyDescent="0.2">
      <c r="A131" s="47">
        <v>130</v>
      </c>
      <c r="B131">
        <v>140.47</v>
      </c>
      <c r="C131">
        <v>130.09</v>
      </c>
      <c r="D131">
        <v>438.63</v>
      </c>
      <c r="E131">
        <v>924.8</v>
      </c>
      <c r="F131">
        <v>391.53</v>
      </c>
      <c r="G131">
        <v>1985.09</v>
      </c>
      <c r="H131">
        <v>246.21</v>
      </c>
      <c r="I131">
        <v>1326.25</v>
      </c>
      <c r="J131">
        <v>331.72</v>
      </c>
      <c r="K131">
        <v>415.93</v>
      </c>
      <c r="L131">
        <v>226.09</v>
      </c>
      <c r="M131">
        <v>416.58</v>
      </c>
      <c r="N131">
        <v>463.14</v>
      </c>
      <c r="O131">
        <v>706.09</v>
      </c>
      <c r="P131">
        <v>549.87</v>
      </c>
    </row>
    <row r="132" spans="1:16" customFormat="1" ht="14" x14ac:dyDescent="0.2">
      <c r="A132" s="47">
        <v>131</v>
      </c>
      <c r="B132">
        <v>141.03</v>
      </c>
      <c r="C132">
        <v>134.84</v>
      </c>
      <c r="D132">
        <v>459.73</v>
      </c>
      <c r="E132">
        <v>988.04</v>
      </c>
      <c r="F132">
        <v>412.4</v>
      </c>
      <c r="G132">
        <v>2055.54</v>
      </c>
      <c r="H132">
        <v>260.87</v>
      </c>
      <c r="I132">
        <v>1379.88</v>
      </c>
      <c r="J132">
        <v>333.75</v>
      </c>
      <c r="K132">
        <v>432.01</v>
      </c>
      <c r="L132">
        <v>233.72</v>
      </c>
      <c r="M132">
        <v>432.71</v>
      </c>
      <c r="N132">
        <v>467.12</v>
      </c>
      <c r="O132">
        <v>718.31</v>
      </c>
      <c r="P132">
        <v>557.64</v>
      </c>
    </row>
    <row r="133" spans="1:16" customFormat="1" ht="14" x14ac:dyDescent="0.2">
      <c r="A133" s="47">
        <v>132</v>
      </c>
      <c r="B133">
        <v>141.4</v>
      </c>
      <c r="C133">
        <v>139.13</v>
      </c>
      <c r="D133">
        <v>484.78</v>
      </c>
      <c r="E133">
        <v>1029.52</v>
      </c>
      <c r="F133">
        <v>426.57</v>
      </c>
      <c r="G133">
        <v>2112.48</v>
      </c>
      <c r="H133">
        <v>265.17</v>
      </c>
      <c r="I133">
        <v>1424.9</v>
      </c>
      <c r="J133">
        <v>340.85</v>
      </c>
      <c r="K133">
        <v>444.59</v>
      </c>
      <c r="L133">
        <v>239.01</v>
      </c>
      <c r="M133">
        <v>450.96</v>
      </c>
      <c r="N133">
        <v>479.9</v>
      </c>
      <c r="O133">
        <v>734.73</v>
      </c>
      <c r="P133">
        <v>572.61</v>
      </c>
    </row>
    <row r="134" spans="1:16" customFormat="1" ht="14" x14ac:dyDescent="0.2">
      <c r="A134" s="47">
        <v>133</v>
      </c>
      <c r="B134">
        <v>132.74</v>
      </c>
      <c r="C134">
        <v>136.44</v>
      </c>
      <c r="D134">
        <v>473.96</v>
      </c>
      <c r="E134">
        <v>1005.34</v>
      </c>
      <c r="F134">
        <v>420.46</v>
      </c>
      <c r="G134">
        <v>2072.7600000000002</v>
      </c>
      <c r="H134">
        <v>255.34</v>
      </c>
      <c r="I134">
        <v>1413.58</v>
      </c>
      <c r="J134">
        <v>312.70999999999998</v>
      </c>
      <c r="K134">
        <v>429.15</v>
      </c>
      <c r="L134">
        <v>230.67</v>
      </c>
      <c r="M134">
        <v>444.39</v>
      </c>
      <c r="N134">
        <v>468.79</v>
      </c>
      <c r="O134">
        <v>711.63</v>
      </c>
      <c r="P134">
        <v>577.89</v>
      </c>
    </row>
    <row r="135" spans="1:16" customFormat="1" ht="14" x14ac:dyDescent="0.2">
      <c r="A135" s="47">
        <v>134</v>
      </c>
      <c r="B135">
        <v>127.24</v>
      </c>
      <c r="C135">
        <v>138.69</v>
      </c>
      <c r="D135">
        <v>476.69</v>
      </c>
      <c r="E135">
        <v>1004.61</v>
      </c>
      <c r="F135">
        <v>414.89</v>
      </c>
      <c r="G135">
        <v>2063.17</v>
      </c>
      <c r="H135">
        <v>258.75</v>
      </c>
      <c r="I135">
        <v>1394.62</v>
      </c>
      <c r="J135">
        <v>342.65</v>
      </c>
      <c r="K135">
        <v>433.24</v>
      </c>
      <c r="L135">
        <v>236</v>
      </c>
      <c r="M135">
        <v>460.68</v>
      </c>
      <c r="N135">
        <v>481.14</v>
      </c>
      <c r="O135">
        <v>736.06</v>
      </c>
      <c r="P135">
        <v>606.05999999999995</v>
      </c>
    </row>
    <row r="136" spans="1:16" customFormat="1" ht="14" x14ac:dyDescent="0.2">
      <c r="A136" s="47">
        <v>135</v>
      </c>
      <c r="B136">
        <v>126.7</v>
      </c>
      <c r="C136">
        <v>137.68</v>
      </c>
      <c r="D136">
        <v>488.47</v>
      </c>
      <c r="E136">
        <v>1021.7</v>
      </c>
      <c r="F136">
        <v>425.09</v>
      </c>
      <c r="G136">
        <v>2055.17</v>
      </c>
      <c r="H136">
        <v>268.33999999999997</v>
      </c>
      <c r="I136">
        <v>1389.17</v>
      </c>
      <c r="J136">
        <v>365.64</v>
      </c>
      <c r="K136">
        <v>444.56</v>
      </c>
      <c r="L136">
        <v>246.41</v>
      </c>
      <c r="M136">
        <v>482.17</v>
      </c>
      <c r="N136">
        <v>507.42</v>
      </c>
      <c r="O136">
        <v>766.26</v>
      </c>
      <c r="P136">
        <v>643.51</v>
      </c>
    </row>
    <row r="137" spans="1:16" customFormat="1" ht="14" x14ac:dyDescent="0.2">
      <c r="A137" s="47">
        <v>136</v>
      </c>
      <c r="B137">
        <v>130.46</v>
      </c>
      <c r="C137">
        <v>145.27000000000001</v>
      </c>
      <c r="D137">
        <v>493.27</v>
      </c>
      <c r="E137">
        <v>1014.81</v>
      </c>
      <c r="F137">
        <v>415.79</v>
      </c>
      <c r="G137">
        <v>2033.25</v>
      </c>
      <c r="H137">
        <v>263.51</v>
      </c>
      <c r="I137">
        <v>1399.94</v>
      </c>
      <c r="J137">
        <v>362.18</v>
      </c>
      <c r="K137">
        <v>445.28</v>
      </c>
      <c r="L137">
        <v>246.87</v>
      </c>
      <c r="M137">
        <v>484.02</v>
      </c>
      <c r="N137">
        <v>506.62</v>
      </c>
      <c r="O137">
        <v>765.5</v>
      </c>
      <c r="P137">
        <v>646.86</v>
      </c>
    </row>
    <row r="138" spans="1:16" customFormat="1" ht="14" x14ac:dyDescent="0.2">
      <c r="A138" s="47">
        <v>137</v>
      </c>
      <c r="B138">
        <v>138.79</v>
      </c>
      <c r="C138">
        <v>146.31</v>
      </c>
      <c r="D138">
        <v>490.01</v>
      </c>
      <c r="E138">
        <v>998.36</v>
      </c>
      <c r="F138">
        <v>414.59</v>
      </c>
      <c r="G138">
        <v>2003.49</v>
      </c>
      <c r="H138">
        <v>262.70999999999998</v>
      </c>
      <c r="I138">
        <v>1389.78</v>
      </c>
      <c r="J138">
        <v>357.19</v>
      </c>
      <c r="K138">
        <v>440.91</v>
      </c>
      <c r="L138">
        <v>244.22</v>
      </c>
      <c r="M138">
        <v>481.35</v>
      </c>
      <c r="N138">
        <v>494.78</v>
      </c>
      <c r="O138">
        <v>748.15</v>
      </c>
      <c r="P138">
        <v>623.25</v>
      </c>
    </row>
    <row r="139" spans="1:16" customFormat="1" ht="14" x14ac:dyDescent="0.2">
      <c r="A139" s="47">
        <v>138</v>
      </c>
      <c r="B139">
        <v>138.55000000000001</v>
      </c>
      <c r="C139">
        <v>140.74</v>
      </c>
      <c r="D139">
        <v>469.68</v>
      </c>
      <c r="E139">
        <v>945.81</v>
      </c>
      <c r="F139">
        <v>396.31</v>
      </c>
      <c r="G139">
        <v>1933.2</v>
      </c>
      <c r="H139">
        <v>247.6</v>
      </c>
      <c r="I139">
        <v>1395.17</v>
      </c>
      <c r="J139">
        <v>335.14</v>
      </c>
      <c r="K139">
        <v>420.59</v>
      </c>
      <c r="L139">
        <v>235.82</v>
      </c>
      <c r="M139">
        <v>470.88</v>
      </c>
      <c r="N139">
        <v>474.35</v>
      </c>
      <c r="O139">
        <v>705.95</v>
      </c>
      <c r="P139">
        <v>604.03</v>
      </c>
    </row>
    <row r="140" spans="1:16" customFormat="1" ht="14" x14ac:dyDescent="0.2">
      <c r="A140" s="47">
        <v>139</v>
      </c>
      <c r="B140">
        <v>161.69</v>
      </c>
      <c r="C140">
        <v>150.80000000000001</v>
      </c>
      <c r="D140">
        <v>515.91</v>
      </c>
      <c r="E140">
        <v>991.81</v>
      </c>
      <c r="F140">
        <v>434.11</v>
      </c>
      <c r="G140">
        <v>2042.39</v>
      </c>
      <c r="H140">
        <v>261.26</v>
      </c>
      <c r="I140">
        <v>1425.48</v>
      </c>
      <c r="J140">
        <v>370.37</v>
      </c>
      <c r="K140">
        <v>459.56</v>
      </c>
      <c r="L140">
        <v>259.37</v>
      </c>
      <c r="M140">
        <v>531.65</v>
      </c>
      <c r="N140">
        <v>485.06</v>
      </c>
      <c r="O140">
        <v>727.02</v>
      </c>
      <c r="P140">
        <v>652.54999999999995</v>
      </c>
    </row>
    <row r="141" spans="1:16" customFormat="1" ht="14" x14ac:dyDescent="0.2">
      <c r="A141" s="47">
        <v>140</v>
      </c>
      <c r="B141">
        <v>189.28</v>
      </c>
      <c r="C141">
        <v>179.09</v>
      </c>
      <c r="D141">
        <v>547.76</v>
      </c>
      <c r="E141">
        <v>1046.17</v>
      </c>
      <c r="F141">
        <v>430.99</v>
      </c>
      <c r="G141">
        <v>2135.63</v>
      </c>
      <c r="H141">
        <v>274.47000000000003</v>
      </c>
      <c r="I141">
        <v>1425.63</v>
      </c>
      <c r="J141">
        <v>383.38</v>
      </c>
      <c r="K141">
        <v>471.67</v>
      </c>
      <c r="L141">
        <v>258.88</v>
      </c>
      <c r="M141">
        <v>560.5</v>
      </c>
      <c r="N141">
        <v>490.6</v>
      </c>
      <c r="O141">
        <v>741.76</v>
      </c>
      <c r="P141">
        <v>680.49</v>
      </c>
    </row>
    <row r="142" spans="1:16" customFormat="1" ht="14" x14ac:dyDescent="0.2">
      <c r="A142" s="47">
        <v>141</v>
      </c>
      <c r="B142">
        <v>177.57</v>
      </c>
      <c r="C142">
        <v>168.83</v>
      </c>
      <c r="D142">
        <v>528.23</v>
      </c>
      <c r="E142">
        <v>1019.02</v>
      </c>
      <c r="F142">
        <v>411.94</v>
      </c>
      <c r="G142">
        <v>2077.89</v>
      </c>
      <c r="H142">
        <v>270.17</v>
      </c>
      <c r="I142">
        <v>1335.6</v>
      </c>
      <c r="J142">
        <v>399.09</v>
      </c>
      <c r="K142">
        <v>457.4</v>
      </c>
      <c r="L142">
        <v>256.01</v>
      </c>
      <c r="M142">
        <v>555.51</v>
      </c>
      <c r="N142">
        <v>489.38</v>
      </c>
      <c r="O142">
        <v>740.98</v>
      </c>
      <c r="P142">
        <v>685.6</v>
      </c>
    </row>
    <row r="143" spans="1:16" customFormat="1" ht="14" x14ac:dyDescent="0.2">
      <c r="A143" s="47">
        <v>142</v>
      </c>
      <c r="B143">
        <v>159.22999999999999</v>
      </c>
      <c r="C143">
        <v>149.63999999999999</v>
      </c>
      <c r="D143">
        <v>487.57</v>
      </c>
      <c r="E143">
        <v>960.68</v>
      </c>
      <c r="F143">
        <v>377.19</v>
      </c>
      <c r="G143">
        <v>1904.34</v>
      </c>
      <c r="H143">
        <v>263.11</v>
      </c>
      <c r="I143">
        <v>1214.01</v>
      </c>
      <c r="J143">
        <v>372.68</v>
      </c>
      <c r="K143">
        <v>424.14</v>
      </c>
      <c r="L143">
        <v>241.56</v>
      </c>
      <c r="M143">
        <v>547.09</v>
      </c>
      <c r="N143">
        <v>484.57</v>
      </c>
      <c r="O143">
        <v>734.69</v>
      </c>
      <c r="P143">
        <v>682.98</v>
      </c>
    </row>
    <row r="144" spans="1:16" customFormat="1" ht="14" x14ac:dyDescent="0.2">
      <c r="A144" s="47">
        <v>143</v>
      </c>
      <c r="B144">
        <v>135.34</v>
      </c>
      <c r="C144">
        <v>122.62</v>
      </c>
      <c r="D144">
        <v>431.17</v>
      </c>
      <c r="E144">
        <v>857.53</v>
      </c>
      <c r="F144">
        <v>327.61</v>
      </c>
      <c r="G144">
        <v>1657.58</v>
      </c>
      <c r="H144">
        <v>226.94</v>
      </c>
      <c r="I144">
        <v>1088.9100000000001</v>
      </c>
      <c r="J144">
        <v>348.04</v>
      </c>
      <c r="K144">
        <v>385.69</v>
      </c>
      <c r="L144">
        <v>224.83</v>
      </c>
      <c r="M144">
        <v>523.66</v>
      </c>
      <c r="N144">
        <v>472.94</v>
      </c>
      <c r="O144">
        <v>720.18</v>
      </c>
      <c r="P144">
        <v>661.71</v>
      </c>
    </row>
    <row r="145" spans="1:16" customFormat="1" ht="14" x14ac:dyDescent="0.2">
      <c r="A145" s="47">
        <v>144</v>
      </c>
      <c r="B145">
        <v>117.05</v>
      </c>
      <c r="C145">
        <v>109.98</v>
      </c>
      <c r="D145">
        <v>385.49</v>
      </c>
      <c r="E145">
        <v>777.72</v>
      </c>
      <c r="F145">
        <v>285.74</v>
      </c>
      <c r="G145">
        <v>1473.27</v>
      </c>
      <c r="H145">
        <v>205.02</v>
      </c>
      <c r="I145">
        <v>1000.59</v>
      </c>
      <c r="J145">
        <v>301.25</v>
      </c>
      <c r="K145">
        <v>350.77</v>
      </c>
      <c r="L145">
        <v>209.13</v>
      </c>
      <c r="M145">
        <v>499.76</v>
      </c>
      <c r="N145">
        <v>462.99</v>
      </c>
      <c r="O145">
        <v>696.97</v>
      </c>
      <c r="P145">
        <v>632.19000000000005</v>
      </c>
    </row>
    <row r="146" spans="1:16" customFormat="1" ht="14" x14ac:dyDescent="0.2">
      <c r="A146" s="47">
        <v>145</v>
      </c>
      <c r="B146">
        <v>107.03</v>
      </c>
      <c r="C146">
        <v>100.05</v>
      </c>
      <c r="D146">
        <v>360.27</v>
      </c>
      <c r="E146">
        <v>731.54</v>
      </c>
      <c r="F146">
        <v>260.13</v>
      </c>
      <c r="G146">
        <v>1368.26</v>
      </c>
      <c r="H146">
        <v>186.51</v>
      </c>
      <c r="I146">
        <v>918.47</v>
      </c>
      <c r="J146">
        <v>262.41000000000003</v>
      </c>
      <c r="K146">
        <v>331.82</v>
      </c>
      <c r="L146">
        <v>200.94</v>
      </c>
      <c r="M146">
        <v>468.94</v>
      </c>
      <c r="N146">
        <v>452.19</v>
      </c>
      <c r="O146">
        <v>679.85</v>
      </c>
      <c r="P146">
        <v>607.72</v>
      </c>
    </row>
    <row r="147" spans="1:16" customFormat="1" ht="14" x14ac:dyDescent="0.2">
      <c r="A147" s="47">
        <v>146</v>
      </c>
      <c r="B147">
        <v>100.05</v>
      </c>
      <c r="C147">
        <v>100.03</v>
      </c>
      <c r="D147">
        <v>345.87</v>
      </c>
      <c r="E147">
        <v>698.29</v>
      </c>
      <c r="F147">
        <v>247.65</v>
      </c>
      <c r="G147">
        <v>1306.93</v>
      </c>
      <c r="H147">
        <v>192.59</v>
      </c>
      <c r="I147">
        <v>870.13</v>
      </c>
      <c r="J147">
        <v>254.99</v>
      </c>
      <c r="K147">
        <v>319.3</v>
      </c>
      <c r="L147">
        <v>196.71</v>
      </c>
      <c r="M147">
        <v>457.83</v>
      </c>
      <c r="N147">
        <v>447.76</v>
      </c>
      <c r="O147">
        <v>664.23</v>
      </c>
      <c r="P147">
        <v>590.97</v>
      </c>
    </row>
    <row r="148" spans="1:16" customFormat="1" ht="14" x14ac:dyDescent="0.2">
      <c r="A148" s="47">
        <v>147</v>
      </c>
      <c r="B148">
        <v>95.01</v>
      </c>
      <c r="C148">
        <v>98.54</v>
      </c>
      <c r="D148">
        <v>333.84</v>
      </c>
      <c r="E148">
        <v>674.58</v>
      </c>
      <c r="F148">
        <v>238.67</v>
      </c>
      <c r="G148">
        <v>1274.55</v>
      </c>
      <c r="H148">
        <v>189.98</v>
      </c>
      <c r="I148">
        <v>851.05</v>
      </c>
      <c r="J148">
        <v>275.23</v>
      </c>
      <c r="K148">
        <v>308.38</v>
      </c>
      <c r="L148">
        <v>191.08</v>
      </c>
      <c r="M148">
        <v>443.78</v>
      </c>
      <c r="N148">
        <v>435</v>
      </c>
      <c r="O148">
        <v>649.24</v>
      </c>
      <c r="P148">
        <v>576.1</v>
      </c>
    </row>
    <row r="149" spans="1:16" customFormat="1" ht="14" x14ac:dyDescent="0.2">
      <c r="A149" s="47">
        <v>148</v>
      </c>
      <c r="B149">
        <v>91.76</v>
      </c>
      <c r="C149">
        <v>95.21</v>
      </c>
      <c r="D149">
        <v>333.23</v>
      </c>
      <c r="E149">
        <v>667.58</v>
      </c>
      <c r="F149">
        <v>234.59</v>
      </c>
      <c r="G149">
        <v>1273.97</v>
      </c>
      <c r="H149">
        <v>186.73</v>
      </c>
      <c r="I149">
        <v>867.44</v>
      </c>
      <c r="J149">
        <v>263.95999999999998</v>
      </c>
      <c r="K149">
        <v>302.54000000000002</v>
      </c>
      <c r="L149">
        <v>188.72</v>
      </c>
      <c r="M149">
        <v>436.78</v>
      </c>
      <c r="N149">
        <v>427.34</v>
      </c>
      <c r="O149">
        <v>638.48</v>
      </c>
      <c r="P149">
        <v>568.01</v>
      </c>
    </row>
    <row r="150" spans="1:16" customFormat="1" ht="14" x14ac:dyDescent="0.2">
      <c r="A150" s="47">
        <v>149</v>
      </c>
      <c r="B150">
        <v>94.22</v>
      </c>
      <c r="C150">
        <v>99.18</v>
      </c>
      <c r="D150">
        <v>342.1</v>
      </c>
      <c r="E150">
        <v>687.17</v>
      </c>
      <c r="F150">
        <v>242.62</v>
      </c>
      <c r="G150">
        <v>1339.71</v>
      </c>
      <c r="H150">
        <v>194.34</v>
      </c>
      <c r="I150">
        <v>917.15</v>
      </c>
      <c r="J150">
        <v>283.02</v>
      </c>
      <c r="K150">
        <v>311.66000000000003</v>
      </c>
      <c r="L150">
        <v>195.29</v>
      </c>
      <c r="M150">
        <v>449.42</v>
      </c>
      <c r="N150">
        <v>435.77</v>
      </c>
      <c r="O150">
        <v>652.24</v>
      </c>
      <c r="P150">
        <v>583.51</v>
      </c>
    </row>
    <row r="151" spans="1:16" customFormat="1" ht="14" x14ac:dyDescent="0.2">
      <c r="A151" s="47">
        <v>150</v>
      </c>
      <c r="B151">
        <v>106.56</v>
      </c>
      <c r="C151">
        <v>113.41</v>
      </c>
      <c r="D151">
        <v>379.52</v>
      </c>
      <c r="E151">
        <v>750.49</v>
      </c>
      <c r="F151">
        <v>271.75</v>
      </c>
      <c r="G151">
        <v>1464.72</v>
      </c>
      <c r="H151">
        <v>230.54</v>
      </c>
      <c r="I151">
        <v>1023.58</v>
      </c>
      <c r="J151">
        <v>320.97000000000003</v>
      </c>
      <c r="K151">
        <v>344</v>
      </c>
      <c r="L151">
        <v>216.59</v>
      </c>
      <c r="M151">
        <v>489.26</v>
      </c>
      <c r="N151">
        <v>469.88</v>
      </c>
      <c r="O151">
        <v>701.63</v>
      </c>
      <c r="P151">
        <v>624.23</v>
      </c>
    </row>
    <row r="152" spans="1:16" customFormat="1" ht="14" x14ac:dyDescent="0.2">
      <c r="A152" s="47">
        <v>151</v>
      </c>
      <c r="B152">
        <v>117.15</v>
      </c>
      <c r="C152">
        <v>119.82</v>
      </c>
      <c r="D152">
        <v>384.82</v>
      </c>
      <c r="E152">
        <v>737.21</v>
      </c>
      <c r="F152">
        <v>283.12</v>
      </c>
      <c r="G152">
        <v>1522.76</v>
      </c>
      <c r="H152">
        <v>214.96</v>
      </c>
      <c r="I152">
        <v>1109.4100000000001</v>
      </c>
      <c r="J152">
        <v>334.98</v>
      </c>
      <c r="K152">
        <v>347.48</v>
      </c>
      <c r="L152">
        <v>216.95</v>
      </c>
      <c r="M152">
        <v>480.11</v>
      </c>
      <c r="N152">
        <v>467.12</v>
      </c>
      <c r="O152">
        <v>708.74</v>
      </c>
      <c r="P152">
        <v>605.89</v>
      </c>
    </row>
    <row r="153" spans="1:16" customFormat="1" ht="14" x14ac:dyDescent="0.2">
      <c r="A153" s="47">
        <v>152</v>
      </c>
      <c r="B153">
        <v>133.94</v>
      </c>
      <c r="C153">
        <v>127.76</v>
      </c>
      <c r="D153">
        <v>406.73</v>
      </c>
      <c r="E153">
        <v>772.12</v>
      </c>
      <c r="F153">
        <v>310.04000000000002</v>
      </c>
      <c r="G153">
        <v>1659.49</v>
      </c>
      <c r="H153">
        <v>218.3</v>
      </c>
      <c r="I153">
        <v>1198.4000000000001</v>
      </c>
      <c r="J153">
        <v>337.14</v>
      </c>
      <c r="K153">
        <v>365.61</v>
      </c>
      <c r="L153">
        <v>222.06</v>
      </c>
      <c r="M153">
        <v>451.19</v>
      </c>
      <c r="N153">
        <v>462.49</v>
      </c>
      <c r="O153">
        <v>701.99</v>
      </c>
      <c r="P153">
        <v>588.79</v>
      </c>
    </row>
    <row r="154" spans="1:16" customFormat="1" ht="14" x14ac:dyDescent="0.2">
      <c r="A154" s="47">
        <v>153</v>
      </c>
      <c r="B154">
        <v>151.1</v>
      </c>
      <c r="C154">
        <v>135.63999999999999</v>
      </c>
      <c r="D154">
        <v>435.05</v>
      </c>
      <c r="E154">
        <v>827.67</v>
      </c>
      <c r="F154">
        <v>340.14</v>
      </c>
      <c r="G154">
        <v>1815.99</v>
      </c>
      <c r="H154">
        <v>232.88</v>
      </c>
      <c r="I154">
        <v>1240.04</v>
      </c>
      <c r="J154">
        <v>343.48</v>
      </c>
      <c r="K154">
        <v>389.65</v>
      </c>
      <c r="L154">
        <v>228.74</v>
      </c>
      <c r="M154">
        <v>443.34</v>
      </c>
      <c r="N154">
        <v>472.87</v>
      </c>
      <c r="O154">
        <v>710.15</v>
      </c>
      <c r="P154">
        <v>590.66</v>
      </c>
    </row>
    <row r="155" spans="1:16" customFormat="1" ht="14" x14ac:dyDescent="0.2">
      <c r="A155" s="47">
        <v>154</v>
      </c>
      <c r="B155">
        <v>160.72</v>
      </c>
      <c r="C155">
        <v>135.63999999999999</v>
      </c>
      <c r="D155">
        <v>454.13</v>
      </c>
      <c r="E155">
        <v>866.93</v>
      </c>
      <c r="F155">
        <v>358.85</v>
      </c>
      <c r="G155">
        <v>1920.74</v>
      </c>
      <c r="H155">
        <v>248.35</v>
      </c>
      <c r="I155">
        <v>1284.0999999999999</v>
      </c>
      <c r="J155">
        <v>351.7</v>
      </c>
      <c r="K155">
        <v>402.64</v>
      </c>
      <c r="L155">
        <v>234.06</v>
      </c>
      <c r="M155">
        <v>433.08</v>
      </c>
      <c r="N155">
        <v>476.62</v>
      </c>
      <c r="O155">
        <v>705.87</v>
      </c>
      <c r="P155">
        <v>584.32000000000005</v>
      </c>
    </row>
    <row r="156" spans="1:16" customFormat="1" ht="14" x14ac:dyDescent="0.2">
      <c r="A156" s="47">
        <v>155</v>
      </c>
      <c r="B156">
        <v>167.58</v>
      </c>
      <c r="C156">
        <v>134.25</v>
      </c>
      <c r="D156">
        <v>479.16</v>
      </c>
      <c r="E156">
        <v>913.59</v>
      </c>
      <c r="F156">
        <v>380.91</v>
      </c>
      <c r="G156">
        <v>2014.73</v>
      </c>
      <c r="H156">
        <v>262.10000000000002</v>
      </c>
      <c r="I156">
        <v>1338.9</v>
      </c>
      <c r="J156">
        <v>360.01</v>
      </c>
      <c r="K156">
        <v>421.28</v>
      </c>
      <c r="L156">
        <v>240.62</v>
      </c>
      <c r="M156">
        <v>435.64</v>
      </c>
      <c r="N156">
        <v>492.79</v>
      </c>
      <c r="O156">
        <v>716.68</v>
      </c>
      <c r="P156">
        <v>585.59</v>
      </c>
    </row>
    <row r="157" spans="1:16" customFormat="1" ht="14" x14ac:dyDescent="0.2">
      <c r="A157" s="47">
        <v>156</v>
      </c>
      <c r="B157">
        <v>168.29</v>
      </c>
      <c r="C157">
        <v>135.13999999999999</v>
      </c>
      <c r="D157">
        <v>488.25</v>
      </c>
      <c r="E157">
        <v>947.25</v>
      </c>
      <c r="F157">
        <v>388.23</v>
      </c>
      <c r="G157">
        <v>2039.15</v>
      </c>
      <c r="H157">
        <v>270.99</v>
      </c>
      <c r="I157">
        <v>1432.15</v>
      </c>
      <c r="J157">
        <v>358.32</v>
      </c>
      <c r="K157">
        <v>425.05</v>
      </c>
      <c r="L157">
        <v>240.87</v>
      </c>
      <c r="M157">
        <v>443.94</v>
      </c>
      <c r="N157">
        <v>491.31</v>
      </c>
      <c r="O157">
        <v>719.31</v>
      </c>
      <c r="P157">
        <v>599.84</v>
      </c>
    </row>
    <row r="158" spans="1:16" customFormat="1" ht="14" x14ac:dyDescent="0.2">
      <c r="A158" s="47">
        <v>157</v>
      </c>
      <c r="B158">
        <v>161.24</v>
      </c>
      <c r="C158">
        <v>132.44999999999999</v>
      </c>
      <c r="D158">
        <v>485.27</v>
      </c>
      <c r="E158">
        <v>945.36</v>
      </c>
      <c r="F158">
        <v>385.85</v>
      </c>
      <c r="G158">
        <v>1996.22</v>
      </c>
      <c r="H158">
        <v>269.27</v>
      </c>
      <c r="I158">
        <v>1332.22</v>
      </c>
      <c r="J158">
        <v>348.99</v>
      </c>
      <c r="K158">
        <v>415.81</v>
      </c>
      <c r="L158">
        <v>235.06</v>
      </c>
      <c r="M158">
        <v>450.78</v>
      </c>
      <c r="N158">
        <v>488.87</v>
      </c>
      <c r="O158">
        <v>711.08</v>
      </c>
      <c r="P158">
        <v>594.15</v>
      </c>
    </row>
    <row r="159" spans="1:16" customFormat="1" ht="14" x14ac:dyDescent="0.2">
      <c r="A159" s="47">
        <v>158</v>
      </c>
      <c r="B159">
        <v>155.91</v>
      </c>
      <c r="C159">
        <v>138.27000000000001</v>
      </c>
      <c r="D159">
        <v>493</v>
      </c>
      <c r="E159">
        <v>949.65</v>
      </c>
      <c r="F159">
        <v>388.34</v>
      </c>
      <c r="G159">
        <v>1981.57</v>
      </c>
      <c r="H159">
        <v>273.82</v>
      </c>
      <c r="I159">
        <v>1323.27</v>
      </c>
      <c r="J159">
        <v>354.63</v>
      </c>
      <c r="K159">
        <v>417.41</v>
      </c>
      <c r="L159">
        <v>233.55</v>
      </c>
      <c r="M159">
        <v>471.24</v>
      </c>
      <c r="N159">
        <v>498.15</v>
      </c>
      <c r="O159">
        <v>734.19</v>
      </c>
      <c r="P159">
        <v>618.20000000000005</v>
      </c>
    </row>
    <row r="160" spans="1:16" customFormat="1" ht="14" x14ac:dyDescent="0.2">
      <c r="A160" s="47">
        <v>159</v>
      </c>
      <c r="B160">
        <v>153.72</v>
      </c>
      <c r="C160">
        <v>143.08000000000001</v>
      </c>
      <c r="D160">
        <v>509.23</v>
      </c>
      <c r="E160">
        <v>967.1</v>
      </c>
      <c r="F160">
        <v>391.36</v>
      </c>
      <c r="G160">
        <v>1994.71</v>
      </c>
      <c r="H160">
        <v>279.52999999999997</v>
      </c>
      <c r="I160">
        <v>1381.79</v>
      </c>
      <c r="J160">
        <v>342.15</v>
      </c>
      <c r="K160">
        <v>428.66</v>
      </c>
      <c r="L160">
        <v>242.61</v>
      </c>
      <c r="M160">
        <v>503.2</v>
      </c>
      <c r="N160">
        <v>528.75</v>
      </c>
      <c r="O160">
        <v>763.2</v>
      </c>
      <c r="P160">
        <v>672.16</v>
      </c>
    </row>
    <row r="161" spans="1:16" customFormat="1" ht="14" x14ac:dyDescent="0.2">
      <c r="A161" s="47">
        <v>160</v>
      </c>
      <c r="B161">
        <v>151.01</v>
      </c>
      <c r="C161">
        <v>140</v>
      </c>
      <c r="D161">
        <v>514.99</v>
      </c>
      <c r="E161">
        <v>973.08</v>
      </c>
      <c r="F161">
        <v>387.14</v>
      </c>
      <c r="G161">
        <v>1963.57</v>
      </c>
      <c r="H161">
        <v>276.43</v>
      </c>
      <c r="I161">
        <v>1377.65</v>
      </c>
      <c r="J161">
        <v>360.58</v>
      </c>
      <c r="K161">
        <v>430.74</v>
      </c>
      <c r="L161">
        <v>244.27</v>
      </c>
      <c r="M161">
        <v>506.34</v>
      </c>
      <c r="N161">
        <v>535.67999999999995</v>
      </c>
      <c r="O161">
        <v>763.9</v>
      </c>
      <c r="P161">
        <v>681.88</v>
      </c>
    </row>
    <row r="162" spans="1:16" customFormat="1" ht="14" x14ac:dyDescent="0.2">
      <c r="A162" s="47">
        <v>161</v>
      </c>
      <c r="B162">
        <v>150.03</v>
      </c>
      <c r="C162">
        <v>144.76</v>
      </c>
      <c r="D162">
        <v>505.56</v>
      </c>
      <c r="E162">
        <v>963.07</v>
      </c>
      <c r="F162">
        <v>382.24</v>
      </c>
      <c r="G162">
        <v>1920.1</v>
      </c>
      <c r="H162">
        <v>270.7</v>
      </c>
      <c r="I162">
        <v>1362.45</v>
      </c>
      <c r="J162">
        <v>374.45</v>
      </c>
      <c r="K162">
        <v>426.33</v>
      </c>
      <c r="L162">
        <v>238.4</v>
      </c>
      <c r="M162">
        <v>490.42</v>
      </c>
      <c r="N162">
        <v>526.41999999999996</v>
      </c>
      <c r="O162">
        <v>742.75</v>
      </c>
      <c r="P162">
        <v>650.39</v>
      </c>
    </row>
    <row r="163" spans="1:16" customFormat="1" ht="14" x14ac:dyDescent="0.2">
      <c r="A163" s="47">
        <v>162</v>
      </c>
      <c r="B163">
        <v>150.44999999999999</v>
      </c>
      <c r="C163">
        <v>140.76</v>
      </c>
      <c r="D163">
        <v>484.11</v>
      </c>
      <c r="E163">
        <v>917.24</v>
      </c>
      <c r="F163">
        <v>368.8</v>
      </c>
      <c r="G163">
        <v>1860.75</v>
      </c>
      <c r="H163">
        <v>256.27999999999997</v>
      </c>
      <c r="I163">
        <v>1359.01</v>
      </c>
      <c r="J163">
        <v>355.06</v>
      </c>
      <c r="K163">
        <v>414.61</v>
      </c>
      <c r="L163">
        <v>237.89</v>
      </c>
      <c r="M163">
        <v>481.13</v>
      </c>
      <c r="N163">
        <v>504.68</v>
      </c>
      <c r="O163">
        <v>705.3</v>
      </c>
      <c r="P163">
        <v>650.47</v>
      </c>
    </row>
    <row r="164" spans="1:16" customFormat="1" ht="14" x14ac:dyDescent="0.2">
      <c r="A164" s="47">
        <v>163</v>
      </c>
      <c r="B164">
        <v>171.96</v>
      </c>
      <c r="C164">
        <v>151.91999999999999</v>
      </c>
      <c r="D164">
        <v>530.66</v>
      </c>
      <c r="E164">
        <v>974.54</v>
      </c>
      <c r="F164">
        <v>403.05</v>
      </c>
      <c r="G164">
        <v>2003.11</v>
      </c>
      <c r="H164">
        <v>269.79000000000002</v>
      </c>
      <c r="I164">
        <v>1395.15</v>
      </c>
      <c r="J164">
        <v>385.25</v>
      </c>
      <c r="K164">
        <v>456.86</v>
      </c>
      <c r="L164">
        <v>260.88</v>
      </c>
      <c r="M164">
        <v>537.99</v>
      </c>
      <c r="N164">
        <v>513.41999999999996</v>
      </c>
      <c r="O164">
        <v>733.64</v>
      </c>
      <c r="P164">
        <v>704.56</v>
      </c>
    </row>
    <row r="165" spans="1:16" customFormat="1" ht="14" x14ac:dyDescent="0.2">
      <c r="A165" s="47">
        <v>164</v>
      </c>
      <c r="B165">
        <v>195.86</v>
      </c>
      <c r="C165">
        <v>176.48</v>
      </c>
      <c r="D165">
        <v>562.39</v>
      </c>
      <c r="E165">
        <v>1004.69</v>
      </c>
      <c r="F165">
        <v>424.16</v>
      </c>
      <c r="G165">
        <v>2089.5500000000002</v>
      </c>
      <c r="H165">
        <v>279.06</v>
      </c>
      <c r="I165">
        <v>1386.67</v>
      </c>
      <c r="J165">
        <v>406.04</v>
      </c>
      <c r="K165">
        <v>466.7</v>
      </c>
      <c r="L165">
        <v>264.7</v>
      </c>
      <c r="M165">
        <v>554.57000000000005</v>
      </c>
      <c r="N165">
        <v>513.03</v>
      </c>
      <c r="O165">
        <v>744.72</v>
      </c>
      <c r="P165">
        <v>709.42</v>
      </c>
    </row>
    <row r="166" spans="1:16" customFormat="1" ht="14" x14ac:dyDescent="0.2">
      <c r="A166" s="47">
        <v>165</v>
      </c>
      <c r="B166">
        <v>180.66</v>
      </c>
      <c r="C166">
        <v>164.41</v>
      </c>
      <c r="D166">
        <v>537.15</v>
      </c>
      <c r="E166">
        <v>976.73</v>
      </c>
      <c r="F166">
        <v>407.23</v>
      </c>
      <c r="G166">
        <v>2038.96</v>
      </c>
      <c r="H166">
        <v>273.29000000000002</v>
      </c>
      <c r="I166">
        <v>1309.78</v>
      </c>
      <c r="J166">
        <v>400.04</v>
      </c>
      <c r="K166">
        <v>451.27</v>
      </c>
      <c r="L166">
        <v>255.48</v>
      </c>
      <c r="M166">
        <v>556.96</v>
      </c>
      <c r="N166">
        <v>516.41999999999996</v>
      </c>
      <c r="O166">
        <v>747.37</v>
      </c>
      <c r="P166">
        <v>707.91</v>
      </c>
    </row>
    <row r="167" spans="1:16" customFormat="1" ht="14" x14ac:dyDescent="0.2">
      <c r="A167" s="47">
        <v>166</v>
      </c>
      <c r="B167">
        <v>155.01</v>
      </c>
      <c r="C167">
        <v>148.33000000000001</v>
      </c>
      <c r="D167">
        <v>493.27</v>
      </c>
      <c r="E167">
        <v>916.82</v>
      </c>
      <c r="F167">
        <v>376.13</v>
      </c>
      <c r="G167">
        <v>1870.5</v>
      </c>
      <c r="H167">
        <v>260.06</v>
      </c>
      <c r="I167">
        <v>1201.8800000000001</v>
      </c>
      <c r="J167">
        <v>384.93</v>
      </c>
      <c r="K167">
        <v>418.75</v>
      </c>
      <c r="L167">
        <v>242.48</v>
      </c>
      <c r="M167">
        <v>548.14</v>
      </c>
      <c r="N167">
        <v>508.66</v>
      </c>
      <c r="O167">
        <v>748.68</v>
      </c>
      <c r="P167">
        <v>702.08</v>
      </c>
    </row>
    <row r="168" spans="1:16" customFormat="1" ht="14" x14ac:dyDescent="0.2">
      <c r="A168" s="47">
        <v>167</v>
      </c>
      <c r="B168">
        <v>127.65</v>
      </c>
      <c r="C168">
        <v>124.11</v>
      </c>
      <c r="D168">
        <v>422.95</v>
      </c>
      <c r="E168">
        <v>822.58</v>
      </c>
      <c r="F168">
        <v>339.7</v>
      </c>
      <c r="G168">
        <v>1629.74</v>
      </c>
      <c r="H168">
        <v>233.14</v>
      </c>
      <c r="I168">
        <v>1119.6099999999999</v>
      </c>
      <c r="J168">
        <v>316.12</v>
      </c>
      <c r="K168">
        <v>369.71</v>
      </c>
      <c r="L168">
        <v>221.57</v>
      </c>
      <c r="M168">
        <v>518.59</v>
      </c>
      <c r="N168">
        <v>488.87</v>
      </c>
      <c r="O168">
        <v>723.92</v>
      </c>
      <c r="P168">
        <v>663.73</v>
      </c>
    </row>
    <row r="169" spans="1:16" customFormat="1" ht="14" x14ac:dyDescent="0.2">
      <c r="A169" s="47">
        <v>168</v>
      </c>
      <c r="B169">
        <v>102.71</v>
      </c>
      <c r="C169">
        <v>107.41</v>
      </c>
      <c r="D169">
        <v>370.65</v>
      </c>
      <c r="E169">
        <v>724.37</v>
      </c>
      <c r="F169">
        <v>291.17</v>
      </c>
      <c r="G169">
        <v>1415.25</v>
      </c>
      <c r="H169">
        <v>208.72</v>
      </c>
      <c r="I169">
        <v>1027.07</v>
      </c>
      <c r="J169">
        <v>275.83</v>
      </c>
      <c r="K169">
        <v>326.16000000000003</v>
      </c>
      <c r="L169">
        <v>200.95</v>
      </c>
      <c r="M169">
        <v>479.92</v>
      </c>
      <c r="N169">
        <v>461.4</v>
      </c>
      <c r="O169">
        <v>680.67</v>
      </c>
      <c r="P169">
        <v>622.91999999999996</v>
      </c>
    </row>
    <row r="170" spans="1:16" customFormat="1" ht="14" x14ac:dyDescent="0.2">
      <c r="A170" s="47">
        <v>169</v>
      </c>
      <c r="B170">
        <v>82.56</v>
      </c>
      <c r="C170">
        <v>85.18</v>
      </c>
      <c r="D170">
        <v>307.72000000000003</v>
      </c>
      <c r="E170">
        <v>603.54999999999995</v>
      </c>
      <c r="F170">
        <v>240.58</v>
      </c>
      <c r="G170">
        <v>1168.5899999999999</v>
      </c>
      <c r="H170">
        <v>176.27</v>
      </c>
      <c r="I170">
        <v>773.28</v>
      </c>
      <c r="J170">
        <v>237.35</v>
      </c>
      <c r="K170">
        <v>271.93</v>
      </c>
      <c r="L170">
        <v>169.85</v>
      </c>
      <c r="M170">
        <v>408.99</v>
      </c>
      <c r="N170">
        <v>395.71</v>
      </c>
      <c r="O170">
        <v>586.41999999999996</v>
      </c>
      <c r="P170">
        <v>536.33000000000004</v>
      </c>
    </row>
    <row r="171" spans="1:16" customFormat="1" ht="14" x14ac:dyDescent="0.2">
      <c r="A171" s="47">
        <v>170</v>
      </c>
      <c r="B171">
        <v>77.88</v>
      </c>
      <c r="C171">
        <v>84</v>
      </c>
      <c r="D171">
        <v>293.02999999999997</v>
      </c>
      <c r="E171">
        <v>577.84</v>
      </c>
      <c r="F171">
        <v>230.72</v>
      </c>
      <c r="G171">
        <v>1107.2</v>
      </c>
      <c r="H171">
        <v>183.78</v>
      </c>
      <c r="I171">
        <v>746.32</v>
      </c>
      <c r="J171">
        <v>229.27</v>
      </c>
      <c r="K171">
        <v>261.41000000000003</v>
      </c>
      <c r="L171">
        <v>165.79</v>
      </c>
      <c r="M171">
        <v>399.74</v>
      </c>
      <c r="N171">
        <v>387.81</v>
      </c>
      <c r="O171">
        <v>570.34</v>
      </c>
      <c r="P171">
        <v>520.78</v>
      </c>
    </row>
    <row r="172" spans="1:16" customFormat="1" ht="14" x14ac:dyDescent="0.2">
      <c r="A172" s="47">
        <v>171</v>
      </c>
      <c r="B172">
        <v>75.23</v>
      </c>
      <c r="C172">
        <v>82.56</v>
      </c>
      <c r="D172">
        <v>283.10000000000002</v>
      </c>
      <c r="E172">
        <v>556.57000000000005</v>
      </c>
      <c r="F172">
        <v>219.91</v>
      </c>
      <c r="G172">
        <v>1076.1500000000001</v>
      </c>
      <c r="H172">
        <v>183.23</v>
      </c>
      <c r="I172">
        <v>724.91</v>
      </c>
      <c r="J172">
        <v>232.35</v>
      </c>
      <c r="K172">
        <v>253.72</v>
      </c>
      <c r="L172">
        <v>161.53</v>
      </c>
      <c r="M172">
        <v>388.38</v>
      </c>
      <c r="N172">
        <v>378.29</v>
      </c>
      <c r="O172">
        <v>553.46</v>
      </c>
      <c r="P172">
        <v>494.96</v>
      </c>
    </row>
    <row r="173" spans="1:16" customFormat="1" ht="14" x14ac:dyDescent="0.2">
      <c r="A173" s="47">
        <v>172</v>
      </c>
      <c r="B173">
        <v>73.069999999999993</v>
      </c>
      <c r="C173">
        <v>80.430000000000007</v>
      </c>
      <c r="D173">
        <v>274.08999999999997</v>
      </c>
      <c r="E173">
        <v>552.83000000000004</v>
      </c>
      <c r="F173">
        <v>217.47</v>
      </c>
      <c r="G173">
        <v>1061.22</v>
      </c>
      <c r="H173">
        <v>159.36000000000001</v>
      </c>
      <c r="I173">
        <v>722.7</v>
      </c>
      <c r="J173">
        <v>234.8</v>
      </c>
      <c r="K173">
        <v>247.5</v>
      </c>
      <c r="L173">
        <v>155.87</v>
      </c>
      <c r="M173">
        <v>375.73</v>
      </c>
      <c r="N173">
        <v>367.32</v>
      </c>
      <c r="O173">
        <v>535.69000000000005</v>
      </c>
      <c r="P173">
        <v>480.21</v>
      </c>
    </row>
    <row r="174" spans="1:16" customFormat="1" ht="14" x14ac:dyDescent="0.2">
      <c r="A174" s="47">
        <v>173</v>
      </c>
      <c r="B174">
        <v>74.37</v>
      </c>
      <c r="C174">
        <v>80.42</v>
      </c>
      <c r="D174">
        <v>272.16000000000003</v>
      </c>
      <c r="E174">
        <v>548.38</v>
      </c>
      <c r="F174">
        <v>218.64</v>
      </c>
      <c r="G174">
        <v>1075.1500000000001</v>
      </c>
      <c r="H174">
        <v>159.24</v>
      </c>
      <c r="I174">
        <v>743.24</v>
      </c>
      <c r="J174">
        <v>234.96</v>
      </c>
      <c r="K174">
        <v>248.43</v>
      </c>
      <c r="L174">
        <v>154.88999999999999</v>
      </c>
      <c r="M174">
        <v>370.72</v>
      </c>
      <c r="N174">
        <v>358.72</v>
      </c>
      <c r="O174">
        <v>526.37</v>
      </c>
      <c r="P174">
        <v>471.04</v>
      </c>
    </row>
    <row r="175" spans="1:16" customFormat="1" ht="14" x14ac:dyDescent="0.2">
      <c r="A175" s="47">
        <v>174</v>
      </c>
      <c r="B175">
        <v>78.650000000000006</v>
      </c>
      <c r="C175">
        <v>84.3</v>
      </c>
      <c r="D175">
        <v>272.60000000000002</v>
      </c>
      <c r="E175">
        <v>547.41</v>
      </c>
      <c r="F175">
        <v>224.64</v>
      </c>
      <c r="G175">
        <v>1073.1600000000001</v>
      </c>
      <c r="H175">
        <v>156.65</v>
      </c>
      <c r="I175">
        <v>753.9</v>
      </c>
      <c r="J175">
        <v>237.45</v>
      </c>
      <c r="K175">
        <v>247.28</v>
      </c>
      <c r="L175">
        <v>154.15</v>
      </c>
      <c r="M175">
        <v>360.79</v>
      </c>
      <c r="N175">
        <v>348.03</v>
      </c>
      <c r="O175">
        <v>512.77</v>
      </c>
      <c r="P175">
        <v>450.81</v>
      </c>
    </row>
    <row r="176" spans="1:16" customFormat="1" ht="14" x14ac:dyDescent="0.2">
      <c r="A176" s="47">
        <v>175</v>
      </c>
      <c r="B176">
        <v>82.11</v>
      </c>
      <c r="C176">
        <v>84.91</v>
      </c>
      <c r="D176">
        <v>260.45999999999998</v>
      </c>
      <c r="E176">
        <v>513.07000000000005</v>
      </c>
      <c r="F176">
        <v>220.59</v>
      </c>
      <c r="G176">
        <v>1057.82</v>
      </c>
      <c r="H176">
        <v>151.37</v>
      </c>
      <c r="I176">
        <v>758.44</v>
      </c>
      <c r="J176">
        <v>221.59</v>
      </c>
      <c r="K176">
        <v>232.22</v>
      </c>
      <c r="L176">
        <v>141.91</v>
      </c>
      <c r="M176">
        <v>329.71</v>
      </c>
      <c r="N176">
        <v>329.36</v>
      </c>
      <c r="O176">
        <v>491.28</v>
      </c>
      <c r="P176">
        <v>417.36</v>
      </c>
    </row>
    <row r="177" spans="1:16" customFormat="1" ht="14" x14ac:dyDescent="0.2">
      <c r="A177" s="47">
        <v>176</v>
      </c>
      <c r="B177">
        <v>91.23</v>
      </c>
      <c r="C177">
        <v>87.12</v>
      </c>
      <c r="D177">
        <v>277.68</v>
      </c>
      <c r="E177">
        <v>545.57000000000005</v>
      </c>
      <c r="F177">
        <v>230.89</v>
      </c>
      <c r="G177">
        <v>1153.1099999999999</v>
      </c>
      <c r="H177">
        <v>148.4</v>
      </c>
      <c r="I177">
        <v>819.23</v>
      </c>
      <c r="J177">
        <v>226.25</v>
      </c>
      <c r="K177">
        <v>247.75</v>
      </c>
      <c r="L177">
        <v>149.09</v>
      </c>
      <c r="M177">
        <v>309.72000000000003</v>
      </c>
      <c r="N177">
        <v>327.36</v>
      </c>
      <c r="O177">
        <v>490.79</v>
      </c>
      <c r="P177">
        <v>406.67</v>
      </c>
    </row>
    <row r="178" spans="1:16" customFormat="1" ht="14" x14ac:dyDescent="0.2">
      <c r="A178" s="47">
        <v>177</v>
      </c>
      <c r="B178">
        <v>101.73</v>
      </c>
      <c r="C178">
        <v>90.98</v>
      </c>
      <c r="D178">
        <v>297.16000000000003</v>
      </c>
      <c r="E178">
        <v>584.72</v>
      </c>
      <c r="F178">
        <v>254.45</v>
      </c>
      <c r="G178">
        <v>1263.3</v>
      </c>
      <c r="H178">
        <v>160.78</v>
      </c>
      <c r="I178">
        <v>873.76</v>
      </c>
      <c r="J178">
        <v>226.41</v>
      </c>
      <c r="K178">
        <v>266.22000000000003</v>
      </c>
      <c r="L178">
        <v>159.29</v>
      </c>
      <c r="M178">
        <v>306.27999999999997</v>
      </c>
      <c r="N178">
        <v>331.57</v>
      </c>
      <c r="O178">
        <v>492.27</v>
      </c>
      <c r="P178">
        <v>408.95</v>
      </c>
    </row>
    <row r="179" spans="1:16" customFormat="1" ht="14" x14ac:dyDescent="0.2">
      <c r="A179" s="47">
        <v>178</v>
      </c>
      <c r="B179">
        <v>109.05</v>
      </c>
      <c r="C179">
        <v>92.51</v>
      </c>
      <c r="D179">
        <v>314.01</v>
      </c>
      <c r="E179">
        <v>614.35</v>
      </c>
      <c r="F179">
        <v>276.02999999999997</v>
      </c>
      <c r="G179">
        <v>1374.02</v>
      </c>
      <c r="H179">
        <v>173.13</v>
      </c>
      <c r="I179">
        <v>907.51</v>
      </c>
      <c r="J179">
        <v>234.64</v>
      </c>
      <c r="K179">
        <v>278.77</v>
      </c>
      <c r="L179">
        <v>164.58</v>
      </c>
      <c r="M179">
        <v>302.18</v>
      </c>
      <c r="N179">
        <v>337.62</v>
      </c>
      <c r="O179">
        <v>498.12</v>
      </c>
      <c r="P179">
        <v>405.74</v>
      </c>
    </row>
    <row r="180" spans="1:16" customFormat="1" ht="14" x14ac:dyDescent="0.2">
      <c r="A180" s="47">
        <v>179</v>
      </c>
      <c r="B180">
        <v>112.18</v>
      </c>
      <c r="C180">
        <v>96.52</v>
      </c>
      <c r="D180">
        <v>326.42</v>
      </c>
      <c r="E180">
        <v>643.04</v>
      </c>
      <c r="F180">
        <v>282.42</v>
      </c>
      <c r="G180">
        <v>1437.36</v>
      </c>
      <c r="H180">
        <v>184.73</v>
      </c>
      <c r="I180">
        <v>936.66</v>
      </c>
      <c r="J180">
        <v>216.84</v>
      </c>
      <c r="K180">
        <v>289</v>
      </c>
      <c r="L180">
        <v>163.56</v>
      </c>
      <c r="M180">
        <v>301.66000000000003</v>
      </c>
      <c r="N180">
        <v>339.13</v>
      </c>
      <c r="O180">
        <v>499.33</v>
      </c>
      <c r="P180">
        <v>402.93</v>
      </c>
    </row>
    <row r="181" spans="1:16" customFormat="1" ht="14" x14ac:dyDescent="0.2">
      <c r="A181" s="47">
        <v>180</v>
      </c>
      <c r="B181">
        <v>114.66</v>
      </c>
      <c r="C181">
        <v>97.43</v>
      </c>
      <c r="D181">
        <v>337.17</v>
      </c>
      <c r="E181">
        <v>666.56</v>
      </c>
      <c r="F181">
        <v>295.13</v>
      </c>
      <c r="G181">
        <v>1478.96</v>
      </c>
      <c r="H181">
        <v>191.08</v>
      </c>
      <c r="I181">
        <v>975.73</v>
      </c>
      <c r="J181">
        <v>238.7</v>
      </c>
      <c r="K181">
        <v>296.08</v>
      </c>
      <c r="L181">
        <v>166.99</v>
      </c>
      <c r="M181">
        <v>311.48</v>
      </c>
      <c r="N181">
        <v>342.16</v>
      </c>
      <c r="O181">
        <v>508.12</v>
      </c>
      <c r="P181">
        <v>410.57</v>
      </c>
    </row>
    <row r="182" spans="1:16" customFormat="1" ht="14" x14ac:dyDescent="0.2">
      <c r="A182" s="47">
        <v>181</v>
      </c>
      <c r="B182">
        <v>112.63</v>
      </c>
      <c r="C182">
        <v>98.1</v>
      </c>
      <c r="D182">
        <v>337.55</v>
      </c>
      <c r="E182">
        <v>678.66</v>
      </c>
      <c r="F182">
        <v>299.07</v>
      </c>
      <c r="G182">
        <v>1502.21</v>
      </c>
      <c r="H182">
        <v>196.73</v>
      </c>
      <c r="I182">
        <v>980.78</v>
      </c>
      <c r="J182">
        <v>236.24</v>
      </c>
      <c r="K182">
        <v>298.44</v>
      </c>
      <c r="L182">
        <v>165.07</v>
      </c>
      <c r="M182">
        <v>316.26</v>
      </c>
      <c r="N182">
        <v>343.78</v>
      </c>
      <c r="O182">
        <v>514.41</v>
      </c>
      <c r="P182">
        <v>424.04</v>
      </c>
    </row>
    <row r="183" spans="1:16" customFormat="1" ht="14" x14ac:dyDescent="0.2">
      <c r="A183" s="47">
        <v>182</v>
      </c>
      <c r="B183">
        <v>108.15</v>
      </c>
      <c r="C183">
        <v>95.87</v>
      </c>
      <c r="D183">
        <v>332.7</v>
      </c>
      <c r="E183">
        <v>676.02</v>
      </c>
      <c r="F183">
        <v>287.52</v>
      </c>
      <c r="G183">
        <v>1475.04</v>
      </c>
      <c r="H183">
        <v>198.19</v>
      </c>
      <c r="I183">
        <v>956.78</v>
      </c>
      <c r="J183">
        <v>233.69</v>
      </c>
      <c r="K183">
        <v>294.24</v>
      </c>
      <c r="L183">
        <v>166.44</v>
      </c>
      <c r="M183">
        <v>321.58</v>
      </c>
      <c r="N183">
        <v>342.47</v>
      </c>
      <c r="O183">
        <v>519.63</v>
      </c>
      <c r="P183">
        <v>437.23</v>
      </c>
    </row>
    <row r="184" spans="1:16" customFormat="1" ht="14" x14ac:dyDescent="0.2">
      <c r="A184" s="47">
        <v>183</v>
      </c>
      <c r="B184">
        <v>103.3</v>
      </c>
      <c r="C184">
        <v>91.29</v>
      </c>
      <c r="D184">
        <v>323.8</v>
      </c>
      <c r="E184">
        <v>653.70000000000005</v>
      </c>
      <c r="F184">
        <v>277.25</v>
      </c>
      <c r="G184">
        <v>1392.53</v>
      </c>
      <c r="H184">
        <v>191.06</v>
      </c>
      <c r="I184">
        <v>914.48</v>
      </c>
      <c r="J184">
        <v>231.27</v>
      </c>
      <c r="K184">
        <v>287.13</v>
      </c>
      <c r="L184">
        <v>164.67</v>
      </c>
      <c r="M184">
        <v>320.99</v>
      </c>
      <c r="N184">
        <v>348.21</v>
      </c>
      <c r="O184">
        <v>512.76</v>
      </c>
      <c r="P184">
        <v>441.47</v>
      </c>
    </row>
    <row r="185" spans="1:16" customFormat="1" ht="14" x14ac:dyDescent="0.2">
      <c r="A185" s="47">
        <v>184</v>
      </c>
      <c r="B185">
        <v>101.22</v>
      </c>
      <c r="C185">
        <v>90.27</v>
      </c>
      <c r="D185">
        <v>315.38</v>
      </c>
      <c r="E185">
        <v>625.66999999999996</v>
      </c>
      <c r="F185">
        <v>268.45</v>
      </c>
      <c r="G185">
        <v>1339.75</v>
      </c>
      <c r="H185">
        <v>182.98</v>
      </c>
      <c r="I185">
        <v>867.53</v>
      </c>
      <c r="J185">
        <v>222.79</v>
      </c>
      <c r="K185">
        <v>282.18</v>
      </c>
      <c r="L185">
        <v>160.65</v>
      </c>
      <c r="M185">
        <v>309.41000000000003</v>
      </c>
      <c r="N185">
        <v>344.17</v>
      </c>
      <c r="O185">
        <v>500.73</v>
      </c>
      <c r="P185">
        <v>432.03</v>
      </c>
    </row>
    <row r="186" spans="1:16" customFormat="1" ht="14" x14ac:dyDescent="0.2">
      <c r="A186" s="47">
        <v>185</v>
      </c>
      <c r="B186">
        <v>102.95</v>
      </c>
      <c r="C186">
        <v>92.58</v>
      </c>
      <c r="D186">
        <v>313.20999999999998</v>
      </c>
      <c r="E186">
        <v>616.38</v>
      </c>
      <c r="F186">
        <v>263.32</v>
      </c>
      <c r="G186">
        <v>1325.95</v>
      </c>
      <c r="H186">
        <v>180.54</v>
      </c>
      <c r="I186">
        <v>866.06</v>
      </c>
      <c r="J186">
        <v>220.29</v>
      </c>
      <c r="K186">
        <v>280.58</v>
      </c>
      <c r="L186">
        <v>157.28</v>
      </c>
      <c r="M186">
        <v>301.12</v>
      </c>
      <c r="N186">
        <v>339.64</v>
      </c>
      <c r="O186">
        <v>493.78</v>
      </c>
      <c r="P186">
        <v>415.87</v>
      </c>
    </row>
    <row r="187" spans="1:16" customFormat="1" ht="14" x14ac:dyDescent="0.2">
      <c r="A187" s="47">
        <v>186</v>
      </c>
      <c r="B187">
        <v>105.6</v>
      </c>
      <c r="C187">
        <v>95.87</v>
      </c>
      <c r="D187">
        <v>315.60000000000002</v>
      </c>
      <c r="E187">
        <v>631.57000000000005</v>
      </c>
      <c r="F187">
        <v>264.94</v>
      </c>
      <c r="G187">
        <v>1347.39</v>
      </c>
      <c r="H187">
        <v>181.76</v>
      </c>
      <c r="I187">
        <v>927.43</v>
      </c>
      <c r="J187">
        <v>225.65</v>
      </c>
      <c r="K187">
        <v>284.75</v>
      </c>
      <c r="L187">
        <v>161.87</v>
      </c>
      <c r="M187">
        <v>312.02</v>
      </c>
      <c r="N187">
        <v>340.9</v>
      </c>
      <c r="O187">
        <v>496.81</v>
      </c>
      <c r="P187">
        <v>434.1</v>
      </c>
    </row>
    <row r="188" spans="1:16" customFormat="1" ht="14" x14ac:dyDescent="0.2">
      <c r="A188" s="47">
        <v>187</v>
      </c>
      <c r="B188">
        <v>128.22999999999999</v>
      </c>
      <c r="C188">
        <v>112.45</v>
      </c>
      <c r="D188">
        <v>375.77</v>
      </c>
      <c r="E188">
        <v>723.54</v>
      </c>
      <c r="F188">
        <v>312.87</v>
      </c>
      <c r="G188">
        <v>1562.81</v>
      </c>
      <c r="H188">
        <v>205.65</v>
      </c>
      <c r="I188">
        <v>1043.56</v>
      </c>
      <c r="J188">
        <v>275.83999999999997</v>
      </c>
      <c r="K188">
        <v>343.2</v>
      </c>
      <c r="L188">
        <v>192.62</v>
      </c>
      <c r="M188">
        <v>383.99</v>
      </c>
      <c r="N188">
        <v>380.57</v>
      </c>
      <c r="O188">
        <v>557.11</v>
      </c>
      <c r="P188">
        <v>496.81</v>
      </c>
    </row>
    <row r="189" spans="1:16" customFormat="1" ht="14" x14ac:dyDescent="0.2">
      <c r="A189" s="47">
        <v>188</v>
      </c>
      <c r="B189">
        <v>149.81</v>
      </c>
      <c r="C189">
        <v>128.74</v>
      </c>
      <c r="D189">
        <v>406.11</v>
      </c>
      <c r="E189">
        <v>775.63</v>
      </c>
      <c r="F189">
        <v>334.23</v>
      </c>
      <c r="G189">
        <v>1652.35</v>
      </c>
      <c r="H189">
        <v>213.22</v>
      </c>
      <c r="I189">
        <v>1050.3599999999999</v>
      </c>
      <c r="J189">
        <v>283.97000000000003</v>
      </c>
      <c r="K189">
        <v>357.65</v>
      </c>
      <c r="L189">
        <v>197.19</v>
      </c>
      <c r="M189">
        <v>411.64</v>
      </c>
      <c r="N189">
        <v>393.3</v>
      </c>
      <c r="O189">
        <v>579.94000000000005</v>
      </c>
      <c r="P189">
        <v>515.82000000000005</v>
      </c>
    </row>
    <row r="190" spans="1:16" customFormat="1" ht="14" x14ac:dyDescent="0.2">
      <c r="A190" s="47">
        <v>189</v>
      </c>
      <c r="B190">
        <v>140.22</v>
      </c>
      <c r="C190">
        <v>122.05</v>
      </c>
      <c r="D190">
        <v>389.97</v>
      </c>
      <c r="E190">
        <v>756.34</v>
      </c>
      <c r="F190">
        <v>322.85000000000002</v>
      </c>
      <c r="G190">
        <v>1599.93</v>
      </c>
      <c r="H190">
        <v>207.96</v>
      </c>
      <c r="I190">
        <v>996.6</v>
      </c>
      <c r="J190">
        <v>276.04000000000002</v>
      </c>
      <c r="K190">
        <v>349.18</v>
      </c>
      <c r="L190">
        <v>193.28</v>
      </c>
      <c r="M190">
        <v>417.48</v>
      </c>
      <c r="N190">
        <v>399.34</v>
      </c>
      <c r="O190">
        <v>588.41999999999996</v>
      </c>
      <c r="P190">
        <v>527.97</v>
      </c>
    </row>
    <row r="191" spans="1:16" customFormat="1" ht="14" x14ac:dyDescent="0.2">
      <c r="A191" s="47">
        <v>190</v>
      </c>
      <c r="B191">
        <v>122.74</v>
      </c>
      <c r="C191">
        <v>112.58</v>
      </c>
      <c r="D191">
        <v>365.86</v>
      </c>
      <c r="E191">
        <v>728.48</v>
      </c>
      <c r="F191">
        <v>305.49</v>
      </c>
      <c r="G191">
        <v>1491.59</v>
      </c>
      <c r="H191">
        <v>199.29</v>
      </c>
      <c r="I191">
        <v>927.75</v>
      </c>
      <c r="J191">
        <v>241.84</v>
      </c>
      <c r="K191">
        <v>332.66</v>
      </c>
      <c r="L191">
        <v>190.5</v>
      </c>
      <c r="M191">
        <v>423.71</v>
      </c>
      <c r="N191">
        <v>410.37</v>
      </c>
      <c r="O191">
        <v>615.59</v>
      </c>
      <c r="P191">
        <v>546.72</v>
      </c>
    </row>
    <row r="192" spans="1:16" customFormat="1" ht="14" x14ac:dyDescent="0.2">
      <c r="A192" s="47">
        <v>191</v>
      </c>
      <c r="B192">
        <v>102.42</v>
      </c>
      <c r="C192">
        <v>98.2</v>
      </c>
      <c r="D192">
        <v>334.2</v>
      </c>
      <c r="E192">
        <v>689.77</v>
      </c>
      <c r="F192">
        <v>283.79000000000002</v>
      </c>
      <c r="G192">
        <v>1354.83</v>
      </c>
      <c r="H192">
        <v>191.11</v>
      </c>
      <c r="I192">
        <v>846.43</v>
      </c>
      <c r="J192">
        <v>233.44</v>
      </c>
      <c r="K192">
        <v>312.37</v>
      </c>
      <c r="L192">
        <v>186.2</v>
      </c>
      <c r="M192">
        <v>420.42</v>
      </c>
      <c r="N192">
        <v>419.72</v>
      </c>
      <c r="O192">
        <v>633.21</v>
      </c>
      <c r="P192">
        <v>546.54</v>
      </c>
    </row>
    <row r="193" spans="1:16" customFormat="1" ht="14" x14ac:dyDescent="0.2">
      <c r="A193" s="47">
        <v>192</v>
      </c>
      <c r="B193">
        <v>84.17</v>
      </c>
      <c r="C193">
        <v>87.09</v>
      </c>
      <c r="D193">
        <v>298.89</v>
      </c>
      <c r="E193">
        <v>627.20000000000005</v>
      </c>
      <c r="F193">
        <v>246.31</v>
      </c>
      <c r="G193">
        <v>1222.6199999999999</v>
      </c>
      <c r="H193">
        <v>174.09</v>
      </c>
      <c r="I193">
        <v>772.87</v>
      </c>
      <c r="J193">
        <v>217.17</v>
      </c>
      <c r="K193">
        <v>284.16000000000003</v>
      </c>
      <c r="L193">
        <v>171.74</v>
      </c>
      <c r="M193">
        <v>396.76</v>
      </c>
      <c r="N193">
        <v>406.52</v>
      </c>
      <c r="O193">
        <v>610.20000000000005</v>
      </c>
      <c r="P193">
        <v>521.42999999999995</v>
      </c>
    </row>
    <row r="194" spans="1:16" customFormat="1" ht="14" x14ac:dyDescent="0.2">
      <c r="A194" s="47">
        <v>193</v>
      </c>
      <c r="B194">
        <v>87.52</v>
      </c>
      <c r="C194">
        <v>98.58</v>
      </c>
      <c r="D194">
        <v>325.49</v>
      </c>
      <c r="E194">
        <v>695.11</v>
      </c>
      <c r="F194">
        <v>273.31</v>
      </c>
      <c r="G194">
        <v>1332.76</v>
      </c>
      <c r="H194">
        <v>196.64</v>
      </c>
      <c r="I194">
        <v>875.64</v>
      </c>
      <c r="J194">
        <v>247.55</v>
      </c>
      <c r="K194">
        <v>314.05</v>
      </c>
      <c r="L194">
        <v>189.57</v>
      </c>
      <c r="M194">
        <v>455.97</v>
      </c>
      <c r="N194">
        <v>470.53</v>
      </c>
      <c r="O194">
        <v>694.92</v>
      </c>
      <c r="P194">
        <v>588.5</v>
      </c>
    </row>
    <row r="195" spans="1:16" customFormat="1" ht="14" x14ac:dyDescent="0.2">
      <c r="A195" s="47">
        <v>194</v>
      </c>
      <c r="B195">
        <v>81.069999999999993</v>
      </c>
      <c r="C195">
        <v>91.43</v>
      </c>
      <c r="D195">
        <v>308.29000000000002</v>
      </c>
      <c r="E195">
        <v>663.5</v>
      </c>
      <c r="F195">
        <v>258.86</v>
      </c>
      <c r="G195">
        <v>1274.82</v>
      </c>
      <c r="H195">
        <v>188.83</v>
      </c>
      <c r="I195">
        <v>858.14</v>
      </c>
      <c r="J195">
        <v>243.26</v>
      </c>
      <c r="K195">
        <v>298.74</v>
      </c>
      <c r="L195">
        <v>182.83</v>
      </c>
      <c r="M195">
        <v>438.92</v>
      </c>
      <c r="N195">
        <v>455.73</v>
      </c>
      <c r="O195">
        <v>668.42</v>
      </c>
      <c r="P195">
        <v>565.65</v>
      </c>
    </row>
    <row r="196" spans="1:16" customFormat="1" ht="14" x14ac:dyDescent="0.2">
      <c r="A196" s="47">
        <v>195</v>
      </c>
      <c r="B196">
        <v>79.040000000000006</v>
      </c>
      <c r="C196">
        <v>89.94</v>
      </c>
      <c r="D196">
        <v>296.14</v>
      </c>
      <c r="E196">
        <v>644.55999999999995</v>
      </c>
      <c r="F196">
        <v>245.68</v>
      </c>
      <c r="G196">
        <v>1228.6400000000001</v>
      </c>
      <c r="H196">
        <v>202.52</v>
      </c>
      <c r="I196">
        <v>809.54</v>
      </c>
      <c r="J196">
        <v>241.33</v>
      </c>
      <c r="K196">
        <v>287.82</v>
      </c>
      <c r="L196">
        <v>174.84</v>
      </c>
      <c r="M196">
        <v>423.2</v>
      </c>
      <c r="N196">
        <v>441.51</v>
      </c>
      <c r="O196">
        <v>643.88</v>
      </c>
      <c r="P196">
        <v>545.11</v>
      </c>
    </row>
    <row r="197" spans="1:16" customFormat="1" ht="14" x14ac:dyDescent="0.2">
      <c r="A197" s="47">
        <v>196</v>
      </c>
      <c r="B197">
        <v>77.61</v>
      </c>
      <c r="C197">
        <v>90.66</v>
      </c>
      <c r="D197">
        <v>288.49</v>
      </c>
      <c r="E197">
        <v>628.67999999999995</v>
      </c>
      <c r="F197">
        <v>244.91</v>
      </c>
      <c r="G197">
        <v>1216.05</v>
      </c>
      <c r="H197">
        <v>181.75</v>
      </c>
      <c r="I197">
        <v>840.02</v>
      </c>
      <c r="J197">
        <v>252.82</v>
      </c>
      <c r="K197">
        <v>281.14</v>
      </c>
      <c r="L197">
        <v>171.86</v>
      </c>
      <c r="M197">
        <v>402.1</v>
      </c>
      <c r="N197">
        <v>427.46</v>
      </c>
      <c r="O197">
        <v>616.77</v>
      </c>
      <c r="P197">
        <v>525.76</v>
      </c>
    </row>
    <row r="198" spans="1:16" customFormat="1" ht="14" x14ac:dyDescent="0.2">
      <c r="A198" s="47">
        <v>197</v>
      </c>
      <c r="B198">
        <v>79.069999999999993</v>
      </c>
      <c r="C198">
        <v>89.32</v>
      </c>
      <c r="D198">
        <v>277.25</v>
      </c>
      <c r="E198">
        <v>622.57000000000005</v>
      </c>
      <c r="F198">
        <v>242.45</v>
      </c>
      <c r="G198">
        <v>1283.21</v>
      </c>
      <c r="H198">
        <v>178.2</v>
      </c>
      <c r="I198">
        <v>880.54</v>
      </c>
      <c r="J198">
        <v>236.27</v>
      </c>
      <c r="K198">
        <v>275.08</v>
      </c>
      <c r="L198">
        <v>171.54</v>
      </c>
      <c r="M198">
        <v>386.43</v>
      </c>
      <c r="N198">
        <v>400.43</v>
      </c>
      <c r="O198">
        <v>591.63</v>
      </c>
      <c r="P198">
        <v>498.88</v>
      </c>
    </row>
    <row r="199" spans="1:16" customFormat="1" ht="14" x14ac:dyDescent="0.2">
      <c r="A199" s="47">
        <v>198</v>
      </c>
      <c r="B199">
        <v>84.4</v>
      </c>
      <c r="C199">
        <v>93.04</v>
      </c>
      <c r="D199">
        <v>264.49</v>
      </c>
      <c r="E199">
        <v>616.80999999999995</v>
      </c>
      <c r="F199">
        <v>247.23</v>
      </c>
      <c r="G199">
        <v>1341.99</v>
      </c>
      <c r="H199">
        <v>167.91</v>
      </c>
      <c r="I199">
        <v>919.17</v>
      </c>
      <c r="J199">
        <v>232.28</v>
      </c>
      <c r="K199">
        <v>268.58</v>
      </c>
      <c r="L199">
        <v>165.78</v>
      </c>
      <c r="M199">
        <v>363.07</v>
      </c>
      <c r="N199">
        <v>370.12</v>
      </c>
      <c r="O199">
        <v>555.26</v>
      </c>
      <c r="P199">
        <v>459.86</v>
      </c>
    </row>
    <row r="200" spans="1:16" customFormat="1" ht="14" x14ac:dyDescent="0.2">
      <c r="A200" s="47">
        <v>199</v>
      </c>
      <c r="B200">
        <v>94.01</v>
      </c>
      <c r="C200">
        <v>95.49</v>
      </c>
      <c r="D200">
        <v>250.94</v>
      </c>
      <c r="E200">
        <v>595.41</v>
      </c>
      <c r="F200">
        <v>250.93</v>
      </c>
      <c r="G200">
        <v>1397.27</v>
      </c>
      <c r="H200">
        <v>158.28</v>
      </c>
      <c r="I200">
        <v>906.16</v>
      </c>
      <c r="J200">
        <v>227.09</v>
      </c>
      <c r="K200">
        <v>257.2</v>
      </c>
      <c r="L200">
        <v>154.26</v>
      </c>
      <c r="M200">
        <v>320.85000000000002</v>
      </c>
      <c r="N200">
        <v>345.04</v>
      </c>
      <c r="O200">
        <v>519.86</v>
      </c>
      <c r="P200">
        <v>409</v>
      </c>
    </row>
    <row r="201" spans="1:16" customFormat="1" ht="14" x14ac:dyDescent="0.2">
      <c r="A201" s="47">
        <v>200</v>
      </c>
      <c r="B201">
        <v>104.18</v>
      </c>
      <c r="C201">
        <v>99.98</v>
      </c>
      <c r="D201">
        <v>278.39999999999998</v>
      </c>
      <c r="E201">
        <v>648.76</v>
      </c>
      <c r="F201">
        <v>268.70999999999998</v>
      </c>
      <c r="G201">
        <v>1529.8</v>
      </c>
      <c r="H201">
        <v>169.12</v>
      </c>
      <c r="I201">
        <v>903.76</v>
      </c>
      <c r="J201">
        <v>246.21</v>
      </c>
      <c r="K201">
        <v>290.5</v>
      </c>
      <c r="L201">
        <v>166.26</v>
      </c>
      <c r="M201">
        <v>306.45999999999998</v>
      </c>
      <c r="N201">
        <v>349.8</v>
      </c>
      <c r="O201">
        <v>533.83000000000004</v>
      </c>
      <c r="P201">
        <v>403.27</v>
      </c>
    </row>
    <row r="202" spans="1:16" customFormat="1" ht="14" x14ac:dyDescent="0.2">
      <c r="A202" s="47">
        <v>201</v>
      </c>
      <c r="B202">
        <v>106.67</v>
      </c>
      <c r="C202">
        <v>95.7</v>
      </c>
      <c r="D202">
        <v>302.12</v>
      </c>
      <c r="E202">
        <v>694.98</v>
      </c>
      <c r="F202">
        <v>281.19</v>
      </c>
      <c r="G202">
        <v>1602.19</v>
      </c>
      <c r="H202">
        <v>179.73</v>
      </c>
      <c r="I202">
        <v>1043.81</v>
      </c>
      <c r="J202">
        <v>264.42</v>
      </c>
      <c r="K202">
        <v>316.89</v>
      </c>
      <c r="L202">
        <v>175.29</v>
      </c>
      <c r="M202">
        <v>308.45999999999998</v>
      </c>
      <c r="N202">
        <v>356.87</v>
      </c>
      <c r="O202">
        <v>554.94000000000005</v>
      </c>
      <c r="P202">
        <v>399.61</v>
      </c>
    </row>
    <row r="203" spans="1:16" customFormat="1" ht="14" x14ac:dyDescent="0.2">
      <c r="A203" s="47">
        <v>202</v>
      </c>
      <c r="B203">
        <v>112.29</v>
      </c>
      <c r="C203">
        <v>101.02</v>
      </c>
      <c r="D203">
        <v>329.25</v>
      </c>
      <c r="E203">
        <v>752.77</v>
      </c>
      <c r="F203">
        <v>309.8</v>
      </c>
      <c r="G203">
        <v>1687.29</v>
      </c>
      <c r="H203">
        <v>195.85</v>
      </c>
      <c r="I203">
        <v>1111.69</v>
      </c>
      <c r="J203">
        <v>270.08999999999997</v>
      </c>
      <c r="K203">
        <v>340.72</v>
      </c>
      <c r="L203">
        <v>182.56</v>
      </c>
      <c r="M203">
        <v>315.32</v>
      </c>
      <c r="N203">
        <v>374.33</v>
      </c>
      <c r="O203">
        <v>579.48</v>
      </c>
      <c r="P203">
        <v>413.8</v>
      </c>
    </row>
    <row r="204" spans="1:16" customFormat="1" ht="14" x14ac:dyDescent="0.2">
      <c r="A204" s="47">
        <v>203</v>
      </c>
      <c r="B204">
        <v>116.52</v>
      </c>
      <c r="C204">
        <v>105.79</v>
      </c>
      <c r="D204">
        <v>343.52</v>
      </c>
      <c r="E204">
        <v>802</v>
      </c>
      <c r="F204">
        <v>326.77999999999997</v>
      </c>
      <c r="G204">
        <v>1747.93</v>
      </c>
      <c r="H204">
        <v>202.16</v>
      </c>
      <c r="I204">
        <v>1159.26</v>
      </c>
      <c r="J204">
        <v>276.86</v>
      </c>
      <c r="K204">
        <v>357.06</v>
      </c>
      <c r="L204">
        <v>189</v>
      </c>
      <c r="M204">
        <v>327.79</v>
      </c>
      <c r="N204">
        <v>382.5</v>
      </c>
      <c r="O204">
        <v>592.45000000000005</v>
      </c>
      <c r="P204">
        <v>427.51</v>
      </c>
    </row>
    <row r="205" spans="1:16" customFormat="1" ht="14" x14ac:dyDescent="0.2">
      <c r="A205" s="47">
        <v>204</v>
      </c>
      <c r="B205">
        <v>120.62</v>
      </c>
      <c r="C205">
        <v>110.69</v>
      </c>
      <c r="D205">
        <v>359.46</v>
      </c>
      <c r="E205">
        <v>836.31</v>
      </c>
      <c r="F205">
        <v>344.4</v>
      </c>
      <c r="G205">
        <v>1800.22</v>
      </c>
      <c r="H205">
        <v>208.69</v>
      </c>
      <c r="I205">
        <v>1198.69</v>
      </c>
      <c r="J205">
        <v>263.81</v>
      </c>
      <c r="K205">
        <v>363.6</v>
      </c>
      <c r="L205">
        <v>195.75</v>
      </c>
      <c r="M205">
        <v>336.67</v>
      </c>
      <c r="N205">
        <v>390.41</v>
      </c>
      <c r="O205">
        <v>606.96</v>
      </c>
      <c r="P205">
        <v>446.45</v>
      </c>
    </row>
    <row r="206" spans="1:16" customFormat="1" ht="14" x14ac:dyDescent="0.2">
      <c r="A206" s="47">
        <v>205</v>
      </c>
      <c r="B206">
        <v>117.43</v>
      </c>
      <c r="C206">
        <v>108.3</v>
      </c>
      <c r="D206">
        <v>359.49</v>
      </c>
      <c r="E206">
        <v>829.18</v>
      </c>
      <c r="F206">
        <v>338.4</v>
      </c>
      <c r="G206">
        <v>1832.95</v>
      </c>
      <c r="H206">
        <v>210.57</v>
      </c>
      <c r="I206">
        <v>1178.5</v>
      </c>
      <c r="J206">
        <v>261.37</v>
      </c>
      <c r="K206">
        <v>352.93</v>
      </c>
      <c r="L206">
        <v>185.9</v>
      </c>
      <c r="M206">
        <v>344.91</v>
      </c>
      <c r="N206">
        <v>394.74</v>
      </c>
      <c r="O206">
        <v>605.48</v>
      </c>
      <c r="P206">
        <v>456.25</v>
      </c>
    </row>
    <row r="207" spans="1:16" customFormat="1" ht="14" x14ac:dyDescent="0.2">
      <c r="A207" s="47">
        <v>206</v>
      </c>
      <c r="B207">
        <v>112.04</v>
      </c>
      <c r="C207">
        <v>57.4</v>
      </c>
      <c r="D207">
        <v>364.53</v>
      </c>
      <c r="E207">
        <v>815.03</v>
      </c>
      <c r="F207">
        <v>326.41000000000003</v>
      </c>
      <c r="G207">
        <v>1782.95</v>
      </c>
      <c r="H207">
        <v>211.68</v>
      </c>
      <c r="I207">
        <v>1159.48</v>
      </c>
      <c r="J207">
        <v>262.97000000000003</v>
      </c>
      <c r="K207">
        <v>353.72</v>
      </c>
      <c r="L207">
        <v>188.3</v>
      </c>
      <c r="M207">
        <v>355.48</v>
      </c>
      <c r="N207">
        <v>391.41</v>
      </c>
      <c r="O207">
        <v>608.34</v>
      </c>
      <c r="P207">
        <v>474.98</v>
      </c>
    </row>
    <row r="208" spans="1:16" customFormat="1" ht="14" x14ac:dyDescent="0.2">
      <c r="A208" s="47">
        <v>207</v>
      </c>
      <c r="B208">
        <v>109.3</v>
      </c>
      <c r="C208">
        <v>101.38</v>
      </c>
      <c r="D208">
        <v>366.62</v>
      </c>
      <c r="E208">
        <v>796.02</v>
      </c>
      <c r="F208">
        <v>312.82</v>
      </c>
      <c r="G208">
        <v>1700.32</v>
      </c>
      <c r="H208">
        <v>209.85</v>
      </c>
      <c r="I208">
        <v>1107.81</v>
      </c>
      <c r="J208">
        <v>274.88</v>
      </c>
      <c r="K208">
        <v>357.51</v>
      </c>
      <c r="L208">
        <v>191.13</v>
      </c>
      <c r="M208">
        <v>358.12</v>
      </c>
      <c r="N208">
        <v>383.47</v>
      </c>
      <c r="O208">
        <v>604.15</v>
      </c>
      <c r="P208">
        <v>472.26</v>
      </c>
    </row>
    <row r="209" spans="1:16" customFormat="1" ht="14" x14ac:dyDescent="0.2">
      <c r="A209" s="47">
        <v>208</v>
      </c>
      <c r="B209">
        <v>107.23</v>
      </c>
      <c r="C209">
        <v>103.42</v>
      </c>
      <c r="D209">
        <v>364.72</v>
      </c>
      <c r="E209">
        <v>776.91</v>
      </c>
      <c r="F209">
        <v>306.12</v>
      </c>
      <c r="G209">
        <v>1669.39</v>
      </c>
      <c r="H209">
        <v>206.11</v>
      </c>
      <c r="I209">
        <v>1115.79</v>
      </c>
      <c r="J209">
        <v>258.19</v>
      </c>
      <c r="K209">
        <v>349.67</v>
      </c>
      <c r="L209">
        <v>189.31</v>
      </c>
      <c r="M209">
        <v>348.56</v>
      </c>
      <c r="N209">
        <v>380.07</v>
      </c>
      <c r="O209">
        <v>595.94000000000005</v>
      </c>
      <c r="P209">
        <v>469.21</v>
      </c>
    </row>
    <row r="210" spans="1:16" customFormat="1" ht="14" x14ac:dyDescent="0.2">
      <c r="A210" s="47">
        <v>209</v>
      </c>
      <c r="B210">
        <v>113.34</v>
      </c>
      <c r="C210">
        <v>101.4</v>
      </c>
      <c r="D210">
        <v>362.74</v>
      </c>
      <c r="E210">
        <v>779.26</v>
      </c>
      <c r="F210">
        <v>309.48</v>
      </c>
      <c r="G210">
        <v>1668.83</v>
      </c>
      <c r="H210">
        <v>204.89</v>
      </c>
      <c r="I210">
        <v>1071.23</v>
      </c>
      <c r="J210">
        <v>264.83</v>
      </c>
      <c r="K210">
        <v>344.24</v>
      </c>
      <c r="L210">
        <v>189.64</v>
      </c>
      <c r="M210">
        <v>346.2</v>
      </c>
      <c r="N210">
        <v>375.57</v>
      </c>
      <c r="O210">
        <v>587.67999999999995</v>
      </c>
      <c r="P210">
        <v>453.41</v>
      </c>
    </row>
    <row r="211" spans="1:16" customFormat="1" ht="14" x14ac:dyDescent="0.2">
      <c r="A211" s="47">
        <v>210</v>
      </c>
      <c r="B211">
        <v>122.69</v>
      </c>
      <c r="C211">
        <v>106.99</v>
      </c>
      <c r="D211">
        <v>359.08</v>
      </c>
      <c r="E211">
        <v>790.43</v>
      </c>
      <c r="F211">
        <v>324.57</v>
      </c>
      <c r="G211">
        <v>1683.48</v>
      </c>
      <c r="H211">
        <v>203.41</v>
      </c>
      <c r="I211">
        <v>1137.83</v>
      </c>
      <c r="J211">
        <v>278.70999999999998</v>
      </c>
      <c r="K211">
        <v>347.17</v>
      </c>
      <c r="L211">
        <v>192.7</v>
      </c>
      <c r="M211">
        <v>344.72</v>
      </c>
      <c r="N211">
        <v>371.93</v>
      </c>
      <c r="O211">
        <v>578.48</v>
      </c>
      <c r="P211">
        <v>422.93</v>
      </c>
    </row>
    <row r="212" spans="1:16" customFormat="1" ht="14" x14ac:dyDescent="0.2">
      <c r="A212" s="47">
        <v>211</v>
      </c>
      <c r="B212">
        <v>144.46</v>
      </c>
      <c r="C212">
        <v>136.54</v>
      </c>
      <c r="D212">
        <v>411.75</v>
      </c>
      <c r="E212">
        <v>853.32</v>
      </c>
      <c r="F212">
        <v>366.1</v>
      </c>
      <c r="G212">
        <v>1892.85</v>
      </c>
      <c r="H212">
        <v>222.6</v>
      </c>
      <c r="I212">
        <v>1229.3499999999999</v>
      </c>
      <c r="J212">
        <v>312.89</v>
      </c>
      <c r="K212">
        <v>393.09</v>
      </c>
      <c r="L212">
        <v>211</v>
      </c>
      <c r="M212">
        <v>427.44</v>
      </c>
      <c r="N212">
        <v>402.92</v>
      </c>
      <c r="O212">
        <v>626.62</v>
      </c>
      <c r="P212">
        <v>465.59</v>
      </c>
    </row>
    <row r="213" spans="1:16" customFormat="1" ht="14" x14ac:dyDescent="0.2">
      <c r="A213" s="47">
        <v>212</v>
      </c>
      <c r="B213">
        <v>162.06</v>
      </c>
      <c r="C213">
        <v>145.4</v>
      </c>
      <c r="D213">
        <v>439.79</v>
      </c>
      <c r="E213">
        <v>887.4</v>
      </c>
      <c r="F213">
        <v>384.1</v>
      </c>
      <c r="G213">
        <v>2012.72</v>
      </c>
      <c r="H213">
        <v>233.89</v>
      </c>
      <c r="I213">
        <v>1258.8800000000001</v>
      </c>
      <c r="J213">
        <v>330.74</v>
      </c>
      <c r="K213">
        <v>404.07</v>
      </c>
      <c r="L213">
        <v>213.45</v>
      </c>
      <c r="M213">
        <v>456.76</v>
      </c>
      <c r="N213">
        <v>421.83</v>
      </c>
      <c r="O213">
        <v>659.08</v>
      </c>
      <c r="P213">
        <v>485.11</v>
      </c>
    </row>
    <row r="214" spans="1:16" customFormat="1" ht="14" x14ac:dyDescent="0.2">
      <c r="A214" s="47">
        <v>213</v>
      </c>
      <c r="B214">
        <v>153.44999999999999</v>
      </c>
      <c r="C214">
        <v>136.62</v>
      </c>
      <c r="D214">
        <v>427.65</v>
      </c>
      <c r="E214">
        <v>877.85</v>
      </c>
      <c r="F214">
        <v>373.55</v>
      </c>
      <c r="G214">
        <v>1969.03</v>
      </c>
      <c r="H214">
        <v>229.84</v>
      </c>
      <c r="I214">
        <v>1196.3399999999999</v>
      </c>
      <c r="J214">
        <v>341.42</v>
      </c>
      <c r="K214">
        <v>394.03</v>
      </c>
      <c r="L214">
        <v>209.75</v>
      </c>
      <c r="M214">
        <v>462.14</v>
      </c>
      <c r="N214">
        <v>432.74</v>
      </c>
      <c r="O214">
        <v>678.84</v>
      </c>
      <c r="P214">
        <v>503.57</v>
      </c>
    </row>
    <row r="215" spans="1:16" customFormat="1" ht="14" x14ac:dyDescent="0.2">
      <c r="A215" s="47">
        <v>214</v>
      </c>
      <c r="B215">
        <v>134.85</v>
      </c>
      <c r="C215">
        <v>127.17</v>
      </c>
      <c r="D215">
        <v>401.21</v>
      </c>
      <c r="E215">
        <v>826.92</v>
      </c>
      <c r="F215">
        <v>350.3</v>
      </c>
      <c r="G215">
        <v>1840.83</v>
      </c>
      <c r="H215">
        <v>223.68</v>
      </c>
      <c r="I215">
        <v>1089.55</v>
      </c>
      <c r="J215">
        <v>332.32</v>
      </c>
      <c r="K215">
        <v>373.43</v>
      </c>
      <c r="L215">
        <v>205.5</v>
      </c>
      <c r="M215">
        <v>477.33</v>
      </c>
      <c r="N215">
        <v>443.53</v>
      </c>
      <c r="O215">
        <v>699.9</v>
      </c>
      <c r="P215">
        <v>516.87</v>
      </c>
    </row>
    <row r="216" spans="1:16" customFormat="1" ht="14" x14ac:dyDescent="0.2">
      <c r="A216" s="47">
        <v>215</v>
      </c>
      <c r="B216">
        <v>110.09</v>
      </c>
      <c r="C216">
        <v>120.62</v>
      </c>
      <c r="D216">
        <v>345.13</v>
      </c>
      <c r="E216">
        <v>750.57</v>
      </c>
      <c r="F216">
        <v>306.67</v>
      </c>
      <c r="G216">
        <v>1617.87</v>
      </c>
      <c r="H216">
        <v>206.15</v>
      </c>
      <c r="I216">
        <v>1084.3800000000001</v>
      </c>
      <c r="J216">
        <v>303.47000000000003</v>
      </c>
      <c r="K216">
        <v>336.44</v>
      </c>
      <c r="L216">
        <v>196.4</v>
      </c>
      <c r="M216">
        <v>456.45</v>
      </c>
      <c r="N216">
        <v>444.02</v>
      </c>
      <c r="O216">
        <v>692.7</v>
      </c>
      <c r="P216">
        <v>504.61</v>
      </c>
    </row>
    <row r="217" spans="1:16" customFormat="1" ht="14" x14ac:dyDescent="0.2">
      <c r="A217" s="47">
        <v>216</v>
      </c>
      <c r="B217">
        <v>91.63</v>
      </c>
      <c r="C217">
        <v>102.02</v>
      </c>
      <c r="D217">
        <v>311.24</v>
      </c>
      <c r="E217">
        <v>695.93</v>
      </c>
      <c r="F217">
        <v>277.26</v>
      </c>
      <c r="G217">
        <v>1478.26</v>
      </c>
      <c r="H217">
        <v>193.67</v>
      </c>
      <c r="I217">
        <v>927.06</v>
      </c>
      <c r="J217">
        <v>285.79000000000002</v>
      </c>
      <c r="K217">
        <v>312.3</v>
      </c>
      <c r="L217">
        <v>188.82</v>
      </c>
      <c r="M217">
        <v>446.38</v>
      </c>
      <c r="N217">
        <v>439.52</v>
      </c>
      <c r="O217">
        <v>678.34</v>
      </c>
      <c r="P217">
        <v>499.1</v>
      </c>
    </row>
    <row r="218" spans="1:16" customFormat="1" ht="14" x14ac:dyDescent="0.2">
      <c r="A218" s="47">
        <v>217</v>
      </c>
      <c r="B218">
        <v>85.17</v>
      </c>
      <c r="C218">
        <v>100.99</v>
      </c>
      <c r="D218">
        <v>330.54</v>
      </c>
      <c r="E218">
        <v>702.62</v>
      </c>
      <c r="F218">
        <v>266.57</v>
      </c>
      <c r="G218">
        <v>1462.06</v>
      </c>
      <c r="H218">
        <v>196.84</v>
      </c>
      <c r="I218">
        <v>907.48</v>
      </c>
      <c r="J218">
        <v>287.83</v>
      </c>
      <c r="K218">
        <v>316.81</v>
      </c>
      <c r="L218">
        <v>193.6</v>
      </c>
      <c r="M218">
        <v>451.18</v>
      </c>
      <c r="N218">
        <v>461.05</v>
      </c>
      <c r="O218">
        <v>703.49</v>
      </c>
      <c r="P218">
        <v>513.61</v>
      </c>
    </row>
    <row r="219" spans="1:16" customFormat="1" ht="14" x14ac:dyDescent="0.2">
      <c r="A219" s="47">
        <v>218</v>
      </c>
      <c r="B219">
        <v>79.650000000000006</v>
      </c>
      <c r="C219">
        <v>99.29</v>
      </c>
      <c r="D219">
        <v>317.20999999999998</v>
      </c>
      <c r="E219">
        <v>671.38</v>
      </c>
      <c r="F219">
        <v>261.05</v>
      </c>
      <c r="G219">
        <v>1389.27</v>
      </c>
      <c r="H219">
        <v>189.92</v>
      </c>
      <c r="I219">
        <v>881.35</v>
      </c>
      <c r="J219">
        <v>284.7</v>
      </c>
      <c r="K219">
        <v>302.04000000000002</v>
      </c>
      <c r="L219">
        <v>184.21</v>
      </c>
      <c r="M219">
        <v>437.99</v>
      </c>
      <c r="N219">
        <v>444.64</v>
      </c>
      <c r="O219">
        <v>670.18</v>
      </c>
      <c r="P219">
        <v>495.77</v>
      </c>
    </row>
    <row r="220" spans="1:16" customFormat="1" ht="14" x14ac:dyDescent="0.2">
      <c r="A220" s="47">
        <v>219</v>
      </c>
      <c r="B220">
        <v>76.87</v>
      </c>
      <c r="C220">
        <v>96.38</v>
      </c>
      <c r="D220">
        <v>302.87</v>
      </c>
      <c r="E220">
        <v>652.1</v>
      </c>
      <c r="F220">
        <v>250.56</v>
      </c>
      <c r="G220">
        <v>1348.47</v>
      </c>
      <c r="H220">
        <v>184.18</v>
      </c>
      <c r="I220">
        <v>866.35</v>
      </c>
      <c r="J220">
        <v>286.95</v>
      </c>
      <c r="K220">
        <v>293.14999999999998</v>
      </c>
      <c r="L220">
        <v>176.22</v>
      </c>
      <c r="M220">
        <v>421.69</v>
      </c>
      <c r="N220">
        <v>427.62</v>
      </c>
      <c r="O220">
        <v>643.07000000000005</v>
      </c>
      <c r="P220">
        <v>475.71</v>
      </c>
    </row>
    <row r="221" spans="1:16" customFormat="1" ht="14" x14ac:dyDescent="0.2">
      <c r="A221" s="47">
        <v>220</v>
      </c>
      <c r="B221">
        <v>76.790000000000006</v>
      </c>
      <c r="C221">
        <v>95.61</v>
      </c>
      <c r="D221">
        <v>291.10000000000002</v>
      </c>
      <c r="E221">
        <v>636.1</v>
      </c>
      <c r="F221">
        <v>246.37</v>
      </c>
      <c r="G221">
        <v>1348.43</v>
      </c>
      <c r="H221">
        <v>181.05</v>
      </c>
      <c r="I221">
        <v>883.52</v>
      </c>
      <c r="J221">
        <v>298.61</v>
      </c>
      <c r="K221">
        <v>284.99</v>
      </c>
      <c r="L221">
        <v>172.36</v>
      </c>
      <c r="M221">
        <v>396.4</v>
      </c>
      <c r="N221">
        <v>414.06</v>
      </c>
      <c r="O221">
        <v>619.80999999999995</v>
      </c>
      <c r="P221">
        <v>461.3</v>
      </c>
    </row>
    <row r="222" spans="1:16" customFormat="1" ht="14" x14ac:dyDescent="0.2">
      <c r="A222" s="47">
        <v>221</v>
      </c>
      <c r="B222">
        <v>78</v>
      </c>
      <c r="C222">
        <v>95.95</v>
      </c>
      <c r="D222">
        <v>281.55</v>
      </c>
      <c r="E222">
        <v>632.54</v>
      </c>
      <c r="F222">
        <v>248.01</v>
      </c>
      <c r="G222">
        <v>1408.93</v>
      </c>
      <c r="H222">
        <v>176.2</v>
      </c>
      <c r="I222">
        <v>924.31</v>
      </c>
      <c r="J222">
        <v>290.77999999999997</v>
      </c>
      <c r="K222">
        <v>281.39</v>
      </c>
      <c r="L222">
        <v>170.37</v>
      </c>
      <c r="M222">
        <v>385</v>
      </c>
      <c r="N222">
        <v>396.97</v>
      </c>
      <c r="O222">
        <v>599.70000000000005</v>
      </c>
      <c r="P222">
        <v>440.1</v>
      </c>
    </row>
    <row r="223" spans="1:16" customFormat="1" ht="14" x14ac:dyDescent="0.2">
      <c r="A223" s="47">
        <v>222</v>
      </c>
      <c r="B223">
        <v>85.45</v>
      </c>
      <c r="C223">
        <v>99.86</v>
      </c>
      <c r="D223">
        <v>269.48</v>
      </c>
      <c r="E223">
        <v>635.89</v>
      </c>
      <c r="F223">
        <v>258.97000000000003</v>
      </c>
      <c r="G223">
        <v>1483.13</v>
      </c>
      <c r="H223">
        <v>170.69</v>
      </c>
      <c r="I223">
        <v>969.38</v>
      </c>
      <c r="J223">
        <v>269.70999999999998</v>
      </c>
      <c r="K223">
        <v>281.66000000000003</v>
      </c>
      <c r="L223">
        <v>167.12</v>
      </c>
      <c r="M223">
        <v>370.04</v>
      </c>
      <c r="N223">
        <v>372.11</v>
      </c>
      <c r="O223">
        <v>568.91999999999996</v>
      </c>
      <c r="P223">
        <v>409.88</v>
      </c>
    </row>
    <row r="224" spans="1:16" customFormat="1" ht="14" x14ac:dyDescent="0.2">
      <c r="A224" s="47">
        <v>223</v>
      </c>
      <c r="B224">
        <v>99.97</v>
      </c>
      <c r="C224">
        <v>106.72</v>
      </c>
      <c r="D224">
        <v>269.33</v>
      </c>
      <c r="E224">
        <v>650.99</v>
      </c>
      <c r="F224">
        <v>267.12</v>
      </c>
      <c r="G224">
        <v>1602.22</v>
      </c>
      <c r="H224">
        <v>169.97</v>
      </c>
      <c r="I224">
        <v>1013.91</v>
      </c>
      <c r="J224">
        <v>253.78</v>
      </c>
      <c r="K224">
        <v>282.2</v>
      </c>
      <c r="L224">
        <v>160.57</v>
      </c>
      <c r="M224">
        <v>333.39</v>
      </c>
      <c r="N224">
        <v>356.02</v>
      </c>
      <c r="O224">
        <v>555.49</v>
      </c>
      <c r="P224">
        <v>380.81</v>
      </c>
    </row>
    <row r="225" spans="1:16" customFormat="1" ht="14" x14ac:dyDescent="0.2">
      <c r="A225" s="47">
        <v>224</v>
      </c>
      <c r="B225">
        <v>112.51</v>
      </c>
      <c r="C225">
        <v>112</v>
      </c>
      <c r="D225">
        <v>302.44</v>
      </c>
      <c r="E225">
        <v>716.43</v>
      </c>
      <c r="F225">
        <v>300.22000000000003</v>
      </c>
      <c r="G225">
        <v>1776.99</v>
      </c>
      <c r="H225">
        <v>186.36</v>
      </c>
      <c r="I225">
        <v>1090.5</v>
      </c>
      <c r="J225">
        <v>255.76</v>
      </c>
      <c r="K225">
        <v>321.23</v>
      </c>
      <c r="L225">
        <v>178.43</v>
      </c>
      <c r="M225">
        <v>331.01</v>
      </c>
      <c r="N225">
        <v>368.27</v>
      </c>
      <c r="O225">
        <v>573.02</v>
      </c>
      <c r="P225">
        <v>388.5</v>
      </c>
    </row>
    <row r="226" spans="1:16" customFormat="1" ht="14" x14ac:dyDescent="0.2">
      <c r="A226" s="47">
        <v>225</v>
      </c>
      <c r="B226">
        <v>119.5</v>
      </c>
      <c r="C226">
        <v>117.06</v>
      </c>
      <c r="D226">
        <v>334.49</v>
      </c>
      <c r="E226">
        <v>775.39</v>
      </c>
      <c r="F226">
        <v>325.44</v>
      </c>
      <c r="G226">
        <v>1906.32</v>
      </c>
      <c r="H226">
        <v>206.34</v>
      </c>
      <c r="I226">
        <v>1144.97</v>
      </c>
      <c r="J226">
        <v>285.11</v>
      </c>
      <c r="K226">
        <v>357.09</v>
      </c>
      <c r="L226">
        <v>195.19</v>
      </c>
      <c r="M226">
        <v>345.64</v>
      </c>
      <c r="N226">
        <v>389.14</v>
      </c>
      <c r="O226">
        <v>611.19000000000005</v>
      </c>
      <c r="P226">
        <v>405.7</v>
      </c>
    </row>
    <row r="227" spans="1:16" customFormat="1" ht="14" x14ac:dyDescent="0.2">
      <c r="A227" s="47">
        <v>226</v>
      </c>
      <c r="B227">
        <v>123.5</v>
      </c>
      <c r="C227">
        <v>117.8</v>
      </c>
      <c r="D227">
        <v>359.08</v>
      </c>
      <c r="E227">
        <v>819.84</v>
      </c>
      <c r="F227">
        <v>341.83</v>
      </c>
      <c r="G227">
        <v>1978.35</v>
      </c>
      <c r="H227">
        <v>223.42</v>
      </c>
      <c r="I227">
        <v>1252.95</v>
      </c>
      <c r="J227">
        <v>275.93</v>
      </c>
      <c r="K227">
        <v>378.04</v>
      </c>
      <c r="L227">
        <v>205.7</v>
      </c>
      <c r="M227">
        <v>356.31</v>
      </c>
      <c r="N227">
        <v>401.69</v>
      </c>
      <c r="O227">
        <v>625.72</v>
      </c>
      <c r="P227">
        <v>417.09</v>
      </c>
    </row>
    <row r="228" spans="1:16" customFormat="1" ht="14" x14ac:dyDescent="0.2">
      <c r="A228" s="47">
        <v>227</v>
      </c>
      <c r="B228">
        <v>127.71</v>
      </c>
      <c r="C228">
        <v>119.54</v>
      </c>
      <c r="D228">
        <v>381</v>
      </c>
      <c r="E228">
        <v>874.46</v>
      </c>
      <c r="F228">
        <v>359.57</v>
      </c>
      <c r="G228">
        <v>2043.17</v>
      </c>
      <c r="H228">
        <v>222.23</v>
      </c>
      <c r="I228">
        <v>1301.9000000000001</v>
      </c>
      <c r="J228">
        <v>277.83</v>
      </c>
      <c r="K228">
        <v>399.74</v>
      </c>
      <c r="L228">
        <v>217.54</v>
      </c>
      <c r="M228">
        <v>369.12</v>
      </c>
      <c r="N228">
        <v>412.94</v>
      </c>
      <c r="O228">
        <v>644.39</v>
      </c>
      <c r="P228">
        <v>430.78</v>
      </c>
    </row>
    <row r="229" spans="1:16" customFormat="1" ht="14" x14ac:dyDescent="0.2">
      <c r="A229" s="47">
        <v>228</v>
      </c>
      <c r="B229">
        <v>129.91999999999999</v>
      </c>
      <c r="C229">
        <v>123.73</v>
      </c>
      <c r="D229">
        <v>392.29</v>
      </c>
      <c r="E229">
        <v>914.23</v>
      </c>
      <c r="F229">
        <v>374.72</v>
      </c>
      <c r="G229">
        <v>2075.4899999999998</v>
      </c>
      <c r="H229">
        <v>232.5</v>
      </c>
      <c r="I229">
        <v>1348.04</v>
      </c>
      <c r="J229">
        <v>297.25</v>
      </c>
      <c r="K229">
        <v>409.13</v>
      </c>
      <c r="L229">
        <v>220.64</v>
      </c>
      <c r="M229">
        <v>379.7</v>
      </c>
      <c r="N229">
        <v>421.02</v>
      </c>
      <c r="O229">
        <v>656.85</v>
      </c>
      <c r="P229">
        <v>440.69</v>
      </c>
    </row>
    <row r="230" spans="1:16" customFormat="1" ht="14" x14ac:dyDescent="0.2">
      <c r="A230" s="47">
        <v>229</v>
      </c>
      <c r="B230">
        <v>126.36</v>
      </c>
      <c r="C230">
        <v>122.57</v>
      </c>
      <c r="D230">
        <v>389.01</v>
      </c>
      <c r="E230">
        <v>931.39</v>
      </c>
      <c r="F230">
        <v>375.18</v>
      </c>
      <c r="G230">
        <v>2094.31</v>
      </c>
      <c r="H230">
        <v>236.68</v>
      </c>
      <c r="I230">
        <v>1379.48</v>
      </c>
      <c r="J230">
        <v>294.04000000000002</v>
      </c>
      <c r="K230">
        <v>402.78</v>
      </c>
      <c r="L230">
        <v>208.5</v>
      </c>
      <c r="M230">
        <v>386.84</v>
      </c>
      <c r="N230">
        <v>428</v>
      </c>
      <c r="O230">
        <v>660.71</v>
      </c>
      <c r="P230">
        <v>454.86</v>
      </c>
    </row>
    <row r="231" spans="1:16" customFormat="1" ht="14" x14ac:dyDescent="0.2">
      <c r="A231" s="47">
        <v>230</v>
      </c>
      <c r="B231">
        <v>118.87</v>
      </c>
      <c r="C231">
        <v>120.68</v>
      </c>
      <c r="D231">
        <v>390.85</v>
      </c>
      <c r="E231">
        <v>914.94</v>
      </c>
      <c r="F231">
        <v>367.61</v>
      </c>
      <c r="G231">
        <v>2021.2</v>
      </c>
      <c r="H231">
        <v>234.5</v>
      </c>
      <c r="I231">
        <v>1342.55</v>
      </c>
      <c r="J231">
        <v>299.82</v>
      </c>
      <c r="K231">
        <v>400.53</v>
      </c>
      <c r="L231">
        <v>213.76</v>
      </c>
      <c r="M231">
        <v>390.25</v>
      </c>
      <c r="N231">
        <v>424.49</v>
      </c>
      <c r="O231">
        <v>673.37</v>
      </c>
      <c r="P231">
        <v>469.76</v>
      </c>
    </row>
    <row r="232" spans="1:16" customFormat="1" ht="14" x14ac:dyDescent="0.2">
      <c r="A232" s="47">
        <v>231</v>
      </c>
      <c r="B232">
        <v>119.1</v>
      </c>
      <c r="C232">
        <v>116.23</v>
      </c>
      <c r="D232">
        <v>398.95</v>
      </c>
      <c r="E232">
        <v>905.24</v>
      </c>
      <c r="F232">
        <v>354.91</v>
      </c>
      <c r="G232">
        <v>1952.67</v>
      </c>
      <c r="H232">
        <v>233.06</v>
      </c>
      <c r="I232">
        <v>1289.74</v>
      </c>
      <c r="J232">
        <v>292.39</v>
      </c>
      <c r="K232">
        <v>401.26</v>
      </c>
      <c r="L232">
        <v>218.26</v>
      </c>
      <c r="M232">
        <v>396.34</v>
      </c>
      <c r="N232">
        <v>420.22</v>
      </c>
      <c r="O232">
        <v>670.82</v>
      </c>
      <c r="P232">
        <v>470.68</v>
      </c>
    </row>
    <row r="233" spans="1:16" customFormat="1" ht="14" x14ac:dyDescent="0.2">
      <c r="A233" s="47">
        <v>232</v>
      </c>
      <c r="B233">
        <v>118.63</v>
      </c>
      <c r="C233">
        <v>118.32</v>
      </c>
      <c r="D233">
        <v>395.32</v>
      </c>
      <c r="E233">
        <v>901.27</v>
      </c>
      <c r="F233">
        <v>348.56</v>
      </c>
      <c r="G233">
        <v>1906.33</v>
      </c>
      <c r="H233">
        <v>229.33</v>
      </c>
      <c r="I233">
        <v>1269.01</v>
      </c>
      <c r="J233">
        <v>291.41000000000003</v>
      </c>
      <c r="K233">
        <v>397.58</v>
      </c>
      <c r="L233">
        <v>215.39</v>
      </c>
      <c r="M233">
        <v>387.27</v>
      </c>
      <c r="N233">
        <v>414.52</v>
      </c>
      <c r="O233">
        <v>660.57</v>
      </c>
      <c r="P233">
        <v>456.37</v>
      </c>
    </row>
    <row r="234" spans="1:16" customFormat="1" ht="14" x14ac:dyDescent="0.2">
      <c r="A234" s="47">
        <v>233</v>
      </c>
      <c r="B234">
        <v>119.97</v>
      </c>
      <c r="C234">
        <v>119.52</v>
      </c>
      <c r="D234">
        <v>390.64</v>
      </c>
      <c r="E234">
        <v>880.61</v>
      </c>
      <c r="F234">
        <v>338.59</v>
      </c>
      <c r="G234">
        <v>1864.42</v>
      </c>
      <c r="H234">
        <v>230.43</v>
      </c>
      <c r="I234">
        <v>1232.81</v>
      </c>
      <c r="J234">
        <v>287.56</v>
      </c>
      <c r="K234">
        <v>388.54</v>
      </c>
      <c r="L234">
        <v>207.44</v>
      </c>
      <c r="M234">
        <v>375.46</v>
      </c>
      <c r="N234">
        <v>405.88</v>
      </c>
      <c r="O234">
        <v>643.91999999999996</v>
      </c>
      <c r="P234">
        <v>437.06</v>
      </c>
    </row>
    <row r="235" spans="1:16" customFormat="1" ht="14" x14ac:dyDescent="0.2">
      <c r="A235" s="47">
        <v>234</v>
      </c>
      <c r="B235">
        <v>124.44</v>
      </c>
      <c r="C235">
        <v>118.29</v>
      </c>
      <c r="D235">
        <v>383.59</v>
      </c>
      <c r="E235">
        <v>843.88</v>
      </c>
      <c r="F235">
        <v>334.8</v>
      </c>
      <c r="G235">
        <v>1829.55</v>
      </c>
      <c r="H235">
        <v>222.76</v>
      </c>
      <c r="I235">
        <v>1245.6199999999999</v>
      </c>
      <c r="J235">
        <v>291.81</v>
      </c>
      <c r="K235">
        <v>380.68</v>
      </c>
      <c r="L235">
        <v>202.69</v>
      </c>
      <c r="M235">
        <v>365.29</v>
      </c>
      <c r="N235">
        <v>392.05</v>
      </c>
      <c r="O235">
        <v>618.66999999999996</v>
      </c>
      <c r="P235">
        <v>430.35</v>
      </c>
    </row>
    <row r="236" spans="1:16" customFormat="1" ht="14" x14ac:dyDescent="0.2">
      <c r="A236" s="47">
        <v>235</v>
      </c>
      <c r="B236">
        <v>145.91999999999999</v>
      </c>
      <c r="C236">
        <v>135.07</v>
      </c>
      <c r="D236">
        <v>420.65</v>
      </c>
      <c r="E236">
        <v>875.76</v>
      </c>
      <c r="F236">
        <v>375.42</v>
      </c>
      <c r="G236">
        <v>1981.71</v>
      </c>
      <c r="H236">
        <v>230.99</v>
      </c>
      <c r="I236">
        <v>1295.71</v>
      </c>
      <c r="J236">
        <v>332.64</v>
      </c>
      <c r="K236">
        <v>416.22</v>
      </c>
      <c r="L236">
        <v>221.2</v>
      </c>
      <c r="M236">
        <v>443.53</v>
      </c>
      <c r="N236">
        <v>412.98</v>
      </c>
      <c r="O236">
        <v>641.80999999999995</v>
      </c>
      <c r="P236">
        <v>484.16</v>
      </c>
    </row>
    <row r="237" spans="1:16" customFormat="1" ht="14" x14ac:dyDescent="0.2">
      <c r="A237" s="47">
        <v>236</v>
      </c>
      <c r="B237">
        <v>169.71</v>
      </c>
      <c r="C237">
        <v>156.63999999999999</v>
      </c>
      <c r="D237">
        <v>451.13</v>
      </c>
      <c r="E237">
        <v>938.08</v>
      </c>
      <c r="F237">
        <v>396.25</v>
      </c>
      <c r="G237">
        <v>2096.89</v>
      </c>
      <c r="H237">
        <v>243.1</v>
      </c>
      <c r="I237">
        <v>1308.7</v>
      </c>
      <c r="J237">
        <v>341.84</v>
      </c>
      <c r="K237">
        <v>427.75</v>
      </c>
      <c r="L237">
        <v>222.17</v>
      </c>
      <c r="M237">
        <v>465.45</v>
      </c>
      <c r="N237">
        <v>425.97</v>
      </c>
      <c r="O237">
        <v>665.33</v>
      </c>
      <c r="P237">
        <v>506.35</v>
      </c>
    </row>
    <row r="238" spans="1:16" customFormat="1" ht="14" x14ac:dyDescent="0.2">
      <c r="A238" s="47">
        <v>237</v>
      </c>
      <c r="B238">
        <v>158.22</v>
      </c>
      <c r="C238">
        <v>152.28</v>
      </c>
      <c r="D238">
        <v>433.13</v>
      </c>
      <c r="E238">
        <v>918.64</v>
      </c>
      <c r="F238">
        <v>385.77</v>
      </c>
      <c r="G238">
        <v>2040.67</v>
      </c>
      <c r="H238">
        <v>238.68</v>
      </c>
      <c r="I238">
        <v>1278.77</v>
      </c>
      <c r="J238">
        <v>325.47000000000003</v>
      </c>
      <c r="K238">
        <v>411.53</v>
      </c>
      <c r="L238">
        <v>218.23</v>
      </c>
      <c r="M238">
        <v>469.22</v>
      </c>
      <c r="N238">
        <v>427.94</v>
      </c>
      <c r="O238">
        <v>676.37</v>
      </c>
      <c r="P238">
        <v>523.33000000000004</v>
      </c>
    </row>
    <row r="239" spans="1:16" customFormat="1" ht="14" x14ac:dyDescent="0.2">
      <c r="A239" s="47">
        <v>238</v>
      </c>
      <c r="B239">
        <v>141.78</v>
      </c>
      <c r="C239">
        <v>140.71</v>
      </c>
      <c r="D239">
        <v>404.85</v>
      </c>
      <c r="E239">
        <v>873.64</v>
      </c>
      <c r="F239">
        <v>364.26</v>
      </c>
      <c r="G239">
        <v>1894.75</v>
      </c>
      <c r="H239">
        <v>229.26</v>
      </c>
      <c r="I239">
        <v>1204.83</v>
      </c>
      <c r="J239">
        <v>303.7</v>
      </c>
      <c r="K239">
        <v>388.71</v>
      </c>
      <c r="L239">
        <v>212.29</v>
      </c>
      <c r="M239">
        <v>477.11</v>
      </c>
      <c r="N239">
        <v>437.93</v>
      </c>
      <c r="O239">
        <v>686.79</v>
      </c>
      <c r="P239">
        <v>540.03</v>
      </c>
    </row>
    <row r="240" spans="1:16" customFormat="1" ht="14" x14ac:dyDescent="0.2">
      <c r="A240" s="47">
        <v>239</v>
      </c>
      <c r="B240">
        <v>119.87</v>
      </c>
      <c r="C240">
        <v>125.97</v>
      </c>
      <c r="D240">
        <v>377.53</v>
      </c>
      <c r="E240">
        <v>813.38</v>
      </c>
      <c r="F240">
        <v>331.02</v>
      </c>
      <c r="G240">
        <v>1707.44</v>
      </c>
      <c r="H240">
        <v>218.92</v>
      </c>
      <c r="I240">
        <v>1056.46</v>
      </c>
      <c r="J240">
        <v>282.45999999999998</v>
      </c>
      <c r="K240">
        <v>365.31</v>
      </c>
      <c r="L240">
        <v>206</v>
      </c>
      <c r="M240">
        <v>472.75</v>
      </c>
      <c r="N240">
        <v>450.92</v>
      </c>
      <c r="O240">
        <v>704.86</v>
      </c>
      <c r="P240">
        <v>550.29999999999995</v>
      </c>
    </row>
    <row r="241" spans="1:16" customFormat="1" ht="14" x14ac:dyDescent="0.2">
      <c r="A241" s="47">
        <v>240</v>
      </c>
      <c r="B241">
        <v>98.84</v>
      </c>
      <c r="C241">
        <v>119.95</v>
      </c>
      <c r="D241">
        <v>341.39</v>
      </c>
      <c r="E241">
        <v>751.82</v>
      </c>
      <c r="F241">
        <v>294.27999999999997</v>
      </c>
      <c r="G241">
        <v>1563.98</v>
      </c>
      <c r="H241">
        <v>228.41</v>
      </c>
      <c r="I241">
        <v>923.35</v>
      </c>
      <c r="J241">
        <v>283.68</v>
      </c>
      <c r="K241">
        <v>342.02</v>
      </c>
      <c r="L241">
        <v>199.53</v>
      </c>
      <c r="M241">
        <v>466.23</v>
      </c>
      <c r="N241">
        <v>446.79</v>
      </c>
      <c r="O241">
        <v>704.19</v>
      </c>
      <c r="P241">
        <v>544.91999999999996</v>
      </c>
    </row>
    <row r="242" spans="1:16" customFormat="1" ht="14" x14ac:dyDescent="0.2">
      <c r="A242" s="47">
        <v>241</v>
      </c>
      <c r="B242">
        <v>90.82</v>
      </c>
      <c r="C242">
        <v>112.68</v>
      </c>
      <c r="D242">
        <v>326.51</v>
      </c>
      <c r="E242">
        <v>731.37</v>
      </c>
      <c r="F242">
        <v>271.87</v>
      </c>
      <c r="G242">
        <v>1522.17</v>
      </c>
      <c r="H242">
        <v>252.18</v>
      </c>
      <c r="I242">
        <v>962.74</v>
      </c>
      <c r="J242">
        <v>277.44</v>
      </c>
      <c r="K242">
        <v>338.86</v>
      </c>
      <c r="L242">
        <v>201.56</v>
      </c>
      <c r="M242">
        <v>467.47</v>
      </c>
      <c r="N242">
        <v>466.34</v>
      </c>
      <c r="O242">
        <v>722.22</v>
      </c>
      <c r="P242">
        <v>551.15</v>
      </c>
    </row>
    <row r="243" spans="1:16" customFormat="1" ht="14" x14ac:dyDescent="0.2">
      <c r="A243" s="47">
        <v>242</v>
      </c>
      <c r="B243">
        <v>84.23</v>
      </c>
      <c r="C243">
        <v>103.52</v>
      </c>
      <c r="D243">
        <v>313.52999999999997</v>
      </c>
      <c r="E243">
        <v>698.55</v>
      </c>
      <c r="F243">
        <v>252.64</v>
      </c>
      <c r="G243">
        <v>1448.2</v>
      </c>
      <c r="H243">
        <v>250.12</v>
      </c>
      <c r="I243">
        <v>977.49</v>
      </c>
      <c r="J243">
        <v>281.31</v>
      </c>
      <c r="K243">
        <v>320.16000000000003</v>
      </c>
      <c r="L243">
        <v>189.59</v>
      </c>
      <c r="M243">
        <v>444.65</v>
      </c>
      <c r="N243">
        <v>448.63</v>
      </c>
      <c r="O243">
        <v>690.75</v>
      </c>
      <c r="P243">
        <v>523.54</v>
      </c>
    </row>
    <row r="244" spans="1:16" customFormat="1" ht="14" x14ac:dyDescent="0.2">
      <c r="A244" s="47">
        <v>243</v>
      </c>
      <c r="B244">
        <v>82.15</v>
      </c>
      <c r="C244">
        <v>101.18</v>
      </c>
      <c r="D244">
        <v>308.89</v>
      </c>
      <c r="E244">
        <v>683.96</v>
      </c>
      <c r="F244">
        <v>245.3</v>
      </c>
      <c r="G244">
        <v>1415.72</v>
      </c>
      <c r="H244">
        <v>231</v>
      </c>
      <c r="I244">
        <v>928.7</v>
      </c>
      <c r="J244">
        <v>278.55</v>
      </c>
      <c r="K244">
        <v>307.87</v>
      </c>
      <c r="L244">
        <v>189.02</v>
      </c>
      <c r="M244">
        <v>432.08</v>
      </c>
      <c r="N244">
        <v>435.25</v>
      </c>
      <c r="O244">
        <v>673.02</v>
      </c>
      <c r="P244">
        <v>511.58</v>
      </c>
    </row>
    <row r="245" spans="1:16" customFormat="1" ht="14" x14ac:dyDescent="0.2">
      <c r="A245" s="47">
        <v>244</v>
      </c>
      <c r="B245">
        <v>81.599999999999994</v>
      </c>
      <c r="C245">
        <v>101.31</v>
      </c>
      <c r="D245">
        <v>303.55</v>
      </c>
      <c r="E245">
        <v>675.36</v>
      </c>
      <c r="F245">
        <v>242.84</v>
      </c>
      <c r="G245">
        <v>1420.41</v>
      </c>
      <c r="H245">
        <v>220</v>
      </c>
      <c r="I245">
        <v>889.73</v>
      </c>
      <c r="J245">
        <v>282.92</v>
      </c>
      <c r="K245">
        <v>300.38</v>
      </c>
      <c r="L245">
        <v>187.17</v>
      </c>
      <c r="M245">
        <v>419.6</v>
      </c>
      <c r="N245">
        <v>423.6</v>
      </c>
      <c r="O245">
        <v>658.06</v>
      </c>
      <c r="P245">
        <v>492.71</v>
      </c>
    </row>
    <row r="246" spans="1:16" customFormat="1" ht="14" x14ac:dyDescent="0.2">
      <c r="A246" s="47">
        <v>245</v>
      </c>
      <c r="B246">
        <v>83.1</v>
      </c>
      <c r="C246">
        <v>101.95</v>
      </c>
      <c r="D246">
        <v>295.69</v>
      </c>
      <c r="E246">
        <v>670.21</v>
      </c>
      <c r="F246">
        <v>250.78</v>
      </c>
      <c r="G246">
        <v>1478.54</v>
      </c>
      <c r="H246">
        <v>214.28</v>
      </c>
      <c r="I246">
        <v>956.48</v>
      </c>
      <c r="J246">
        <v>278.93</v>
      </c>
      <c r="K246">
        <v>294.41000000000003</v>
      </c>
      <c r="L246">
        <v>183.82</v>
      </c>
      <c r="M246">
        <v>397.67</v>
      </c>
      <c r="N246">
        <v>404.77</v>
      </c>
      <c r="O246">
        <v>636.03</v>
      </c>
      <c r="P246">
        <v>471.21</v>
      </c>
    </row>
    <row r="247" spans="1:16" customFormat="1" ht="14" x14ac:dyDescent="0.2">
      <c r="A247" s="47">
        <v>246</v>
      </c>
      <c r="B247">
        <v>88.96</v>
      </c>
      <c r="C247">
        <v>105.01</v>
      </c>
      <c r="D247">
        <v>286.47000000000003</v>
      </c>
      <c r="E247">
        <v>666.46</v>
      </c>
      <c r="F247">
        <v>261.32</v>
      </c>
      <c r="G247">
        <v>1533.54</v>
      </c>
      <c r="H247">
        <v>204.52</v>
      </c>
      <c r="I247">
        <v>1021.87</v>
      </c>
      <c r="J247">
        <v>273.93</v>
      </c>
      <c r="K247">
        <v>288.83999999999997</v>
      </c>
      <c r="L247">
        <v>175.43</v>
      </c>
      <c r="M247">
        <v>371.45</v>
      </c>
      <c r="N247">
        <v>371.09</v>
      </c>
      <c r="O247">
        <v>590.28</v>
      </c>
      <c r="P247">
        <v>429.18</v>
      </c>
    </row>
    <row r="248" spans="1:16" customFormat="1" ht="14" x14ac:dyDescent="0.2">
      <c r="A248" s="47">
        <v>247</v>
      </c>
      <c r="B248">
        <v>98.99</v>
      </c>
      <c r="C248">
        <v>107.53</v>
      </c>
      <c r="D248">
        <v>274.76</v>
      </c>
      <c r="E248">
        <v>640.6</v>
      </c>
      <c r="F248">
        <v>259.47000000000003</v>
      </c>
      <c r="G248">
        <v>1590.23</v>
      </c>
      <c r="H248">
        <v>189.9</v>
      </c>
      <c r="I248">
        <v>1067.08</v>
      </c>
      <c r="J248">
        <v>267.64999999999998</v>
      </c>
      <c r="K248">
        <v>277.60000000000002</v>
      </c>
      <c r="L248">
        <v>162.35</v>
      </c>
      <c r="M248">
        <v>328.93</v>
      </c>
      <c r="N248">
        <v>342.73</v>
      </c>
      <c r="O248">
        <v>550.67999999999995</v>
      </c>
      <c r="P248">
        <v>379.31</v>
      </c>
    </row>
    <row r="249" spans="1:16" customFormat="1" ht="14" x14ac:dyDescent="0.2">
      <c r="A249" s="47">
        <v>248</v>
      </c>
      <c r="B249">
        <v>108.98</v>
      </c>
      <c r="C249">
        <v>100.19</v>
      </c>
      <c r="D249">
        <v>305.27999999999997</v>
      </c>
      <c r="E249">
        <v>690.94</v>
      </c>
      <c r="F249">
        <v>287.75</v>
      </c>
      <c r="G249">
        <v>1728.78</v>
      </c>
      <c r="H249">
        <v>205.38</v>
      </c>
      <c r="I249">
        <v>1120.1400000000001</v>
      </c>
      <c r="J249">
        <v>273.05</v>
      </c>
      <c r="K249">
        <v>307.82</v>
      </c>
      <c r="L249">
        <v>177.15</v>
      </c>
      <c r="M249">
        <v>314.87</v>
      </c>
      <c r="N249">
        <v>351.27</v>
      </c>
      <c r="O249">
        <v>562.41</v>
      </c>
      <c r="P249">
        <v>371.36</v>
      </c>
    </row>
    <row r="250" spans="1:16" customFormat="1" ht="14" x14ac:dyDescent="0.2">
      <c r="A250" s="47">
        <v>249</v>
      </c>
      <c r="B250">
        <v>115.16</v>
      </c>
      <c r="C250">
        <v>103.29</v>
      </c>
      <c r="D250">
        <v>344.92</v>
      </c>
      <c r="E250">
        <v>758.4</v>
      </c>
      <c r="F250">
        <v>306.26</v>
      </c>
      <c r="G250">
        <v>1832.92</v>
      </c>
      <c r="H250">
        <v>228.74</v>
      </c>
      <c r="I250">
        <v>1162.21</v>
      </c>
      <c r="J250">
        <v>269.22000000000003</v>
      </c>
      <c r="K250">
        <v>341.31</v>
      </c>
      <c r="L250">
        <v>191.35</v>
      </c>
      <c r="M250">
        <v>331.83</v>
      </c>
      <c r="N250">
        <v>370.07</v>
      </c>
      <c r="O250">
        <v>603.66</v>
      </c>
      <c r="P250">
        <v>380.68</v>
      </c>
    </row>
    <row r="251" spans="1:16" customFormat="1" ht="14" x14ac:dyDescent="0.2">
      <c r="A251" s="47">
        <v>250</v>
      </c>
      <c r="B251">
        <v>123.76</v>
      </c>
      <c r="C251">
        <v>114.71</v>
      </c>
      <c r="D251">
        <v>373.93</v>
      </c>
      <c r="E251">
        <v>818.82</v>
      </c>
      <c r="F251">
        <v>329.26</v>
      </c>
      <c r="G251">
        <v>1898.88</v>
      </c>
      <c r="H251">
        <v>255.95</v>
      </c>
      <c r="I251">
        <v>1216.02</v>
      </c>
      <c r="J251">
        <v>275.82</v>
      </c>
      <c r="K251">
        <v>362.09</v>
      </c>
      <c r="L251">
        <v>200.38</v>
      </c>
      <c r="M251">
        <v>342.4</v>
      </c>
      <c r="N251">
        <v>385.58</v>
      </c>
      <c r="O251">
        <v>631.05999999999995</v>
      </c>
      <c r="P251">
        <v>392.11</v>
      </c>
    </row>
    <row r="252" spans="1:16" customFormat="1" ht="14" x14ac:dyDescent="0.2">
      <c r="A252" s="47">
        <v>251</v>
      </c>
      <c r="B252">
        <v>123.27</v>
      </c>
      <c r="C252">
        <v>113.93</v>
      </c>
      <c r="D252">
        <v>395.77</v>
      </c>
      <c r="E252">
        <v>882.42</v>
      </c>
      <c r="F252">
        <v>351.5</v>
      </c>
      <c r="G252">
        <v>1975.78</v>
      </c>
      <c r="H252">
        <v>248.68</v>
      </c>
      <c r="I252">
        <v>1279.8499999999999</v>
      </c>
      <c r="J252">
        <v>282.88</v>
      </c>
      <c r="K252">
        <v>385.45</v>
      </c>
      <c r="L252">
        <v>207.67</v>
      </c>
      <c r="M252">
        <v>353.72</v>
      </c>
      <c r="N252">
        <v>401.1</v>
      </c>
      <c r="O252">
        <v>643.78</v>
      </c>
      <c r="P252">
        <v>407.96</v>
      </c>
    </row>
    <row r="253" spans="1:16" customFormat="1" ht="14" x14ac:dyDescent="0.2">
      <c r="A253" s="47">
        <v>252</v>
      </c>
      <c r="B253">
        <v>129.5</v>
      </c>
      <c r="C253">
        <v>120.43</v>
      </c>
      <c r="D253">
        <v>427.45</v>
      </c>
      <c r="E253">
        <v>938.24</v>
      </c>
      <c r="F253">
        <v>366.5</v>
      </c>
      <c r="G253">
        <v>2046.46</v>
      </c>
      <c r="H253">
        <v>257.26</v>
      </c>
      <c r="I253">
        <v>1331.03</v>
      </c>
      <c r="J253">
        <v>293.91000000000003</v>
      </c>
      <c r="K253">
        <v>400.48</v>
      </c>
      <c r="L253">
        <v>217.85</v>
      </c>
      <c r="M253">
        <v>370.97</v>
      </c>
      <c r="N253">
        <v>412.49</v>
      </c>
      <c r="O253">
        <v>666.49</v>
      </c>
      <c r="P253">
        <v>426.42</v>
      </c>
    </row>
    <row r="254" spans="1:16" customFormat="1" ht="14" x14ac:dyDescent="0.2">
      <c r="A254" s="47">
        <v>253</v>
      </c>
      <c r="B254">
        <v>130.41999999999999</v>
      </c>
      <c r="C254">
        <v>124.72</v>
      </c>
      <c r="D254">
        <v>423.69</v>
      </c>
      <c r="E254">
        <v>947.77</v>
      </c>
      <c r="F254">
        <v>368.44</v>
      </c>
      <c r="G254">
        <v>2073.06</v>
      </c>
      <c r="H254">
        <v>258.70999999999998</v>
      </c>
      <c r="I254">
        <v>1345.75</v>
      </c>
      <c r="J254">
        <v>291.14</v>
      </c>
      <c r="K254">
        <v>390.6</v>
      </c>
      <c r="L254">
        <v>209.05</v>
      </c>
      <c r="M254">
        <v>373.19</v>
      </c>
      <c r="N254">
        <v>420.44</v>
      </c>
      <c r="O254">
        <v>665.68</v>
      </c>
      <c r="P254">
        <v>444.93</v>
      </c>
    </row>
    <row r="255" spans="1:16" customFormat="1" ht="14" x14ac:dyDescent="0.2">
      <c r="A255" s="47">
        <v>254</v>
      </c>
      <c r="B255">
        <v>116.41</v>
      </c>
      <c r="C255">
        <v>123.72</v>
      </c>
      <c r="D255">
        <v>423.79</v>
      </c>
      <c r="E255">
        <v>940.72</v>
      </c>
      <c r="F255">
        <v>361.43</v>
      </c>
      <c r="G255">
        <v>2002.93</v>
      </c>
      <c r="H255">
        <v>256.66000000000003</v>
      </c>
      <c r="I255">
        <v>1309.75</v>
      </c>
      <c r="J255">
        <v>287.38</v>
      </c>
      <c r="K255">
        <v>394.47</v>
      </c>
      <c r="L255">
        <v>215.27</v>
      </c>
      <c r="M255">
        <v>388.74</v>
      </c>
      <c r="N255">
        <v>423.71</v>
      </c>
      <c r="O255">
        <v>662.56</v>
      </c>
      <c r="P255">
        <v>461.47</v>
      </c>
    </row>
    <row r="256" spans="1:16" customFormat="1" ht="14" x14ac:dyDescent="0.2">
      <c r="A256" s="47">
        <v>255</v>
      </c>
      <c r="B256">
        <v>117.08</v>
      </c>
      <c r="C256">
        <v>120.08</v>
      </c>
      <c r="D256">
        <v>427.69</v>
      </c>
      <c r="E256">
        <v>933.8</v>
      </c>
      <c r="F256">
        <v>341.06</v>
      </c>
      <c r="G256">
        <v>1933.14</v>
      </c>
      <c r="H256">
        <v>254.12</v>
      </c>
      <c r="I256">
        <v>1281.8599999999999</v>
      </c>
      <c r="J256">
        <v>292.83999999999997</v>
      </c>
      <c r="K256">
        <v>404.28</v>
      </c>
      <c r="L256">
        <v>222.76</v>
      </c>
      <c r="M256">
        <v>394.49</v>
      </c>
      <c r="N256">
        <v>424.42</v>
      </c>
      <c r="O256">
        <v>663.75</v>
      </c>
      <c r="P256">
        <v>466.63</v>
      </c>
    </row>
    <row r="257" spans="1:16" customFormat="1" ht="14" x14ac:dyDescent="0.2">
      <c r="A257" s="47">
        <v>256</v>
      </c>
      <c r="B257">
        <v>116.27</v>
      </c>
      <c r="C257">
        <v>120.04</v>
      </c>
      <c r="D257">
        <v>425.72</v>
      </c>
      <c r="E257">
        <v>931.65</v>
      </c>
      <c r="F257">
        <v>338.11</v>
      </c>
      <c r="G257">
        <v>1891.28</v>
      </c>
      <c r="H257">
        <v>253.53</v>
      </c>
      <c r="I257">
        <v>1265.79</v>
      </c>
      <c r="J257">
        <v>288.62</v>
      </c>
      <c r="K257">
        <v>402.43</v>
      </c>
      <c r="L257">
        <v>221.83</v>
      </c>
      <c r="M257">
        <v>388.89</v>
      </c>
      <c r="N257">
        <v>419.56</v>
      </c>
      <c r="O257">
        <v>659.21</v>
      </c>
      <c r="P257">
        <v>458.98</v>
      </c>
    </row>
    <row r="258" spans="1:16" customFormat="1" ht="14" x14ac:dyDescent="0.2">
      <c r="A258" s="47">
        <v>257</v>
      </c>
      <c r="B258">
        <v>116.87</v>
      </c>
      <c r="C258">
        <v>128.33000000000001</v>
      </c>
      <c r="D258">
        <v>415.44</v>
      </c>
      <c r="E258">
        <v>911.74</v>
      </c>
      <c r="F258">
        <v>328.5</v>
      </c>
      <c r="G258">
        <v>1863.61</v>
      </c>
      <c r="H258">
        <v>251.01</v>
      </c>
      <c r="I258">
        <v>1237.3499999999999</v>
      </c>
      <c r="J258">
        <v>290.77999999999997</v>
      </c>
      <c r="K258">
        <v>394.64</v>
      </c>
      <c r="L258">
        <v>216.56</v>
      </c>
      <c r="M258">
        <v>372.94</v>
      </c>
      <c r="N258">
        <v>403.37</v>
      </c>
      <c r="O258">
        <v>637.94000000000005</v>
      </c>
      <c r="P258">
        <v>442.15</v>
      </c>
    </row>
    <row r="259" spans="1:16" customFormat="1" ht="14" x14ac:dyDescent="0.2">
      <c r="A259" s="47">
        <v>258</v>
      </c>
      <c r="B259">
        <v>123.58</v>
      </c>
      <c r="C259">
        <v>131.18</v>
      </c>
      <c r="D259">
        <v>408.19</v>
      </c>
      <c r="E259">
        <v>880.82</v>
      </c>
      <c r="F259">
        <v>335.82</v>
      </c>
      <c r="G259">
        <v>1830.22</v>
      </c>
      <c r="H259">
        <v>246.76</v>
      </c>
      <c r="I259">
        <v>1266.53</v>
      </c>
      <c r="J259">
        <v>297.98</v>
      </c>
      <c r="K259">
        <v>389.52</v>
      </c>
      <c r="L259">
        <v>212.24</v>
      </c>
      <c r="M259">
        <v>371.92</v>
      </c>
      <c r="N259">
        <v>396.41</v>
      </c>
      <c r="O259">
        <v>621.86</v>
      </c>
      <c r="P259">
        <v>438.3</v>
      </c>
    </row>
    <row r="260" spans="1:16" customFormat="1" ht="14" x14ac:dyDescent="0.2">
      <c r="A260" s="47">
        <v>259</v>
      </c>
      <c r="B260">
        <v>149.99</v>
      </c>
      <c r="C260">
        <v>138.09</v>
      </c>
      <c r="D260">
        <v>465.26</v>
      </c>
      <c r="E260">
        <v>954.51</v>
      </c>
      <c r="F260">
        <v>385.84</v>
      </c>
      <c r="G260">
        <v>2061.9299999999998</v>
      </c>
      <c r="H260">
        <v>263.51</v>
      </c>
      <c r="I260">
        <v>1366.57</v>
      </c>
      <c r="J260">
        <v>329.5</v>
      </c>
      <c r="K260">
        <v>438.32</v>
      </c>
      <c r="L260">
        <v>238.57</v>
      </c>
      <c r="M260">
        <v>460.71</v>
      </c>
      <c r="N260">
        <v>424.93</v>
      </c>
      <c r="O260">
        <v>668.82</v>
      </c>
      <c r="P260">
        <v>502.06</v>
      </c>
    </row>
    <row r="261" spans="1:16" customFormat="1" ht="14" x14ac:dyDescent="0.2">
      <c r="A261" s="47">
        <v>260</v>
      </c>
      <c r="B261">
        <v>173.85</v>
      </c>
      <c r="C261">
        <v>163.19999999999999</v>
      </c>
      <c r="D261">
        <v>489.47</v>
      </c>
      <c r="E261">
        <v>1003.63</v>
      </c>
      <c r="F261">
        <v>409.41</v>
      </c>
      <c r="G261">
        <v>2179.06</v>
      </c>
      <c r="H261">
        <v>280.57</v>
      </c>
      <c r="I261">
        <v>1389.17</v>
      </c>
      <c r="J261">
        <v>334.95</v>
      </c>
      <c r="K261">
        <v>447.71</v>
      </c>
      <c r="L261">
        <v>243.78</v>
      </c>
      <c r="M261">
        <v>480.17</v>
      </c>
      <c r="N261">
        <v>438.01</v>
      </c>
      <c r="O261">
        <v>702.21</v>
      </c>
      <c r="P261">
        <v>531.61</v>
      </c>
    </row>
    <row r="262" spans="1:16" customFormat="1" ht="14" x14ac:dyDescent="0.2">
      <c r="A262" s="47">
        <v>261</v>
      </c>
      <c r="B262">
        <v>164.46</v>
      </c>
      <c r="C262">
        <v>158.41999999999999</v>
      </c>
      <c r="D262">
        <v>479.2</v>
      </c>
      <c r="E262">
        <v>986.4</v>
      </c>
      <c r="F262">
        <v>401.77</v>
      </c>
      <c r="G262">
        <v>2147</v>
      </c>
      <c r="H262">
        <v>280.43</v>
      </c>
      <c r="I262">
        <v>1315.8</v>
      </c>
      <c r="J262">
        <v>334.16</v>
      </c>
      <c r="K262">
        <v>432.12</v>
      </c>
      <c r="L262">
        <v>242.07</v>
      </c>
      <c r="M262">
        <v>492.1</v>
      </c>
      <c r="N262">
        <v>448.2</v>
      </c>
      <c r="O262">
        <v>725.14</v>
      </c>
      <c r="P262">
        <v>555.80999999999995</v>
      </c>
    </row>
    <row r="263" spans="1:16" customFormat="1" ht="14" x14ac:dyDescent="0.2">
      <c r="A263" s="47">
        <v>262</v>
      </c>
      <c r="B263">
        <v>144.91</v>
      </c>
      <c r="C263">
        <v>143.34</v>
      </c>
      <c r="D263">
        <v>451.99</v>
      </c>
      <c r="E263">
        <v>942.7</v>
      </c>
      <c r="F263">
        <v>373.58</v>
      </c>
      <c r="G263">
        <v>1984.53</v>
      </c>
      <c r="H263">
        <v>270.48</v>
      </c>
      <c r="I263">
        <v>1222.92</v>
      </c>
      <c r="J263">
        <v>324.87</v>
      </c>
      <c r="K263">
        <v>409.39</v>
      </c>
      <c r="L263">
        <v>235.84</v>
      </c>
      <c r="M263">
        <v>497.72</v>
      </c>
      <c r="N263">
        <v>457.47</v>
      </c>
      <c r="O263">
        <v>742.85</v>
      </c>
      <c r="P263">
        <v>569.76</v>
      </c>
    </row>
    <row r="264" spans="1:16" customFormat="1" ht="14" x14ac:dyDescent="0.2">
      <c r="A264" s="47">
        <v>263</v>
      </c>
      <c r="B264">
        <v>121.71</v>
      </c>
      <c r="C264">
        <v>140.58000000000001</v>
      </c>
      <c r="D264">
        <v>398.56</v>
      </c>
      <c r="E264">
        <v>867.52</v>
      </c>
      <c r="F264">
        <v>331.82</v>
      </c>
      <c r="G264">
        <v>1766.71</v>
      </c>
      <c r="H264">
        <v>248.94</v>
      </c>
      <c r="I264">
        <v>1104.3800000000001</v>
      </c>
      <c r="J264">
        <v>307.95999999999998</v>
      </c>
      <c r="K264">
        <v>380.92</v>
      </c>
      <c r="L264">
        <v>224.79</v>
      </c>
      <c r="M264">
        <v>485.18</v>
      </c>
      <c r="N264">
        <v>464.88</v>
      </c>
      <c r="O264">
        <v>747.89</v>
      </c>
      <c r="P264">
        <v>568.80999999999995</v>
      </c>
    </row>
    <row r="265" spans="1:16" customFormat="1" ht="14" x14ac:dyDescent="0.2">
      <c r="A265" s="47">
        <v>264</v>
      </c>
      <c r="B265">
        <v>97.95</v>
      </c>
      <c r="C265">
        <v>106.72</v>
      </c>
      <c r="D265">
        <v>343.83</v>
      </c>
      <c r="E265">
        <v>787.8</v>
      </c>
      <c r="F265">
        <v>294.91000000000003</v>
      </c>
      <c r="G265">
        <v>1558.62</v>
      </c>
      <c r="H265">
        <v>230.41</v>
      </c>
      <c r="I265">
        <v>1148.8</v>
      </c>
      <c r="J265">
        <v>294.18</v>
      </c>
      <c r="K265">
        <v>346.11</v>
      </c>
      <c r="L265">
        <v>208.67</v>
      </c>
      <c r="M265">
        <v>474.19</v>
      </c>
      <c r="N265">
        <v>451.61</v>
      </c>
      <c r="O265">
        <v>721.81</v>
      </c>
      <c r="P265">
        <v>542.97</v>
      </c>
    </row>
    <row r="266" spans="1:16" customFormat="1" ht="14" x14ac:dyDescent="0.2">
      <c r="A266" s="47">
        <v>265</v>
      </c>
      <c r="B266">
        <v>85.95</v>
      </c>
      <c r="C266">
        <v>98.32</v>
      </c>
      <c r="D266">
        <v>340.39</v>
      </c>
      <c r="E266">
        <v>744.64</v>
      </c>
      <c r="F266">
        <v>278.04000000000002</v>
      </c>
      <c r="G266">
        <v>1479.85</v>
      </c>
      <c r="H266">
        <v>224.58</v>
      </c>
      <c r="I266">
        <v>944.27</v>
      </c>
      <c r="J266">
        <v>274.62</v>
      </c>
      <c r="K266">
        <v>331.29</v>
      </c>
      <c r="L266">
        <v>202.48</v>
      </c>
      <c r="M266">
        <v>456</v>
      </c>
      <c r="N266">
        <v>447.51</v>
      </c>
      <c r="O266">
        <v>706.44</v>
      </c>
      <c r="P266">
        <v>599.21</v>
      </c>
    </row>
    <row r="267" spans="1:16" customFormat="1" ht="14" x14ac:dyDescent="0.2">
      <c r="A267" s="47">
        <v>266</v>
      </c>
      <c r="B267">
        <v>80.58</v>
      </c>
      <c r="C267">
        <v>100.74</v>
      </c>
      <c r="D267">
        <v>323.18</v>
      </c>
      <c r="E267">
        <v>716.68</v>
      </c>
      <c r="F267">
        <v>263.47000000000003</v>
      </c>
      <c r="G267">
        <v>1406.48</v>
      </c>
      <c r="H267">
        <v>214.2</v>
      </c>
      <c r="I267">
        <v>918.05</v>
      </c>
      <c r="J267">
        <v>273.89999999999998</v>
      </c>
      <c r="K267">
        <v>317.51</v>
      </c>
      <c r="L267">
        <v>195.64</v>
      </c>
      <c r="M267">
        <v>439.52</v>
      </c>
      <c r="N267">
        <v>437</v>
      </c>
      <c r="O267">
        <v>685.18</v>
      </c>
      <c r="P267">
        <v>576.05999999999995</v>
      </c>
    </row>
    <row r="268" spans="1:16" customFormat="1" ht="14" x14ac:dyDescent="0.2">
      <c r="A268" s="47">
        <v>267</v>
      </c>
      <c r="B268">
        <v>78.39</v>
      </c>
      <c r="C268">
        <v>98.94</v>
      </c>
      <c r="D268">
        <v>307.31</v>
      </c>
      <c r="E268">
        <v>700.78</v>
      </c>
      <c r="F268">
        <v>255.53</v>
      </c>
      <c r="G268">
        <v>1373.99</v>
      </c>
      <c r="H268">
        <v>212.27</v>
      </c>
      <c r="I268">
        <v>908.91</v>
      </c>
      <c r="J268">
        <v>269.07</v>
      </c>
      <c r="K268">
        <v>308.70999999999998</v>
      </c>
      <c r="L268">
        <v>189.94</v>
      </c>
      <c r="M268">
        <v>433.36</v>
      </c>
      <c r="N268">
        <v>423.77</v>
      </c>
      <c r="O268">
        <v>668.73</v>
      </c>
      <c r="P268">
        <v>558.17999999999995</v>
      </c>
    </row>
    <row r="269" spans="1:16" customFormat="1" ht="14" x14ac:dyDescent="0.2">
      <c r="A269" s="47">
        <v>268</v>
      </c>
      <c r="B269">
        <v>78.09</v>
      </c>
      <c r="C269">
        <v>99.55</v>
      </c>
      <c r="D269">
        <v>308.17</v>
      </c>
      <c r="E269">
        <v>691.45</v>
      </c>
      <c r="F269">
        <v>257.70999999999998</v>
      </c>
      <c r="G269">
        <v>1388.27</v>
      </c>
      <c r="H269">
        <v>215.54</v>
      </c>
      <c r="I269">
        <v>934.07</v>
      </c>
      <c r="J269">
        <v>266.16000000000003</v>
      </c>
      <c r="K269">
        <v>303.41000000000003</v>
      </c>
      <c r="L269">
        <v>187.05</v>
      </c>
      <c r="M269">
        <v>417.87</v>
      </c>
      <c r="N269">
        <v>415.32</v>
      </c>
      <c r="O269">
        <v>656.96</v>
      </c>
      <c r="P269">
        <v>544.08000000000004</v>
      </c>
    </row>
    <row r="270" spans="1:16" customFormat="1" ht="14" x14ac:dyDescent="0.2">
      <c r="A270" s="47">
        <v>269</v>
      </c>
      <c r="B270">
        <v>82.19</v>
      </c>
      <c r="C270">
        <v>105.33</v>
      </c>
      <c r="D270">
        <v>313.48</v>
      </c>
      <c r="E270">
        <v>712.52</v>
      </c>
      <c r="F270">
        <v>262.86</v>
      </c>
      <c r="G270">
        <v>1499.34</v>
      </c>
      <c r="H270">
        <v>218.37</v>
      </c>
      <c r="I270">
        <v>1026.29</v>
      </c>
      <c r="J270">
        <v>273.89999999999998</v>
      </c>
      <c r="K270">
        <v>308.98</v>
      </c>
      <c r="L270">
        <v>189.04</v>
      </c>
      <c r="M270">
        <v>417.74</v>
      </c>
      <c r="N270">
        <v>412.35</v>
      </c>
      <c r="O270">
        <v>654.20000000000005</v>
      </c>
      <c r="P270">
        <v>534.71</v>
      </c>
    </row>
    <row r="271" spans="1:16" customFormat="1" ht="14" x14ac:dyDescent="0.2">
      <c r="A271" s="47">
        <v>270</v>
      </c>
      <c r="B271">
        <v>98.52</v>
      </c>
      <c r="C271">
        <v>119.58</v>
      </c>
      <c r="D271">
        <v>337.95</v>
      </c>
      <c r="E271">
        <v>785.12</v>
      </c>
      <c r="F271">
        <v>296.73</v>
      </c>
      <c r="G271">
        <v>1729.24</v>
      </c>
      <c r="H271">
        <v>229.29</v>
      </c>
      <c r="I271">
        <v>1085.8499999999999</v>
      </c>
      <c r="J271">
        <v>297.72000000000003</v>
      </c>
      <c r="K271">
        <v>338.45</v>
      </c>
      <c r="L271">
        <v>201.65</v>
      </c>
      <c r="M271">
        <v>432.07</v>
      </c>
      <c r="N271">
        <v>423.72</v>
      </c>
      <c r="O271">
        <v>679.17</v>
      </c>
      <c r="P271">
        <v>549.97</v>
      </c>
    </row>
    <row r="272" spans="1:16" customFormat="1" ht="14" x14ac:dyDescent="0.2">
      <c r="A272" s="47">
        <v>271</v>
      </c>
      <c r="B272">
        <v>113.49</v>
      </c>
      <c r="C272">
        <v>125.65</v>
      </c>
      <c r="D272">
        <v>339.45</v>
      </c>
      <c r="E272">
        <v>784.62</v>
      </c>
      <c r="F272">
        <v>309.52</v>
      </c>
      <c r="G272">
        <v>1854.55</v>
      </c>
      <c r="H272">
        <v>221.03</v>
      </c>
      <c r="I272">
        <v>1164</v>
      </c>
      <c r="J272">
        <v>299.36</v>
      </c>
      <c r="K272">
        <v>331.13</v>
      </c>
      <c r="L272">
        <v>191.87</v>
      </c>
      <c r="M272">
        <v>394</v>
      </c>
      <c r="N272">
        <v>403.05</v>
      </c>
      <c r="O272">
        <v>653.86</v>
      </c>
      <c r="P272">
        <v>503.12</v>
      </c>
    </row>
    <row r="273" spans="1:16" customFormat="1" ht="14" x14ac:dyDescent="0.2">
      <c r="A273" s="47">
        <v>272</v>
      </c>
      <c r="B273">
        <v>124.48</v>
      </c>
      <c r="C273">
        <v>125.56</v>
      </c>
      <c r="D273">
        <v>362.11</v>
      </c>
      <c r="E273">
        <v>840.63</v>
      </c>
      <c r="F273">
        <v>323.48</v>
      </c>
      <c r="G273">
        <v>1988.23</v>
      </c>
      <c r="H273">
        <v>232.9</v>
      </c>
      <c r="I273">
        <v>1295.42</v>
      </c>
      <c r="J273">
        <v>300.01</v>
      </c>
      <c r="K273">
        <v>362.79</v>
      </c>
      <c r="L273">
        <v>206.57</v>
      </c>
      <c r="M273">
        <v>374.49</v>
      </c>
      <c r="N273">
        <v>406.68</v>
      </c>
      <c r="O273">
        <v>661.7</v>
      </c>
      <c r="P273">
        <v>492.53</v>
      </c>
    </row>
    <row r="274" spans="1:16" customFormat="1" ht="14" x14ac:dyDescent="0.2">
      <c r="A274" s="47">
        <v>273</v>
      </c>
      <c r="B274">
        <v>130.86000000000001</v>
      </c>
      <c r="C274">
        <v>125.85</v>
      </c>
      <c r="D274">
        <v>386.49</v>
      </c>
      <c r="E274">
        <v>904.73</v>
      </c>
      <c r="F274">
        <v>351.65</v>
      </c>
      <c r="G274">
        <v>2109.61</v>
      </c>
      <c r="H274">
        <v>248.06</v>
      </c>
      <c r="I274">
        <v>1338.39</v>
      </c>
      <c r="J274">
        <v>302</v>
      </c>
      <c r="K274">
        <v>395.29</v>
      </c>
      <c r="L274">
        <v>221.88</v>
      </c>
      <c r="M274">
        <v>382.01</v>
      </c>
      <c r="N274">
        <v>423.85</v>
      </c>
      <c r="O274">
        <v>698.32</v>
      </c>
      <c r="P274">
        <v>504.29</v>
      </c>
    </row>
    <row r="275" spans="1:16" customFormat="1" ht="14" x14ac:dyDescent="0.2">
      <c r="A275" s="47">
        <v>274</v>
      </c>
      <c r="B275">
        <v>135.51</v>
      </c>
      <c r="C275">
        <v>127.25</v>
      </c>
      <c r="D275">
        <v>409.37</v>
      </c>
      <c r="E275">
        <v>959</v>
      </c>
      <c r="F275">
        <v>368.56</v>
      </c>
      <c r="G275">
        <v>2183.29</v>
      </c>
      <c r="H275">
        <v>268.45</v>
      </c>
      <c r="I275">
        <v>1376.96</v>
      </c>
      <c r="J275">
        <v>304.12</v>
      </c>
      <c r="K275">
        <v>416.19</v>
      </c>
      <c r="L275">
        <v>234.58</v>
      </c>
      <c r="M275">
        <v>392.64</v>
      </c>
      <c r="N275">
        <v>434.8</v>
      </c>
      <c r="O275">
        <v>724.92</v>
      </c>
      <c r="P275">
        <v>517.42999999999995</v>
      </c>
    </row>
    <row r="276" spans="1:16" customFormat="1" ht="14" x14ac:dyDescent="0.2">
      <c r="A276" s="47">
        <v>275</v>
      </c>
      <c r="B276">
        <v>139.37</v>
      </c>
      <c r="C276">
        <v>131.06</v>
      </c>
      <c r="D276">
        <v>433.42</v>
      </c>
      <c r="E276">
        <v>1009.14</v>
      </c>
      <c r="F276">
        <v>397.46</v>
      </c>
      <c r="G276">
        <v>2255.41</v>
      </c>
      <c r="H276">
        <v>279.70999999999998</v>
      </c>
      <c r="I276">
        <v>1433.31</v>
      </c>
      <c r="J276">
        <v>305.52999999999997</v>
      </c>
      <c r="K276">
        <v>434.28</v>
      </c>
      <c r="L276">
        <v>247.22</v>
      </c>
      <c r="M276">
        <v>405.58</v>
      </c>
      <c r="N276">
        <v>451.18</v>
      </c>
      <c r="O276">
        <v>741.53</v>
      </c>
      <c r="P276">
        <v>529.73</v>
      </c>
    </row>
    <row r="277" spans="1:16" customFormat="1" ht="14" x14ac:dyDescent="0.2">
      <c r="A277" s="47">
        <v>276</v>
      </c>
      <c r="B277">
        <v>142.74</v>
      </c>
      <c r="C277">
        <v>136.28</v>
      </c>
      <c r="D277">
        <v>446.55</v>
      </c>
      <c r="E277">
        <v>1048.99</v>
      </c>
      <c r="F277">
        <v>414.64</v>
      </c>
      <c r="G277">
        <v>2296.19</v>
      </c>
      <c r="H277">
        <v>280.07</v>
      </c>
      <c r="I277">
        <v>1482</v>
      </c>
      <c r="J277">
        <v>313.29000000000002</v>
      </c>
      <c r="K277">
        <v>444.11</v>
      </c>
      <c r="L277">
        <v>248.01</v>
      </c>
      <c r="M277">
        <v>419.03</v>
      </c>
      <c r="N277">
        <v>459.53</v>
      </c>
      <c r="O277">
        <v>758.25</v>
      </c>
      <c r="P277">
        <v>545.22</v>
      </c>
    </row>
    <row r="278" spans="1:16" customFormat="1" ht="14" x14ac:dyDescent="0.2">
      <c r="A278" s="47">
        <v>277</v>
      </c>
      <c r="B278">
        <v>134.88</v>
      </c>
      <c r="C278">
        <v>134.99</v>
      </c>
      <c r="D278">
        <v>433.31</v>
      </c>
      <c r="E278">
        <v>1033.45</v>
      </c>
      <c r="F278">
        <v>403.02</v>
      </c>
      <c r="G278">
        <v>2282.19</v>
      </c>
      <c r="H278">
        <v>260.89</v>
      </c>
      <c r="I278">
        <v>1463.77</v>
      </c>
      <c r="J278">
        <v>301.29000000000002</v>
      </c>
      <c r="K278">
        <v>421.93</v>
      </c>
      <c r="L278">
        <v>216.48</v>
      </c>
      <c r="M278">
        <v>414.47</v>
      </c>
      <c r="N278">
        <v>454.68</v>
      </c>
      <c r="O278">
        <v>753.19</v>
      </c>
      <c r="P278">
        <v>552.87</v>
      </c>
    </row>
    <row r="279" spans="1:16" customFormat="1" ht="14" x14ac:dyDescent="0.2">
      <c r="A279" s="47">
        <v>278</v>
      </c>
      <c r="B279">
        <v>130.59</v>
      </c>
      <c r="C279">
        <v>132.46</v>
      </c>
      <c r="D279">
        <v>448.59</v>
      </c>
      <c r="E279">
        <v>1043.3</v>
      </c>
      <c r="F279">
        <v>403.64</v>
      </c>
      <c r="G279">
        <v>2252.7600000000002</v>
      </c>
      <c r="H279">
        <v>261.36</v>
      </c>
      <c r="I279">
        <v>1463.32</v>
      </c>
      <c r="J279">
        <v>299.14999999999998</v>
      </c>
      <c r="K279">
        <v>430.53</v>
      </c>
      <c r="L279">
        <v>233.83</v>
      </c>
      <c r="M279">
        <v>432.47</v>
      </c>
      <c r="N279">
        <v>465.8</v>
      </c>
      <c r="O279">
        <v>780.55</v>
      </c>
      <c r="P279">
        <v>579.59</v>
      </c>
    </row>
    <row r="280" spans="1:16" customFormat="1" ht="14" x14ac:dyDescent="0.2">
      <c r="A280" s="47">
        <v>279</v>
      </c>
      <c r="B280">
        <v>133.88999999999999</v>
      </c>
      <c r="C280">
        <v>133.29</v>
      </c>
      <c r="D280">
        <v>470.46</v>
      </c>
      <c r="E280">
        <v>1065.23</v>
      </c>
      <c r="F280">
        <v>408.83</v>
      </c>
      <c r="G280">
        <v>2263.9899999999998</v>
      </c>
      <c r="H280">
        <v>270.48</v>
      </c>
      <c r="I280">
        <v>1480.8</v>
      </c>
      <c r="J280">
        <v>310.56</v>
      </c>
      <c r="K280">
        <v>451.69</v>
      </c>
      <c r="L280">
        <v>254.75</v>
      </c>
      <c r="M280">
        <v>458.74</v>
      </c>
      <c r="N280">
        <v>477.19</v>
      </c>
      <c r="O280">
        <v>804.79</v>
      </c>
      <c r="P280">
        <v>614.28</v>
      </c>
    </row>
    <row r="281" spans="1:16" customFormat="1" ht="14" x14ac:dyDescent="0.2">
      <c r="A281" s="47">
        <v>280</v>
      </c>
      <c r="B281">
        <v>136.43</v>
      </c>
      <c r="C281">
        <v>137.16999999999999</v>
      </c>
      <c r="D281">
        <v>472.84</v>
      </c>
      <c r="E281">
        <v>1046.4100000000001</v>
      </c>
      <c r="F281">
        <v>406.16</v>
      </c>
      <c r="G281">
        <v>2246.92</v>
      </c>
      <c r="H281">
        <v>267.06</v>
      </c>
      <c r="I281">
        <v>1478.29</v>
      </c>
      <c r="J281">
        <v>310.83</v>
      </c>
      <c r="K281">
        <v>455.56</v>
      </c>
      <c r="L281">
        <v>257.27999999999997</v>
      </c>
      <c r="M281">
        <v>461.4</v>
      </c>
      <c r="N281">
        <v>478.85</v>
      </c>
      <c r="O281">
        <v>808</v>
      </c>
      <c r="P281">
        <v>612.86</v>
      </c>
    </row>
    <row r="282" spans="1:16" customFormat="1" ht="14" x14ac:dyDescent="0.2">
      <c r="A282" s="47">
        <v>281</v>
      </c>
      <c r="B282">
        <v>139.12</v>
      </c>
      <c r="C282">
        <v>140.77000000000001</v>
      </c>
      <c r="D282">
        <v>469.34</v>
      </c>
      <c r="E282">
        <v>1031.72</v>
      </c>
      <c r="F282">
        <v>394.32</v>
      </c>
      <c r="G282">
        <v>2194.0500000000002</v>
      </c>
      <c r="H282">
        <v>231.02</v>
      </c>
      <c r="I282">
        <v>1451.84</v>
      </c>
      <c r="J282">
        <v>313.32</v>
      </c>
      <c r="K282">
        <v>447.77</v>
      </c>
      <c r="L282">
        <v>249.03</v>
      </c>
      <c r="M282">
        <v>443.33</v>
      </c>
      <c r="N282">
        <v>475.82</v>
      </c>
      <c r="O282">
        <v>789.12</v>
      </c>
      <c r="P282">
        <v>592.5</v>
      </c>
    </row>
    <row r="283" spans="1:16" customFormat="1" ht="14" x14ac:dyDescent="0.2">
      <c r="A283" s="47">
        <v>282</v>
      </c>
      <c r="B283">
        <v>140.49</v>
      </c>
      <c r="C283">
        <v>141.68</v>
      </c>
      <c r="D283">
        <v>454.55</v>
      </c>
      <c r="E283">
        <v>994.86</v>
      </c>
      <c r="F283">
        <v>394.55</v>
      </c>
      <c r="G283">
        <v>2132.6999999999998</v>
      </c>
      <c r="H283">
        <v>225.37</v>
      </c>
      <c r="I283">
        <v>1435.6</v>
      </c>
      <c r="J283">
        <v>322.85000000000002</v>
      </c>
      <c r="K283">
        <v>439.17</v>
      </c>
      <c r="L283">
        <v>241.72</v>
      </c>
      <c r="M283">
        <v>425.22</v>
      </c>
      <c r="N283">
        <v>457.07</v>
      </c>
      <c r="O283">
        <v>747.66</v>
      </c>
      <c r="P283">
        <v>573.98</v>
      </c>
    </row>
    <row r="284" spans="1:16" customFormat="1" ht="14" x14ac:dyDescent="0.2">
      <c r="A284" s="47">
        <v>283</v>
      </c>
      <c r="B284">
        <v>164.98</v>
      </c>
      <c r="C284">
        <v>156.13</v>
      </c>
      <c r="D284">
        <v>492.31</v>
      </c>
      <c r="E284">
        <v>1028.98</v>
      </c>
      <c r="F284">
        <v>427.28</v>
      </c>
      <c r="G284">
        <v>2275.17</v>
      </c>
      <c r="H284">
        <v>237.38</v>
      </c>
      <c r="I284">
        <v>1488.23</v>
      </c>
      <c r="J284">
        <v>353.77</v>
      </c>
      <c r="K284">
        <v>468.08</v>
      </c>
      <c r="L284">
        <v>260.79000000000002</v>
      </c>
      <c r="M284">
        <v>501.45</v>
      </c>
      <c r="N284">
        <v>469.44</v>
      </c>
      <c r="O284">
        <v>761.58</v>
      </c>
      <c r="P284">
        <v>624.35</v>
      </c>
    </row>
    <row r="285" spans="1:16" customFormat="1" ht="14" x14ac:dyDescent="0.2">
      <c r="A285" s="47">
        <v>284</v>
      </c>
      <c r="B285">
        <v>187.19</v>
      </c>
      <c r="C285">
        <v>175.38</v>
      </c>
      <c r="D285">
        <v>513.16999999999996</v>
      </c>
      <c r="E285">
        <v>1068.06</v>
      </c>
      <c r="F285">
        <v>441.82</v>
      </c>
      <c r="G285">
        <v>2352.5500000000002</v>
      </c>
      <c r="H285">
        <v>244.1</v>
      </c>
      <c r="I285">
        <v>1467.91</v>
      </c>
      <c r="J285">
        <v>364.06</v>
      </c>
      <c r="K285">
        <v>470</v>
      </c>
      <c r="L285">
        <v>259.05</v>
      </c>
      <c r="M285">
        <v>523.95000000000005</v>
      </c>
      <c r="N285">
        <v>480.69</v>
      </c>
      <c r="O285">
        <v>774.44</v>
      </c>
      <c r="P285">
        <v>645.54</v>
      </c>
    </row>
    <row r="286" spans="1:16" customFormat="1" ht="14" x14ac:dyDescent="0.2">
      <c r="A286" s="47">
        <v>285</v>
      </c>
      <c r="B286">
        <v>173.78</v>
      </c>
      <c r="C286">
        <v>166.14</v>
      </c>
      <c r="D286">
        <v>494.38</v>
      </c>
      <c r="E286">
        <v>1031.82</v>
      </c>
      <c r="F286">
        <v>424.14</v>
      </c>
      <c r="G286">
        <v>2271.61</v>
      </c>
      <c r="H286">
        <v>229.38</v>
      </c>
      <c r="I286">
        <v>1394.21</v>
      </c>
      <c r="J286">
        <v>343.87</v>
      </c>
      <c r="K286">
        <v>449.57</v>
      </c>
      <c r="L286">
        <v>254.59</v>
      </c>
      <c r="M286">
        <v>530.76</v>
      </c>
      <c r="N286">
        <v>483.73</v>
      </c>
      <c r="O286">
        <v>785.61</v>
      </c>
      <c r="P286">
        <v>651.95000000000005</v>
      </c>
    </row>
    <row r="287" spans="1:16" customFormat="1" ht="14" x14ac:dyDescent="0.2">
      <c r="A287" s="47">
        <v>286</v>
      </c>
      <c r="B287">
        <v>152.84</v>
      </c>
      <c r="C287">
        <v>148.06</v>
      </c>
      <c r="D287">
        <v>458.34</v>
      </c>
      <c r="E287">
        <v>967.4</v>
      </c>
      <c r="F287">
        <v>391.42</v>
      </c>
      <c r="G287">
        <v>2092.87</v>
      </c>
      <c r="H287">
        <v>212.59</v>
      </c>
      <c r="I287">
        <v>1267.0999999999999</v>
      </c>
      <c r="J287">
        <v>339.43</v>
      </c>
      <c r="K287">
        <v>414.95</v>
      </c>
      <c r="L287">
        <v>246.8</v>
      </c>
      <c r="M287">
        <v>523.16999999999996</v>
      </c>
      <c r="N287">
        <v>485.59</v>
      </c>
      <c r="O287">
        <v>789.42</v>
      </c>
      <c r="P287">
        <v>656.92</v>
      </c>
    </row>
    <row r="288" spans="1:16" customFormat="1" ht="14" x14ac:dyDescent="0.2">
      <c r="A288" s="47">
        <v>287</v>
      </c>
      <c r="B288">
        <v>124.41</v>
      </c>
      <c r="C288">
        <v>126.39</v>
      </c>
      <c r="D288">
        <v>400</v>
      </c>
      <c r="E288">
        <v>866.83</v>
      </c>
      <c r="F288">
        <v>337.33</v>
      </c>
      <c r="G288">
        <v>1810.89</v>
      </c>
      <c r="H288">
        <v>189.95</v>
      </c>
      <c r="I288">
        <v>1234.97</v>
      </c>
      <c r="J288">
        <v>313.8</v>
      </c>
      <c r="K288">
        <v>370.85</v>
      </c>
      <c r="L288">
        <v>227.3</v>
      </c>
      <c r="M288">
        <v>490.87</v>
      </c>
      <c r="N288">
        <v>470.3</v>
      </c>
      <c r="O288">
        <v>772.73</v>
      </c>
      <c r="P288">
        <v>634.34</v>
      </c>
    </row>
    <row r="289" spans="1:16" customFormat="1" ht="14" x14ac:dyDescent="0.2">
      <c r="A289" s="47">
        <v>288</v>
      </c>
      <c r="B289">
        <v>102.21</v>
      </c>
      <c r="C289">
        <v>118.61</v>
      </c>
      <c r="D289">
        <v>358.71</v>
      </c>
      <c r="E289">
        <v>796.32</v>
      </c>
      <c r="F289">
        <v>305.45</v>
      </c>
      <c r="G289">
        <v>1645.27</v>
      </c>
      <c r="H289">
        <v>175.35</v>
      </c>
      <c r="I289">
        <v>1030.58</v>
      </c>
      <c r="J289">
        <v>267.32</v>
      </c>
      <c r="K289">
        <v>341.48</v>
      </c>
      <c r="L289">
        <v>215.51</v>
      </c>
      <c r="M289">
        <v>484.21</v>
      </c>
      <c r="N289">
        <v>467.37</v>
      </c>
      <c r="O289">
        <v>760.67</v>
      </c>
      <c r="P289">
        <v>615.91999999999996</v>
      </c>
    </row>
    <row r="290" spans="1:16" customFormat="1" ht="14" x14ac:dyDescent="0.2">
      <c r="A290" s="47">
        <v>289</v>
      </c>
      <c r="B290">
        <v>84.48</v>
      </c>
      <c r="C290">
        <v>102.49</v>
      </c>
      <c r="D290">
        <v>311.72000000000003</v>
      </c>
      <c r="E290">
        <v>709.13</v>
      </c>
      <c r="F290">
        <v>265.60000000000002</v>
      </c>
      <c r="G290">
        <v>1445.09</v>
      </c>
      <c r="H290">
        <v>159.76</v>
      </c>
      <c r="I290">
        <v>898.14</v>
      </c>
      <c r="J290">
        <v>244.48</v>
      </c>
      <c r="K290">
        <v>304.66000000000003</v>
      </c>
      <c r="L290">
        <v>195.73</v>
      </c>
      <c r="M290">
        <v>438.87</v>
      </c>
      <c r="N290">
        <v>446</v>
      </c>
      <c r="O290">
        <v>693.26</v>
      </c>
      <c r="P290">
        <v>569.45000000000005</v>
      </c>
    </row>
    <row r="291" spans="1:16" customFormat="1" ht="14" x14ac:dyDescent="0.2">
      <c r="A291" s="47">
        <v>290</v>
      </c>
      <c r="B291">
        <v>79.7</v>
      </c>
      <c r="C291">
        <v>95.71</v>
      </c>
      <c r="D291">
        <v>296.19</v>
      </c>
      <c r="E291">
        <v>674.04</v>
      </c>
      <c r="F291">
        <v>253.58</v>
      </c>
      <c r="G291">
        <v>1370.23</v>
      </c>
      <c r="H291">
        <v>160.63999999999999</v>
      </c>
      <c r="I291">
        <v>867.63</v>
      </c>
      <c r="J291">
        <v>238.07</v>
      </c>
      <c r="K291">
        <v>291.72000000000003</v>
      </c>
      <c r="L291">
        <v>188.52</v>
      </c>
      <c r="M291">
        <v>413.45</v>
      </c>
      <c r="N291">
        <v>433.82</v>
      </c>
      <c r="O291">
        <v>678.18</v>
      </c>
      <c r="P291">
        <v>545.16</v>
      </c>
    </row>
    <row r="292" spans="1:16" customFormat="1" ht="14" x14ac:dyDescent="0.2">
      <c r="A292" s="47">
        <v>291</v>
      </c>
      <c r="B292">
        <v>75.13</v>
      </c>
      <c r="C292">
        <v>93.57</v>
      </c>
      <c r="D292">
        <v>288.27999999999997</v>
      </c>
      <c r="E292">
        <v>658.67</v>
      </c>
      <c r="F292">
        <v>244.54</v>
      </c>
      <c r="G292">
        <v>1342.02</v>
      </c>
      <c r="H292">
        <v>158.75</v>
      </c>
      <c r="I292">
        <v>862.16</v>
      </c>
      <c r="J292">
        <v>236.66</v>
      </c>
      <c r="K292">
        <v>283.58</v>
      </c>
      <c r="L292">
        <v>183.6</v>
      </c>
      <c r="M292">
        <v>401.98</v>
      </c>
      <c r="N292">
        <v>425.76</v>
      </c>
      <c r="O292">
        <v>663.32</v>
      </c>
      <c r="P292">
        <v>525.54999999999995</v>
      </c>
    </row>
    <row r="293" spans="1:16" customFormat="1" ht="14" x14ac:dyDescent="0.2">
      <c r="A293" s="47">
        <v>292</v>
      </c>
      <c r="B293">
        <v>75.510000000000005</v>
      </c>
      <c r="C293">
        <v>91.99</v>
      </c>
      <c r="D293">
        <v>282.60000000000002</v>
      </c>
      <c r="E293">
        <v>657.24</v>
      </c>
      <c r="F293">
        <v>239.91</v>
      </c>
      <c r="G293">
        <v>1341.13</v>
      </c>
      <c r="H293">
        <v>154.54</v>
      </c>
      <c r="I293">
        <v>870.4</v>
      </c>
      <c r="J293">
        <v>230.64</v>
      </c>
      <c r="K293">
        <v>277.33</v>
      </c>
      <c r="L293">
        <v>180.6</v>
      </c>
      <c r="M293">
        <v>389.73</v>
      </c>
      <c r="N293">
        <v>416.39</v>
      </c>
      <c r="O293">
        <v>648.65</v>
      </c>
      <c r="P293">
        <v>516.44000000000005</v>
      </c>
    </row>
    <row r="294" spans="1:16" customFormat="1" ht="14" x14ac:dyDescent="0.2">
      <c r="A294" s="47">
        <v>293</v>
      </c>
      <c r="B294">
        <v>79</v>
      </c>
      <c r="C294">
        <v>96.25</v>
      </c>
      <c r="D294">
        <v>289.58</v>
      </c>
      <c r="E294">
        <v>679.02</v>
      </c>
      <c r="F294">
        <v>251.1</v>
      </c>
      <c r="G294">
        <v>1418.85</v>
      </c>
      <c r="H294">
        <v>158.66999999999999</v>
      </c>
      <c r="I294">
        <v>933.1</v>
      </c>
      <c r="J294">
        <v>242.5</v>
      </c>
      <c r="K294">
        <v>283.08</v>
      </c>
      <c r="L294">
        <v>183.5</v>
      </c>
      <c r="M294">
        <v>393.99</v>
      </c>
      <c r="N294">
        <v>413.95</v>
      </c>
      <c r="O294">
        <v>653.07000000000005</v>
      </c>
      <c r="P294">
        <v>515.11</v>
      </c>
    </row>
    <row r="295" spans="1:16" customFormat="1" ht="14" x14ac:dyDescent="0.2">
      <c r="A295" s="47">
        <v>294</v>
      </c>
      <c r="B295">
        <v>90.3</v>
      </c>
      <c r="C295">
        <v>106.35</v>
      </c>
      <c r="D295">
        <v>305.8</v>
      </c>
      <c r="E295">
        <v>711.02</v>
      </c>
      <c r="F295">
        <v>260.51</v>
      </c>
      <c r="G295">
        <v>1541.84</v>
      </c>
      <c r="H295">
        <v>169.27</v>
      </c>
      <c r="I295">
        <v>1027.55</v>
      </c>
      <c r="J295">
        <v>263.92</v>
      </c>
      <c r="K295">
        <v>301.93</v>
      </c>
      <c r="L295">
        <v>193.11</v>
      </c>
      <c r="M295">
        <v>405.05</v>
      </c>
      <c r="N295">
        <v>419.91</v>
      </c>
      <c r="O295">
        <v>665.58</v>
      </c>
      <c r="P295">
        <v>522.66</v>
      </c>
    </row>
    <row r="296" spans="1:16" customFormat="1" ht="14" x14ac:dyDescent="0.2">
      <c r="A296" s="47">
        <v>295</v>
      </c>
      <c r="B296">
        <v>104.44</v>
      </c>
      <c r="C296">
        <v>113.77</v>
      </c>
      <c r="D296">
        <v>310.49</v>
      </c>
      <c r="E296">
        <v>727.01</v>
      </c>
      <c r="F296">
        <v>275.79000000000002</v>
      </c>
      <c r="G296">
        <v>1670.47</v>
      </c>
      <c r="H296">
        <v>175.04</v>
      </c>
      <c r="I296">
        <v>1132.6400000000001</v>
      </c>
      <c r="J296">
        <v>273.41000000000003</v>
      </c>
      <c r="K296">
        <v>307.99</v>
      </c>
      <c r="L296">
        <v>188.26</v>
      </c>
      <c r="M296">
        <v>379.73</v>
      </c>
      <c r="N296">
        <v>410.09</v>
      </c>
      <c r="O296">
        <v>662.04</v>
      </c>
      <c r="P296">
        <v>502.69</v>
      </c>
    </row>
    <row r="297" spans="1:16" customFormat="1" ht="14" x14ac:dyDescent="0.2">
      <c r="A297" s="47">
        <v>296</v>
      </c>
      <c r="B297">
        <v>121.69</v>
      </c>
      <c r="C297">
        <v>117.01</v>
      </c>
      <c r="D297">
        <v>339.44</v>
      </c>
      <c r="E297">
        <v>796.04</v>
      </c>
      <c r="F297">
        <v>306.29000000000002</v>
      </c>
      <c r="G297">
        <v>1873.39</v>
      </c>
      <c r="H297">
        <v>181.35</v>
      </c>
      <c r="I297">
        <v>1245.48</v>
      </c>
      <c r="J297">
        <v>273.91000000000003</v>
      </c>
      <c r="K297">
        <v>339.18</v>
      </c>
      <c r="L297">
        <v>202</v>
      </c>
      <c r="M297">
        <v>369.58</v>
      </c>
      <c r="N297">
        <v>412.17</v>
      </c>
      <c r="O297">
        <v>684.81</v>
      </c>
      <c r="P297">
        <v>489.13</v>
      </c>
    </row>
    <row r="298" spans="1:16" customFormat="1" ht="14" x14ac:dyDescent="0.2">
      <c r="A298" s="47">
        <v>297</v>
      </c>
      <c r="B298">
        <v>133.55000000000001</v>
      </c>
      <c r="C298">
        <v>116.73</v>
      </c>
      <c r="D298">
        <v>383.71</v>
      </c>
      <c r="E298">
        <v>863.56</v>
      </c>
      <c r="F298">
        <v>331.1</v>
      </c>
      <c r="G298">
        <v>2044.39</v>
      </c>
      <c r="H298">
        <v>212.96</v>
      </c>
      <c r="I298">
        <v>1311.08</v>
      </c>
      <c r="J298">
        <v>275.14999999999998</v>
      </c>
      <c r="K298">
        <v>377.04</v>
      </c>
      <c r="L298">
        <v>218.95</v>
      </c>
      <c r="M298">
        <v>378.91</v>
      </c>
      <c r="N298">
        <v>435.76</v>
      </c>
      <c r="O298">
        <v>727.76</v>
      </c>
      <c r="P298">
        <v>495.95</v>
      </c>
    </row>
    <row r="299" spans="1:16" customFormat="1" ht="14" x14ac:dyDescent="0.2">
      <c r="A299" s="47">
        <v>298</v>
      </c>
      <c r="B299">
        <v>136.88999999999999</v>
      </c>
      <c r="C299">
        <v>119.14</v>
      </c>
      <c r="D299">
        <v>420.96</v>
      </c>
      <c r="E299">
        <v>926.24</v>
      </c>
      <c r="F299">
        <v>345.73</v>
      </c>
      <c r="G299">
        <v>2120.62</v>
      </c>
      <c r="H299">
        <v>314.7</v>
      </c>
      <c r="I299">
        <v>1330.44</v>
      </c>
      <c r="J299">
        <v>277.08</v>
      </c>
      <c r="K299">
        <v>394.31</v>
      </c>
      <c r="L299">
        <v>227.59</v>
      </c>
      <c r="M299">
        <v>383.42</v>
      </c>
      <c r="N299">
        <v>441.5</v>
      </c>
      <c r="O299">
        <v>737.85</v>
      </c>
      <c r="P299">
        <v>496.8</v>
      </c>
    </row>
    <row r="300" spans="1:16" customFormat="1" ht="14" x14ac:dyDescent="0.2">
      <c r="A300" s="47">
        <v>299</v>
      </c>
      <c r="B300">
        <v>140.86000000000001</v>
      </c>
      <c r="C300">
        <v>126.68</v>
      </c>
      <c r="D300">
        <v>449.07</v>
      </c>
      <c r="E300">
        <v>983.07</v>
      </c>
      <c r="F300">
        <v>369.07</v>
      </c>
      <c r="G300">
        <v>2207.14</v>
      </c>
      <c r="H300">
        <v>220.94</v>
      </c>
      <c r="I300">
        <v>1397.55</v>
      </c>
      <c r="J300">
        <v>290.13</v>
      </c>
      <c r="K300">
        <v>418.9</v>
      </c>
      <c r="L300">
        <v>239.82</v>
      </c>
      <c r="M300">
        <v>387.17</v>
      </c>
      <c r="N300">
        <v>454.77</v>
      </c>
      <c r="O300">
        <v>763.29</v>
      </c>
      <c r="P300">
        <v>510.31</v>
      </c>
    </row>
    <row r="301" spans="1:16" customFormat="1" ht="14" x14ac:dyDescent="0.2">
      <c r="A301" s="47">
        <v>300</v>
      </c>
      <c r="B301">
        <v>144.77000000000001</v>
      </c>
      <c r="C301">
        <v>134.58000000000001</v>
      </c>
      <c r="D301">
        <v>465.61</v>
      </c>
      <c r="E301">
        <v>1014.82</v>
      </c>
      <c r="F301">
        <v>382.83</v>
      </c>
      <c r="G301">
        <v>2246.1999999999998</v>
      </c>
      <c r="H301">
        <v>217.62</v>
      </c>
      <c r="I301">
        <v>1423.83</v>
      </c>
      <c r="J301">
        <v>290.89</v>
      </c>
      <c r="K301">
        <v>425.79</v>
      </c>
      <c r="L301">
        <v>240.6</v>
      </c>
      <c r="M301">
        <v>400.61</v>
      </c>
      <c r="N301">
        <v>462.01</v>
      </c>
      <c r="O301">
        <v>774.39</v>
      </c>
      <c r="P301">
        <v>525.04</v>
      </c>
    </row>
    <row r="302" spans="1:16" customFormat="1" ht="14" x14ac:dyDescent="0.2">
      <c r="A302" s="47">
        <v>301</v>
      </c>
      <c r="B302">
        <v>138.27000000000001</v>
      </c>
      <c r="C302">
        <v>134.96</v>
      </c>
      <c r="D302">
        <v>459.81</v>
      </c>
      <c r="E302">
        <v>998.44</v>
      </c>
      <c r="F302">
        <v>372.61</v>
      </c>
      <c r="G302">
        <v>2206.77</v>
      </c>
      <c r="H302">
        <v>221.46</v>
      </c>
      <c r="I302">
        <v>1397.87</v>
      </c>
      <c r="J302">
        <v>280.88</v>
      </c>
      <c r="K302">
        <v>414.68</v>
      </c>
      <c r="L302">
        <v>230.08</v>
      </c>
      <c r="M302">
        <v>400.43</v>
      </c>
      <c r="N302">
        <v>455.87</v>
      </c>
      <c r="O302">
        <v>761.19</v>
      </c>
      <c r="P302">
        <v>531.53</v>
      </c>
    </row>
    <row r="303" spans="1:16" customFormat="1" ht="14" x14ac:dyDescent="0.2">
      <c r="A303" s="47">
        <v>302</v>
      </c>
      <c r="B303">
        <v>134.38999999999999</v>
      </c>
      <c r="C303">
        <v>135.12</v>
      </c>
      <c r="D303">
        <v>466.93</v>
      </c>
      <c r="E303">
        <v>994.15</v>
      </c>
      <c r="F303">
        <v>371.47</v>
      </c>
      <c r="G303">
        <v>2174.5300000000002</v>
      </c>
      <c r="H303">
        <v>224.78</v>
      </c>
      <c r="I303">
        <v>1373.25</v>
      </c>
      <c r="J303">
        <v>298.31</v>
      </c>
      <c r="K303">
        <v>417.03</v>
      </c>
      <c r="L303">
        <v>232.64</v>
      </c>
      <c r="M303">
        <v>411.41</v>
      </c>
      <c r="N303">
        <v>464.35</v>
      </c>
      <c r="O303">
        <v>765.34</v>
      </c>
      <c r="P303">
        <v>554.62</v>
      </c>
    </row>
    <row r="304" spans="1:16" customFormat="1" ht="14" x14ac:dyDescent="0.2">
      <c r="A304" s="47">
        <v>303</v>
      </c>
      <c r="B304">
        <v>138.12</v>
      </c>
      <c r="C304">
        <v>137.05000000000001</v>
      </c>
      <c r="D304">
        <v>474.73</v>
      </c>
      <c r="E304">
        <v>999.92</v>
      </c>
      <c r="F304">
        <v>371.1</v>
      </c>
      <c r="G304">
        <v>2127.15</v>
      </c>
      <c r="H304">
        <v>235.74</v>
      </c>
      <c r="I304">
        <v>1372.5</v>
      </c>
      <c r="J304">
        <v>313.58</v>
      </c>
      <c r="K304">
        <v>428.48</v>
      </c>
      <c r="L304">
        <v>243.98</v>
      </c>
      <c r="M304">
        <v>443.72</v>
      </c>
      <c r="N304">
        <v>475.61</v>
      </c>
      <c r="O304">
        <v>783.08</v>
      </c>
      <c r="P304">
        <v>584.86</v>
      </c>
    </row>
    <row r="305" spans="1:16" customFormat="1" ht="14" x14ac:dyDescent="0.2">
      <c r="A305" s="47">
        <v>304</v>
      </c>
      <c r="B305">
        <v>142.72</v>
      </c>
      <c r="C305">
        <v>140.97999999999999</v>
      </c>
      <c r="D305">
        <v>480.34</v>
      </c>
      <c r="E305">
        <v>990.13</v>
      </c>
      <c r="F305">
        <v>367.03</v>
      </c>
      <c r="G305">
        <v>2099.58</v>
      </c>
      <c r="H305">
        <v>238.24</v>
      </c>
      <c r="I305">
        <v>1360.38</v>
      </c>
      <c r="J305">
        <v>311.98</v>
      </c>
      <c r="K305">
        <v>429.62</v>
      </c>
      <c r="L305">
        <v>245.04</v>
      </c>
      <c r="M305">
        <v>435.84</v>
      </c>
      <c r="N305">
        <v>479.6</v>
      </c>
      <c r="O305">
        <v>788.59</v>
      </c>
      <c r="P305">
        <v>587.53</v>
      </c>
    </row>
    <row r="306" spans="1:16" customFormat="1" ht="14" x14ac:dyDescent="0.2">
      <c r="A306" s="47">
        <v>305</v>
      </c>
      <c r="B306">
        <v>144.57</v>
      </c>
      <c r="C306">
        <v>147.58000000000001</v>
      </c>
      <c r="D306">
        <v>465.11</v>
      </c>
      <c r="E306">
        <v>995.8</v>
      </c>
      <c r="F306">
        <v>363.5</v>
      </c>
      <c r="G306">
        <v>2051.02</v>
      </c>
      <c r="H306">
        <v>238.56</v>
      </c>
      <c r="I306">
        <v>1342.52</v>
      </c>
      <c r="J306">
        <v>310.01</v>
      </c>
      <c r="K306">
        <v>423.08</v>
      </c>
      <c r="L306">
        <v>238.65</v>
      </c>
      <c r="M306">
        <v>424.7</v>
      </c>
      <c r="N306">
        <v>473.58</v>
      </c>
      <c r="O306">
        <v>781.61</v>
      </c>
      <c r="P306">
        <v>562.4</v>
      </c>
    </row>
    <row r="307" spans="1:16" customFormat="1" ht="14" x14ac:dyDescent="0.2">
      <c r="A307" s="47">
        <v>306</v>
      </c>
      <c r="B307">
        <v>144.09</v>
      </c>
      <c r="C307">
        <v>140.44999999999999</v>
      </c>
      <c r="D307">
        <v>450.12</v>
      </c>
      <c r="E307">
        <v>969.36</v>
      </c>
      <c r="F307">
        <v>347.02</v>
      </c>
      <c r="G307">
        <v>1966.79</v>
      </c>
      <c r="H307">
        <v>213.98</v>
      </c>
      <c r="I307">
        <v>1335.75</v>
      </c>
      <c r="J307">
        <v>292.10000000000002</v>
      </c>
      <c r="K307">
        <v>408.02</v>
      </c>
      <c r="L307">
        <v>230.58</v>
      </c>
      <c r="M307">
        <v>427.29</v>
      </c>
      <c r="N307">
        <v>457.51</v>
      </c>
      <c r="O307">
        <v>758.02</v>
      </c>
      <c r="P307">
        <v>545.34</v>
      </c>
    </row>
    <row r="308" spans="1:16" customFormat="1" ht="14" x14ac:dyDescent="0.2">
      <c r="A308" s="47">
        <v>307</v>
      </c>
      <c r="B308">
        <v>165.73</v>
      </c>
      <c r="C308">
        <v>147.76</v>
      </c>
      <c r="D308">
        <v>498.45</v>
      </c>
      <c r="E308">
        <v>1006.3</v>
      </c>
      <c r="F308">
        <v>385.28</v>
      </c>
      <c r="G308">
        <v>2112.35</v>
      </c>
      <c r="H308">
        <v>236.05</v>
      </c>
      <c r="I308">
        <v>1384.09</v>
      </c>
      <c r="J308">
        <v>351.52</v>
      </c>
      <c r="K308">
        <v>449.2</v>
      </c>
      <c r="L308">
        <v>255.5</v>
      </c>
      <c r="M308">
        <v>495.61</v>
      </c>
      <c r="N308">
        <v>474.01</v>
      </c>
      <c r="O308">
        <v>829.98</v>
      </c>
      <c r="P308">
        <v>609.26</v>
      </c>
    </row>
    <row r="309" spans="1:16" customFormat="1" ht="14" x14ac:dyDescent="0.2">
      <c r="A309" s="47">
        <v>308</v>
      </c>
      <c r="B309">
        <v>183.86</v>
      </c>
      <c r="C309">
        <v>168.49</v>
      </c>
      <c r="D309">
        <v>518.79999999999995</v>
      </c>
      <c r="E309">
        <v>1014.97</v>
      </c>
      <c r="F309">
        <v>400.49</v>
      </c>
      <c r="G309">
        <v>2179.4699999999998</v>
      </c>
      <c r="H309">
        <v>245.34</v>
      </c>
      <c r="I309">
        <v>1382.98</v>
      </c>
      <c r="J309">
        <v>359.3</v>
      </c>
      <c r="K309">
        <v>456.76</v>
      </c>
      <c r="L309">
        <v>254.75</v>
      </c>
      <c r="M309">
        <v>509.64</v>
      </c>
      <c r="N309">
        <v>478.79</v>
      </c>
      <c r="O309">
        <v>870.13</v>
      </c>
      <c r="P309">
        <v>627.13</v>
      </c>
    </row>
    <row r="310" spans="1:16" customFormat="1" ht="14" x14ac:dyDescent="0.2">
      <c r="A310" s="47">
        <v>309</v>
      </c>
      <c r="B310">
        <v>167.7</v>
      </c>
      <c r="C310">
        <v>160.65</v>
      </c>
      <c r="D310">
        <v>502.46</v>
      </c>
      <c r="E310">
        <v>978.65</v>
      </c>
      <c r="F310">
        <v>383.92</v>
      </c>
      <c r="G310">
        <v>2109.3000000000002</v>
      </c>
      <c r="H310">
        <v>238.05</v>
      </c>
      <c r="I310">
        <v>1295.8699999999999</v>
      </c>
      <c r="J310">
        <v>328.88</v>
      </c>
      <c r="K310">
        <v>437.15</v>
      </c>
      <c r="L310">
        <v>246.71</v>
      </c>
      <c r="M310">
        <v>513.54999999999995</v>
      </c>
      <c r="N310">
        <v>476.03</v>
      </c>
      <c r="O310">
        <v>874.06</v>
      </c>
      <c r="P310">
        <v>635.78</v>
      </c>
    </row>
    <row r="311" spans="1:16" customFormat="1" ht="14" x14ac:dyDescent="0.2">
      <c r="A311" s="47">
        <v>310</v>
      </c>
      <c r="B311">
        <v>147.61000000000001</v>
      </c>
      <c r="C311">
        <v>146.13</v>
      </c>
      <c r="D311">
        <v>468.27</v>
      </c>
      <c r="E311">
        <v>923.65</v>
      </c>
      <c r="F311">
        <v>351.09</v>
      </c>
      <c r="G311">
        <v>1947.38</v>
      </c>
      <c r="H311">
        <v>226.51</v>
      </c>
      <c r="I311">
        <v>1159.27</v>
      </c>
      <c r="J311">
        <v>327.33</v>
      </c>
      <c r="K311">
        <v>407.15</v>
      </c>
      <c r="L311">
        <v>237.63</v>
      </c>
      <c r="M311">
        <v>501.62</v>
      </c>
      <c r="N311">
        <v>474.68</v>
      </c>
      <c r="O311">
        <v>876.64</v>
      </c>
      <c r="P311">
        <v>640.39</v>
      </c>
    </row>
    <row r="312" spans="1:16" customFormat="1" ht="14" x14ac:dyDescent="0.2">
      <c r="A312" s="47">
        <v>311</v>
      </c>
      <c r="B312">
        <v>122.52</v>
      </c>
      <c r="C312">
        <v>119.07</v>
      </c>
      <c r="D312">
        <v>406.69</v>
      </c>
      <c r="E312">
        <v>838.14</v>
      </c>
      <c r="F312">
        <v>307.22000000000003</v>
      </c>
      <c r="G312">
        <v>1714.41</v>
      </c>
      <c r="H312">
        <v>209.03</v>
      </c>
      <c r="I312">
        <v>975.98</v>
      </c>
      <c r="J312">
        <v>298.04000000000002</v>
      </c>
      <c r="K312">
        <v>370.37</v>
      </c>
      <c r="L312">
        <v>224.51</v>
      </c>
      <c r="M312">
        <v>491.81</v>
      </c>
      <c r="N312">
        <v>467.68</v>
      </c>
      <c r="O312">
        <v>862.65</v>
      </c>
      <c r="P312">
        <v>622.53</v>
      </c>
    </row>
    <row r="313" spans="1:16" customFormat="1" ht="14" x14ac:dyDescent="0.2">
      <c r="A313" s="47">
        <v>312</v>
      </c>
      <c r="B313">
        <v>101.72</v>
      </c>
      <c r="C313">
        <v>102.27</v>
      </c>
      <c r="D313">
        <v>357.57</v>
      </c>
      <c r="E313">
        <v>762.64</v>
      </c>
      <c r="F313">
        <v>270</v>
      </c>
      <c r="G313">
        <v>1516.51</v>
      </c>
      <c r="H313">
        <v>187.17</v>
      </c>
      <c r="I313">
        <v>808.16</v>
      </c>
      <c r="J313">
        <v>268.98</v>
      </c>
      <c r="K313">
        <v>334.06</v>
      </c>
      <c r="L313">
        <v>208.62</v>
      </c>
      <c r="M313">
        <v>469.1</v>
      </c>
      <c r="N313">
        <v>459.64</v>
      </c>
      <c r="O313">
        <v>829.15</v>
      </c>
      <c r="P313">
        <v>602.62</v>
      </c>
    </row>
    <row r="314" spans="1:16" customFormat="1" ht="14" x14ac:dyDescent="0.2">
      <c r="A314" s="47">
        <v>313</v>
      </c>
      <c r="B314">
        <v>94.23</v>
      </c>
      <c r="C314">
        <v>91.88</v>
      </c>
      <c r="D314">
        <v>378.9</v>
      </c>
      <c r="E314">
        <v>755.71</v>
      </c>
      <c r="F314">
        <v>261.57</v>
      </c>
      <c r="G314">
        <v>1482.75</v>
      </c>
      <c r="H314">
        <v>186.58</v>
      </c>
      <c r="I314">
        <v>922.18</v>
      </c>
      <c r="J314">
        <v>275.22000000000003</v>
      </c>
      <c r="K314">
        <v>332.94</v>
      </c>
      <c r="L314">
        <v>209.24</v>
      </c>
      <c r="M314">
        <v>456.95</v>
      </c>
      <c r="N314">
        <v>482.54</v>
      </c>
      <c r="O314">
        <v>836.3</v>
      </c>
      <c r="P314">
        <v>609.77</v>
      </c>
    </row>
    <row r="315" spans="1:16" customFormat="1" ht="14" x14ac:dyDescent="0.2">
      <c r="A315" s="47">
        <v>314</v>
      </c>
      <c r="B315">
        <v>88.39</v>
      </c>
      <c r="C315">
        <v>99.27</v>
      </c>
      <c r="D315">
        <v>369.42</v>
      </c>
      <c r="E315">
        <v>730.83</v>
      </c>
      <c r="F315">
        <v>248.34</v>
      </c>
      <c r="G315">
        <v>1406.13</v>
      </c>
      <c r="H315">
        <v>181.47</v>
      </c>
      <c r="I315">
        <v>897.42</v>
      </c>
      <c r="J315">
        <v>270.56</v>
      </c>
      <c r="K315">
        <v>320.48</v>
      </c>
      <c r="L315">
        <v>206.05</v>
      </c>
      <c r="M315">
        <v>452.86</v>
      </c>
      <c r="N315">
        <v>478.71</v>
      </c>
      <c r="O315">
        <v>778.69</v>
      </c>
      <c r="P315">
        <v>599.51</v>
      </c>
    </row>
    <row r="316" spans="1:16" customFormat="1" ht="14" x14ac:dyDescent="0.2">
      <c r="A316" s="47">
        <v>315</v>
      </c>
      <c r="B316">
        <v>85.67</v>
      </c>
      <c r="C316">
        <v>109.26</v>
      </c>
      <c r="D316">
        <v>335.92</v>
      </c>
      <c r="E316">
        <v>708.21</v>
      </c>
      <c r="F316">
        <v>242.63</v>
      </c>
      <c r="G316">
        <v>1378.2</v>
      </c>
      <c r="H316">
        <v>179.77</v>
      </c>
      <c r="I316">
        <v>888.47</v>
      </c>
      <c r="J316">
        <v>255.9</v>
      </c>
      <c r="K316">
        <v>313.77999999999997</v>
      </c>
      <c r="L316">
        <v>203.89</v>
      </c>
      <c r="M316">
        <v>451.33</v>
      </c>
      <c r="N316">
        <v>474.92</v>
      </c>
      <c r="O316">
        <v>762.66</v>
      </c>
      <c r="P316">
        <v>590.05999999999995</v>
      </c>
    </row>
    <row r="317" spans="1:16" customFormat="1" ht="14" x14ac:dyDescent="0.2">
      <c r="A317" s="47">
        <v>316</v>
      </c>
      <c r="B317">
        <v>84.2</v>
      </c>
      <c r="C317">
        <v>91.44</v>
      </c>
      <c r="D317">
        <v>329.21</v>
      </c>
      <c r="E317">
        <v>715.04</v>
      </c>
      <c r="F317">
        <v>240.37</v>
      </c>
      <c r="G317">
        <v>1383.3</v>
      </c>
      <c r="H317">
        <v>178.22</v>
      </c>
      <c r="I317">
        <v>899.64</v>
      </c>
      <c r="J317">
        <v>267.97000000000003</v>
      </c>
      <c r="K317">
        <v>308.91000000000003</v>
      </c>
      <c r="L317">
        <v>201.36</v>
      </c>
      <c r="M317">
        <v>441.46</v>
      </c>
      <c r="N317">
        <v>466.16</v>
      </c>
      <c r="O317">
        <v>718.8</v>
      </c>
      <c r="P317">
        <v>577.54</v>
      </c>
    </row>
    <row r="318" spans="1:16" customFormat="1" ht="14" x14ac:dyDescent="0.2">
      <c r="A318" s="47">
        <v>317</v>
      </c>
      <c r="B318">
        <v>87.72</v>
      </c>
      <c r="C318">
        <v>97.38</v>
      </c>
      <c r="D318">
        <v>340.64</v>
      </c>
      <c r="E318">
        <v>724.45</v>
      </c>
      <c r="F318">
        <v>246.82</v>
      </c>
      <c r="G318">
        <v>1442.15</v>
      </c>
      <c r="H318">
        <v>182.6</v>
      </c>
      <c r="I318">
        <v>959.7</v>
      </c>
      <c r="J318">
        <v>264.04000000000002</v>
      </c>
      <c r="K318">
        <v>318.62</v>
      </c>
      <c r="L318">
        <v>206.03</v>
      </c>
      <c r="M318">
        <v>454.12</v>
      </c>
      <c r="N318">
        <v>474.52</v>
      </c>
      <c r="O318">
        <v>710.7</v>
      </c>
      <c r="P318">
        <v>583.45000000000005</v>
      </c>
    </row>
    <row r="319" spans="1:16" customFormat="1" ht="14" x14ac:dyDescent="0.2">
      <c r="A319" s="47">
        <v>318</v>
      </c>
      <c r="B319">
        <v>96.81</v>
      </c>
      <c r="C319">
        <v>107.84</v>
      </c>
      <c r="D319">
        <v>354.77</v>
      </c>
      <c r="E319">
        <v>752.47</v>
      </c>
      <c r="F319">
        <v>257.06</v>
      </c>
      <c r="G319">
        <v>1511.66</v>
      </c>
      <c r="H319">
        <v>186.54</v>
      </c>
      <c r="I319">
        <v>1023.78</v>
      </c>
      <c r="J319">
        <v>276.88</v>
      </c>
      <c r="K319">
        <v>334.48</v>
      </c>
      <c r="L319">
        <v>214.06</v>
      </c>
      <c r="M319">
        <v>461.52</v>
      </c>
      <c r="N319">
        <v>478.3</v>
      </c>
      <c r="O319">
        <v>728.52</v>
      </c>
      <c r="P319">
        <v>594.82000000000005</v>
      </c>
    </row>
    <row r="320" spans="1:16" customFormat="1" ht="14" x14ac:dyDescent="0.2">
      <c r="A320" s="47">
        <v>319</v>
      </c>
      <c r="B320">
        <v>113.05</v>
      </c>
      <c r="C320">
        <v>117.11</v>
      </c>
      <c r="D320">
        <v>353.28</v>
      </c>
      <c r="E320">
        <v>752.31</v>
      </c>
      <c r="F320">
        <v>264.16000000000003</v>
      </c>
      <c r="G320">
        <v>1605.88</v>
      </c>
      <c r="H320">
        <v>187.69</v>
      </c>
      <c r="I320">
        <v>1104.8699999999999</v>
      </c>
      <c r="J320">
        <v>284.14</v>
      </c>
      <c r="K320">
        <v>337.96</v>
      </c>
      <c r="L320">
        <v>214.45</v>
      </c>
      <c r="M320">
        <v>454.91</v>
      </c>
      <c r="N320">
        <v>483.22</v>
      </c>
      <c r="O320">
        <v>745.43</v>
      </c>
      <c r="P320">
        <v>589.59</v>
      </c>
    </row>
    <row r="321" spans="1:16" customFormat="1" ht="14" x14ac:dyDescent="0.2">
      <c r="A321" s="47">
        <v>320</v>
      </c>
      <c r="B321">
        <v>135.12</v>
      </c>
      <c r="C321">
        <v>114.7</v>
      </c>
      <c r="D321">
        <v>392.41</v>
      </c>
      <c r="E321">
        <v>813.77</v>
      </c>
      <c r="F321">
        <v>293.5</v>
      </c>
      <c r="G321">
        <v>1813.76</v>
      </c>
      <c r="H321">
        <v>283.74</v>
      </c>
      <c r="I321">
        <v>1207.3599999999999</v>
      </c>
      <c r="J321">
        <v>307.77</v>
      </c>
      <c r="K321">
        <v>365.16</v>
      </c>
      <c r="L321">
        <v>227.06</v>
      </c>
      <c r="M321">
        <v>446.3</v>
      </c>
      <c r="N321">
        <v>496.72</v>
      </c>
      <c r="O321">
        <v>759.14</v>
      </c>
      <c r="P321">
        <v>588.67999999999995</v>
      </c>
    </row>
    <row r="322" spans="1:16" customFormat="1" ht="14" x14ac:dyDescent="0.2">
      <c r="A322" s="47">
        <v>321</v>
      </c>
      <c r="B322">
        <v>151.62</v>
      </c>
      <c r="C322">
        <v>128.19</v>
      </c>
      <c r="D322">
        <v>439.89</v>
      </c>
      <c r="E322">
        <v>875.33</v>
      </c>
      <c r="F322">
        <v>329.59</v>
      </c>
      <c r="G322">
        <v>2024.86</v>
      </c>
      <c r="H322">
        <v>303.19</v>
      </c>
      <c r="I322">
        <v>1302.4000000000001</v>
      </c>
      <c r="J322">
        <v>342.68</v>
      </c>
      <c r="K322">
        <v>392.75</v>
      </c>
      <c r="L322">
        <v>235.68</v>
      </c>
      <c r="M322">
        <v>445.16</v>
      </c>
      <c r="N322">
        <v>511.77</v>
      </c>
      <c r="O322">
        <v>779.79</v>
      </c>
      <c r="P322">
        <v>589.9</v>
      </c>
    </row>
    <row r="323" spans="1:16" customFormat="1" ht="14" x14ac:dyDescent="0.2">
      <c r="A323" s="47">
        <v>322</v>
      </c>
      <c r="B323">
        <v>162.34</v>
      </c>
      <c r="C323">
        <v>135.63</v>
      </c>
      <c r="D323">
        <v>469.45</v>
      </c>
      <c r="E323">
        <v>923.97</v>
      </c>
      <c r="F323">
        <v>355.78</v>
      </c>
      <c r="G323">
        <v>2164.9</v>
      </c>
      <c r="H323">
        <v>253.66</v>
      </c>
      <c r="I323">
        <v>1371.41</v>
      </c>
      <c r="J323">
        <v>350.67</v>
      </c>
      <c r="K323">
        <v>418.87</v>
      </c>
      <c r="L323">
        <v>237.77</v>
      </c>
      <c r="M323">
        <v>440.59</v>
      </c>
      <c r="N323">
        <v>518.83000000000004</v>
      </c>
      <c r="O323">
        <v>790.67</v>
      </c>
      <c r="P323">
        <v>589.08000000000004</v>
      </c>
    </row>
    <row r="324" spans="1:16" customFormat="1" ht="14" x14ac:dyDescent="0.2">
      <c r="A324" s="47">
        <v>323</v>
      </c>
      <c r="B324">
        <v>166.84</v>
      </c>
      <c r="C324">
        <v>137.34</v>
      </c>
      <c r="D324">
        <v>489.79</v>
      </c>
      <c r="E324">
        <v>969.63</v>
      </c>
      <c r="F324">
        <v>377.62</v>
      </c>
      <c r="G324">
        <v>2264.9</v>
      </c>
      <c r="H324">
        <v>264.33</v>
      </c>
      <c r="I324">
        <v>1446.6</v>
      </c>
      <c r="J324">
        <v>370.57</v>
      </c>
      <c r="K324">
        <v>440.63</v>
      </c>
      <c r="L324">
        <v>239.79</v>
      </c>
      <c r="M324">
        <v>438.85</v>
      </c>
      <c r="N324">
        <v>530.6</v>
      </c>
      <c r="O324">
        <v>801.04</v>
      </c>
      <c r="P324">
        <v>596.19000000000005</v>
      </c>
    </row>
    <row r="325" spans="1:16" customFormat="1" ht="14" x14ac:dyDescent="0.2">
      <c r="A325" s="47">
        <v>324</v>
      </c>
      <c r="B325">
        <v>170.02</v>
      </c>
      <c r="C325">
        <v>143.78</v>
      </c>
      <c r="D325">
        <v>503.66</v>
      </c>
      <c r="E325">
        <v>1009.99</v>
      </c>
      <c r="F325">
        <v>395.75</v>
      </c>
      <c r="G325">
        <v>2322.36</v>
      </c>
      <c r="H325">
        <v>271.48</v>
      </c>
      <c r="I325">
        <v>1505.35</v>
      </c>
      <c r="J325">
        <v>375.2</v>
      </c>
      <c r="K325">
        <v>456.35</v>
      </c>
      <c r="L325">
        <v>246.29</v>
      </c>
      <c r="M325">
        <v>457.07</v>
      </c>
      <c r="N325">
        <v>540.25</v>
      </c>
      <c r="O325">
        <v>813.93</v>
      </c>
      <c r="P325">
        <v>615.79</v>
      </c>
    </row>
    <row r="326" spans="1:16" customFormat="1" ht="14" x14ac:dyDescent="0.2">
      <c r="A326" s="47">
        <v>325</v>
      </c>
      <c r="B326">
        <v>165.06</v>
      </c>
      <c r="C326">
        <v>140.44999999999999</v>
      </c>
      <c r="D326">
        <v>492.54</v>
      </c>
      <c r="E326">
        <v>1013.3</v>
      </c>
      <c r="F326">
        <v>393.19</v>
      </c>
      <c r="G326">
        <v>2274.17</v>
      </c>
      <c r="H326">
        <v>267.16000000000003</v>
      </c>
      <c r="I326">
        <v>1480.47</v>
      </c>
      <c r="J326">
        <v>359.13</v>
      </c>
      <c r="K326">
        <v>448.14</v>
      </c>
      <c r="L326">
        <v>245.07</v>
      </c>
      <c r="M326">
        <v>459.37</v>
      </c>
      <c r="N326">
        <v>532.87</v>
      </c>
      <c r="O326">
        <v>800.62</v>
      </c>
      <c r="P326">
        <v>620.84</v>
      </c>
    </row>
    <row r="327" spans="1:16" customFormat="1" ht="14" x14ac:dyDescent="0.2">
      <c r="A327" s="47">
        <v>326</v>
      </c>
      <c r="B327">
        <v>157.86000000000001</v>
      </c>
      <c r="C327">
        <v>134.46</v>
      </c>
      <c r="D327">
        <v>511.58</v>
      </c>
      <c r="E327">
        <v>1021.56</v>
      </c>
      <c r="F327">
        <v>392.59</v>
      </c>
      <c r="G327">
        <v>2232.23</v>
      </c>
      <c r="H327">
        <v>268.07</v>
      </c>
      <c r="I327">
        <v>1469.08</v>
      </c>
      <c r="J327">
        <v>362.57</v>
      </c>
      <c r="K327">
        <v>451.8</v>
      </c>
      <c r="L327">
        <v>243.24</v>
      </c>
      <c r="M327">
        <v>479.49</v>
      </c>
      <c r="N327">
        <v>547.26</v>
      </c>
      <c r="O327">
        <v>817.83</v>
      </c>
      <c r="P327">
        <v>645.80999999999995</v>
      </c>
    </row>
    <row r="328" spans="1:16" customFormat="1" ht="14" x14ac:dyDescent="0.2">
      <c r="A328" s="47">
        <v>327</v>
      </c>
      <c r="B328">
        <v>159.66</v>
      </c>
      <c r="C328">
        <v>140.69999999999999</v>
      </c>
      <c r="D328">
        <v>518.41999999999996</v>
      </c>
      <c r="E328">
        <v>1011.01</v>
      </c>
      <c r="F328">
        <v>388.82</v>
      </c>
      <c r="G328">
        <v>2241.73</v>
      </c>
      <c r="H328">
        <v>274.26</v>
      </c>
      <c r="I328">
        <v>1477</v>
      </c>
      <c r="J328">
        <v>365.62</v>
      </c>
      <c r="K328">
        <v>464.19</v>
      </c>
      <c r="L328">
        <v>250.97</v>
      </c>
      <c r="M328">
        <v>499.78</v>
      </c>
      <c r="N328">
        <v>572.52</v>
      </c>
      <c r="O328">
        <v>845</v>
      </c>
      <c r="P328">
        <v>691.79</v>
      </c>
    </row>
    <row r="329" spans="1:16" customFormat="1" ht="14" x14ac:dyDescent="0.2">
      <c r="A329" s="47">
        <v>328</v>
      </c>
      <c r="B329">
        <v>159.32</v>
      </c>
      <c r="C329">
        <v>145.88</v>
      </c>
      <c r="D329">
        <v>508</v>
      </c>
      <c r="E329">
        <v>926.88</v>
      </c>
      <c r="F329">
        <v>382.67</v>
      </c>
      <c r="G329">
        <v>2229.9899999999998</v>
      </c>
      <c r="H329">
        <v>275.22000000000003</v>
      </c>
      <c r="I329">
        <v>1469.84</v>
      </c>
      <c r="J329">
        <v>373.31</v>
      </c>
      <c r="K329">
        <v>469.41</v>
      </c>
      <c r="L329">
        <v>250.34</v>
      </c>
      <c r="M329">
        <v>507.45</v>
      </c>
      <c r="N329">
        <v>582.34</v>
      </c>
      <c r="O329">
        <v>854.41</v>
      </c>
      <c r="P329">
        <v>702.07</v>
      </c>
    </row>
    <row r="330" spans="1:16" customFormat="1" ht="14" x14ac:dyDescent="0.2">
      <c r="A330" s="47">
        <v>329</v>
      </c>
      <c r="B330">
        <v>148.68</v>
      </c>
      <c r="C330">
        <v>144.81</v>
      </c>
      <c r="D330">
        <v>516.64</v>
      </c>
      <c r="E330">
        <v>892.37</v>
      </c>
      <c r="F330">
        <v>369.66</v>
      </c>
      <c r="G330">
        <v>2196.73</v>
      </c>
      <c r="H330">
        <v>267.88</v>
      </c>
      <c r="I330">
        <v>1431.81</v>
      </c>
      <c r="J330">
        <v>388.18</v>
      </c>
      <c r="K330">
        <v>454.15</v>
      </c>
      <c r="L330">
        <v>246.22</v>
      </c>
      <c r="M330">
        <v>484.76</v>
      </c>
      <c r="N330">
        <v>564.02</v>
      </c>
      <c r="O330">
        <v>820.48</v>
      </c>
      <c r="P330">
        <v>664.17</v>
      </c>
    </row>
    <row r="331" spans="1:16" customFormat="1" ht="14" x14ac:dyDescent="0.2">
      <c r="A331" s="47">
        <v>330</v>
      </c>
      <c r="B331">
        <v>143.81</v>
      </c>
      <c r="C331">
        <v>139.87</v>
      </c>
      <c r="D331">
        <v>490.52</v>
      </c>
      <c r="E331">
        <v>881</v>
      </c>
      <c r="F331">
        <v>356.71</v>
      </c>
      <c r="G331">
        <v>2143.59</v>
      </c>
      <c r="H331">
        <v>249.74</v>
      </c>
      <c r="I331">
        <v>1406.98</v>
      </c>
      <c r="J331">
        <v>352.28</v>
      </c>
      <c r="K331">
        <v>432.17</v>
      </c>
      <c r="L331">
        <v>241.5</v>
      </c>
      <c r="M331">
        <v>479.19</v>
      </c>
      <c r="N331">
        <v>537.98</v>
      </c>
      <c r="O331">
        <v>793.99</v>
      </c>
      <c r="P331">
        <v>655.62</v>
      </c>
    </row>
    <row r="332" spans="1:16" customFormat="1" ht="14" x14ac:dyDescent="0.2">
      <c r="A332" s="47">
        <v>331</v>
      </c>
      <c r="B332">
        <v>164.33</v>
      </c>
      <c r="C332">
        <v>148.47</v>
      </c>
      <c r="D332">
        <v>523.78</v>
      </c>
      <c r="E332">
        <v>935.09</v>
      </c>
      <c r="F332">
        <v>397.05</v>
      </c>
      <c r="G332">
        <v>2211.83</v>
      </c>
      <c r="H332">
        <v>261.8</v>
      </c>
      <c r="I332">
        <v>1418.16</v>
      </c>
      <c r="J332">
        <v>382.95</v>
      </c>
      <c r="K332">
        <v>467.75</v>
      </c>
      <c r="L332">
        <v>264.14999999999998</v>
      </c>
      <c r="M332">
        <v>544.51</v>
      </c>
      <c r="N332">
        <v>536.80999999999995</v>
      </c>
      <c r="O332">
        <v>808.45</v>
      </c>
      <c r="P332">
        <v>695.77</v>
      </c>
    </row>
    <row r="333" spans="1:16" customFormat="1" ht="14" x14ac:dyDescent="0.2">
      <c r="A333" s="47">
        <v>332</v>
      </c>
      <c r="B333">
        <v>189.95</v>
      </c>
      <c r="C333">
        <v>170.81</v>
      </c>
      <c r="D333">
        <v>550.11</v>
      </c>
      <c r="E333">
        <v>996.65</v>
      </c>
      <c r="F333">
        <v>432.55</v>
      </c>
      <c r="G333">
        <v>2305.7600000000002</v>
      </c>
      <c r="H333">
        <v>270.97000000000003</v>
      </c>
      <c r="I333">
        <v>1461.54</v>
      </c>
      <c r="J333">
        <v>401.73</v>
      </c>
      <c r="K333">
        <v>483.66</v>
      </c>
      <c r="L333">
        <v>268.54000000000002</v>
      </c>
      <c r="M333">
        <v>558.11</v>
      </c>
      <c r="N333">
        <v>544.22</v>
      </c>
      <c r="O333">
        <v>823.28</v>
      </c>
      <c r="P333">
        <v>726.21</v>
      </c>
    </row>
    <row r="334" spans="1:16" customFormat="1" ht="14" x14ac:dyDescent="0.2">
      <c r="A334" s="47">
        <v>333</v>
      </c>
      <c r="B334">
        <v>176.82</v>
      </c>
      <c r="C334">
        <v>162.47999999999999</v>
      </c>
      <c r="D334">
        <v>527.98</v>
      </c>
      <c r="E334">
        <v>995.4</v>
      </c>
      <c r="F334">
        <v>425.51</v>
      </c>
      <c r="G334">
        <v>2230.25</v>
      </c>
      <c r="H334">
        <v>261.48</v>
      </c>
      <c r="I334">
        <v>1390.28</v>
      </c>
      <c r="J334">
        <v>397.61</v>
      </c>
      <c r="K334">
        <v>468.67</v>
      </c>
      <c r="L334">
        <v>256.52</v>
      </c>
      <c r="M334">
        <v>557.1</v>
      </c>
      <c r="N334">
        <v>544.01</v>
      </c>
      <c r="O334">
        <v>829.68</v>
      </c>
      <c r="P334">
        <v>729.01</v>
      </c>
    </row>
    <row r="335" spans="1:16" customFormat="1" ht="14" x14ac:dyDescent="0.2">
      <c r="A335" s="47">
        <v>334</v>
      </c>
      <c r="B335">
        <v>153.29</v>
      </c>
      <c r="C335">
        <v>144.15</v>
      </c>
      <c r="D335">
        <v>486</v>
      </c>
      <c r="E335">
        <v>952.62</v>
      </c>
      <c r="F335">
        <v>393.02</v>
      </c>
      <c r="G335">
        <v>2043.48</v>
      </c>
      <c r="H335">
        <v>245.65</v>
      </c>
      <c r="I335">
        <v>1279.6199999999999</v>
      </c>
      <c r="J335">
        <v>370.36</v>
      </c>
      <c r="K335">
        <v>437.36</v>
      </c>
      <c r="L335">
        <v>246.09</v>
      </c>
      <c r="M335">
        <v>544.89</v>
      </c>
      <c r="N335">
        <v>545.63</v>
      </c>
      <c r="O335">
        <v>832.93</v>
      </c>
      <c r="P335">
        <v>719.56</v>
      </c>
    </row>
    <row r="336" spans="1:16" customFormat="1" ht="14" x14ac:dyDescent="0.2">
      <c r="A336" s="47">
        <v>335</v>
      </c>
      <c r="B336">
        <v>128.97</v>
      </c>
      <c r="C336">
        <v>125.06</v>
      </c>
      <c r="D336">
        <v>431.56</v>
      </c>
      <c r="E336">
        <v>867.55</v>
      </c>
      <c r="F336">
        <v>349.47</v>
      </c>
      <c r="G336">
        <v>1803.98</v>
      </c>
      <c r="H336">
        <v>223.3</v>
      </c>
      <c r="I336">
        <v>1171.44</v>
      </c>
      <c r="J336">
        <v>336.28</v>
      </c>
      <c r="K336">
        <v>395</v>
      </c>
      <c r="L336">
        <v>230.11</v>
      </c>
      <c r="M336">
        <v>522</v>
      </c>
      <c r="N336">
        <v>536.01</v>
      </c>
      <c r="O336">
        <v>815.65</v>
      </c>
      <c r="P336">
        <v>690.1</v>
      </c>
    </row>
    <row r="337" spans="1:16" customFormat="1" ht="14" x14ac:dyDescent="0.2">
      <c r="A337" s="47">
        <v>336</v>
      </c>
      <c r="B337">
        <v>106.53</v>
      </c>
      <c r="C337">
        <v>124.72</v>
      </c>
      <c r="D337">
        <v>353.63</v>
      </c>
      <c r="E337">
        <v>784.08</v>
      </c>
      <c r="F337">
        <v>305.89999999999998</v>
      </c>
      <c r="G337">
        <v>1570.04</v>
      </c>
      <c r="H337">
        <v>205.31</v>
      </c>
      <c r="I337">
        <v>1196.8</v>
      </c>
      <c r="J337">
        <v>300.92</v>
      </c>
      <c r="K337">
        <v>350.32</v>
      </c>
      <c r="L337">
        <v>212.14</v>
      </c>
      <c r="M337">
        <v>487.2</v>
      </c>
      <c r="N337">
        <v>513.46</v>
      </c>
      <c r="O337">
        <v>775.66</v>
      </c>
      <c r="P337">
        <v>654.70000000000005</v>
      </c>
    </row>
    <row r="338" spans="1:16" customFormat="1" ht="14" x14ac:dyDescent="0.2">
      <c r="A338" s="47">
        <v>337</v>
      </c>
      <c r="B338">
        <v>78.28</v>
      </c>
      <c r="C338">
        <v>82.02</v>
      </c>
      <c r="D338">
        <v>274.12</v>
      </c>
      <c r="E338">
        <v>615.66</v>
      </c>
      <c r="F338">
        <v>231.92</v>
      </c>
      <c r="G338">
        <v>1210.8399999999999</v>
      </c>
      <c r="H338">
        <v>156.28</v>
      </c>
      <c r="I338">
        <v>798.55</v>
      </c>
      <c r="J338">
        <v>252.14</v>
      </c>
      <c r="K338">
        <v>273.64</v>
      </c>
      <c r="L338">
        <v>167.73</v>
      </c>
      <c r="M338">
        <v>373.35</v>
      </c>
      <c r="N338">
        <v>403.37</v>
      </c>
      <c r="O338">
        <v>624.20000000000005</v>
      </c>
      <c r="P338">
        <v>516.65</v>
      </c>
    </row>
    <row r="339" spans="1:16" customFormat="1" ht="14" x14ac:dyDescent="0.2">
      <c r="A339" s="47">
        <v>338</v>
      </c>
      <c r="B339">
        <v>72.239999999999995</v>
      </c>
      <c r="C339">
        <v>77.69</v>
      </c>
      <c r="D339">
        <v>261.26</v>
      </c>
      <c r="E339">
        <v>588.99</v>
      </c>
      <c r="F339">
        <v>221.4</v>
      </c>
      <c r="G339">
        <v>1156.27</v>
      </c>
      <c r="H339">
        <v>156.38999999999999</v>
      </c>
      <c r="I339">
        <v>773.64</v>
      </c>
      <c r="J339">
        <v>250.86</v>
      </c>
      <c r="K339">
        <v>259.56</v>
      </c>
      <c r="L339">
        <v>162.75</v>
      </c>
      <c r="M339">
        <v>358.7</v>
      </c>
      <c r="N339">
        <v>384.08</v>
      </c>
      <c r="O339">
        <v>595.48</v>
      </c>
      <c r="P339">
        <v>496.62</v>
      </c>
    </row>
    <row r="340" spans="1:16" customFormat="1" ht="14" x14ac:dyDescent="0.2">
      <c r="A340" s="47">
        <v>339</v>
      </c>
      <c r="B340">
        <v>69.28</v>
      </c>
      <c r="C340">
        <v>75.930000000000007</v>
      </c>
      <c r="D340">
        <v>252.81</v>
      </c>
      <c r="E340">
        <v>566.88</v>
      </c>
      <c r="F340">
        <v>208.77</v>
      </c>
      <c r="G340">
        <v>1121.95</v>
      </c>
      <c r="H340">
        <v>152.80000000000001</v>
      </c>
      <c r="I340">
        <v>752.88</v>
      </c>
      <c r="J340">
        <v>239.85</v>
      </c>
      <c r="K340">
        <v>251.34</v>
      </c>
      <c r="L340">
        <v>157.37</v>
      </c>
      <c r="M340">
        <v>344.41</v>
      </c>
      <c r="N340">
        <v>370.97</v>
      </c>
      <c r="O340">
        <v>569.54</v>
      </c>
      <c r="P340">
        <v>476.75</v>
      </c>
    </row>
    <row r="341" spans="1:16" customFormat="1" ht="14" x14ac:dyDescent="0.2">
      <c r="A341" s="47">
        <v>340</v>
      </c>
      <c r="B341">
        <v>68.06</v>
      </c>
      <c r="C341">
        <v>73.58</v>
      </c>
      <c r="D341">
        <v>242.19</v>
      </c>
      <c r="E341">
        <v>556.28</v>
      </c>
      <c r="F341">
        <v>209.08</v>
      </c>
      <c r="G341">
        <v>1112.43</v>
      </c>
      <c r="H341">
        <v>151.81</v>
      </c>
      <c r="I341">
        <v>762.45</v>
      </c>
      <c r="J341">
        <v>237.99</v>
      </c>
      <c r="K341">
        <v>241.73</v>
      </c>
      <c r="L341">
        <v>152.18</v>
      </c>
      <c r="M341">
        <v>332.42</v>
      </c>
      <c r="N341">
        <v>353.55</v>
      </c>
      <c r="O341">
        <v>544.29</v>
      </c>
      <c r="P341">
        <v>454.12</v>
      </c>
    </row>
    <row r="342" spans="1:16" customFormat="1" ht="14" x14ac:dyDescent="0.2">
      <c r="A342" s="47">
        <v>341</v>
      </c>
      <c r="B342">
        <v>68.03</v>
      </c>
      <c r="C342">
        <v>72.430000000000007</v>
      </c>
      <c r="D342">
        <v>230.95</v>
      </c>
      <c r="E342">
        <v>548.58000000000004</v>
      </c>
      <c r="F342">
        <v>209.41</v>
      </c>
      <c r="G342">
        <v>1155.97</v>
      </c>
      <c r="H342">
        <v>148.68</v>
      </c>
      <c r="I342">
        <v>805.55</v>
      </c>
      <c r="J342">
        <v>221.6</v>
      </c>
      <c r="K342">
        <v>233.17</v>
      </c>
      <c r="L342">
        <v>145.96</v>
      </c>
      <c r="M342">
        <v>316.38</v>
      </c>
      <c r="N342">
        <v>335.59</v>
      </c>
      <c r="O342">
        <v>513.80999999999995</v>
      </c>
      <c r="P342">
        <v>426.51</v>
      </c>
    </row>
    <row r="343" spans="1:16" customFormat="1" ht="14" x14ac:dyDescent="0.2">
      <c r="A343" s="47">
        <v>342</v>
      </c>
      <c r="B343">
        <v>72.92</v>
      </c>
      <c r="C343">
        <v>75.11</v>
      </c>
      <c r="D343">
        <v>226.51</v>
      </c>
      <c r="E343">
        <v>541.66</v>
      </c>
      <c r="F343">
        <v>211.92</v>
      </c>
      <c r="G343">
        <v>1228.22</v>
      </c>
      <c r="H343">
        <v>133.44</v>
      </c>
      <c r="I343">
        <v>845.4</v>
      </c>
      <c r="J343">
        <v>206.56</v>
      </c>
      <c r="K343">
        <v>228.33</v>
      </c>
      <c r="L343">
        <v>139.11000000000001</v>
      </c>
      <c r="M343">
        <v>298.52999999999997</v>
      </c>
      <c r="N343">
        <v>300.54000000000002</v>
      </c>
      <c r="O343">
        <v>476.29</v>
      </c>
      <c r="P343">
        <v>382.74</v>
      </c>
    </row>
    <row r="344" spans="1:16" customFormat="1" ht="14" x14ac:dyDescent="0.2">
      <c r="A344" s="47">
        <v>343</v>
      </c>
      <c r="B344">
        <v>80.45</v>
      </c>
      <c r="C344">
        <v>77.37</v>
      </c>
      <c r="D344">
        <v>216.15</v>
      </c>
      <c r="E344">
        <v>506.09</v>
      </c>
      <c r="F344">
        <v>211.64</v>
      </c>
      <c r="G344">
        <v>1282.19</v>
      </c>
      <c r="H344">
        <v>122.9</v>
      </c>
      <c r="I344">
        <v>852.6</v>
      </c>
      <c r="J344">
        <v>195.47</v>
      </c>
      <c r="K344">
        <v>219.28</v>
      </c>
      <c r="L344">
        <v>126.55</v>
      </c>
      <c r="M344">
        <v>259.62</v>
      </c>
      <c r="N344">
        <v>275.79000000000002</v>
      </c>
      <c r="O344">
        <v>435.89</v>
      </c>
      <c r="P344">
        <v>336.42</v>
      </c>
    </row>
    <row r="345" spans="1:16" customFormat="1" ht="14" x14ac:dyDescent="0.2">
      <c r="A345" s="47">
        <v>344</v>
      </c>
      <c r="B345">
        <v>88.54</v>
      </c>
      <c r="C345">
        <v>83.14</v>
      </c>
      <c r="D345">
        <v>240.35</v>
      </c>
      <c r="E345">
        <v>557.14</v>
      </c>
      <c r="F345">
        <v>230.83</v>
      </c>
      <c r="G345">
        <v>1393.32</v>
      </c>
      <c r="H345">
        <v>141.16</v>
      </c>
      <c r="I345">
        <v>906.09</v>
      </c>
      <c r="J345">
        <v>202.45</v>
      </c>
      <c r="K345">
        <v>249.42</v>
      </c>
      <c r="L345">
        <v>139.9</v>
      </c>
      <c r="M345">
        <v>254.09</v>
      </c>
      <c r="N345">
        <v>280.64999999999998</v>
      </c>
      <c r="O345">
        <v>457.12</v>
      </c>
      <c r="P345">
        <v>334.73</v>
      </c>
    </row>
    <row r="346" spans="1:16" customFormat="1" ht="14" x14ac:dyDescent="0.2">
      <c r="A346" s="47">
        <v>345</v>
      </c>
      <c r="B346">
        <v>92.7</v>
      </c>
      <c r="C346">
        <v>83.79</v>
      </c>
      <c r="D346">
        <v>257.89</v>
      </c>
      <c r="E346">
        <v>628.69000000000005</v>
      </c>
      <c r="F346">
        <v>249.47</v>
      </c>
      <c r="G346">
        <v>1490.02</v>
      </c>
      <c r="H346">
        <v>175.41</v>
      </c>
      <c r="I346">
        <v>948.3</v>
      </c>
      <c r="J346">
        <v>211.84</v>
      </c>
      <c r="K346">
        <v>277.48</v>
      </c>
      <c r="L346">
        <v>152.91999999999999</v>
      </c>
      <c r="M346">
        <v>268.61</v>
      </c>
      <c r="N346">
        <v>297.2</v>
      </c>
      <c r="O346">
        <v>496.47</v>
      </c>
      <c r="P346">
        <v>346.27</v>
      </c>
    </row>
    <row r="347" spans="1:16" customFormat="1" ht="14" x14ac:dyDescent="0.2">
      <c r="A347" s="47">
        <v>346</v>
      </c>
      <c r="B347">
        <v>97.39</v>
      </c>
      <c r="C347">
        <v>84.19</v>
      </c>
      <c r="D347">
        <v>278.02</v>
      </c>
      <c r="E347">
        <v>682.05</v>
      </c>
      <c r="F347">
        <v>266.77999999999997</v>
      </c>
      <c r="G347">
        <v>1562.26</v>
      </c>
      <c r="H347">
        <v>190.82</v>
      </c>
      <c r="I347">
        <v>988.88</v>
      </c>
      <c r="J347">
        <v>221.6</v>
      </c>
      <c r="K347">
        <v>294.44</v>
      </c>
      <c r="L347">
        <v>158.44999999999999</v>
      </c>
      <c r="M347">
        <v>276.45</v>
      </c>
      <c r="N347">
        <v>310.77999999999997</v>
      </c>
      <c r="O347">
        <v>520.97</v>
      </c>
      <c r="P347">
        <v>362.96</v>
      </c>
    </row>
    <row r="348" spans="1:16" customFormat="1" ht="14" x14ac:dyDescent="0.2">
      <c r="A348" s="47">
        <v>347</v>
      </c>
      <c r="B348">
        <v>100.14</v>
      </c>
      <c r="C348">
        <v>87.38</v>
      </c>
      <c r="D348">
        <v>294.19</v>
      </c>
      <c r="E348">
        <v>716.34</v>
      </c>
      <c r="F348">
        <v>281.95</v>
      </c>
      <c r="G348">
        <v>1598.68</v>
      </c>
      <c r="H348">
        <v>196.89</v>
      </c>
      <c r="I348">
        <v>1035.53</v>
      </c>
      <c r="J348">
        <v>229.68</v>
      </c>
      <c r="K348">
        <v>313.73</v>
      </c>
      <c r="L348">
        <v>163.31</v>
      </c>
      <c r="M348">
        <v>285.76</v>
      </c>
      <c r="N348">
        <v>319.86</v>
      </c>
      <c r="O348">
        <v>534.44000000000005</v>
      </c>
      <c r="P348">
        <v>371.04</v>
      </c>
    </row>
    <row r="349" spans="1:16" customFormat="1" ht="14" x14ac:dyDescent="0.2">
      <c r="A349" s="47">
        <v>348</v>
      </c>
      <c r="B349">
        <v>102.97</v>
      </c>
      <c r="C349">
        <v>92.35</v>
      </c>
      <c r="D349">
        <v>307.37</v>
      </c>
      <c r="E349">
        <v>738.3</v>
      </c>
      <c r="F349">
        <v>297.37</v>
      </c>
      <c r="G349">
        <v>1629.93</v>
      </c>
      <c r="H349">
        <v>200.05</v>
      </c>
      <c r="I349">
        <v>1037.8399999999999</v>
      </c>
      <c r="J349">
        <v>236.47</v>
      </c>
      <c r="K349">
        <v>322.97000000000003</v>
      </c>
      <c r="L349">
        <v>166.64</v>
      </c>
      <c r="M349">
        <v>295.48</v>
      </c>
      <c r="N349">
        <v>327.08</v>
      </c>
      <c r="O349">
        <v>541.29999999999995</v>
      </c>
      <c r="P349">
        <v>379.47</v>
      </c>
    </row>
    <row r="350" spans="1:16" customFormat="1" ht="14" x14ac:dyDescent="0.2">
      <c r="A350" s="47">
        <v>349</v>
      </c>
      <c r="B350">
        <v>101.32</v>
      </c>
      <c r="C350">
        <v>93.92</v>
      </c>
      <c r="D350">
        <v>306.36</v>
      </c>
      <c r="E350">
        <v>747.37</v>
      </c>
      <c r="F350">
        <v>291.73</v>
      </c>
      <c r="G350">
        <v>1669.11</v>
      </c>
      <c r="H350">
        <v>201.03</v>
      </c>
      <c r="I350">
        <v>1045.31</v>
      </c>
      <c r="J350">
        <v>229.96</v>
      </c>
      <c r="K350">
        <v>312.82</v>
      </c>
      <c r="L350">
        <v>160.5</v>
      </c>
      <c r="M350">
        <v>297.58999999999997</v>
      </c>
      <c r="N350">
        <v>332.17</v>
      </c>
      <c r="O350">
        <v>551.23</v>
      </c>
      <c r="P350">
        <v>394.25</v>
      </c>
    </row>
    <row r="351" spans="1:16" customFormat="1" ht="14" x14ac:dyDescent="0.2">
      <c r="A351" s="47">
        <v>350</v>
      </c>
      <c r="B351">
        <v>96.09</v>
      </c>
      <c r="C351">
        <v>90.99</v>
      </c>
      <c r="D351">
        <v>303.39</v>
      </c>
      <c r="E351">
        <v>747.36</v>
      </c>
      <c r="F351">
        <v>283.12</v>
      </c>
      <c r="G351">
        <v>1611.14</v>
      </c>
      <c r="H351">
        <v>197.62</v>
      </c>
      <c r="I351">
        <v>1031.25</v>
      </c>
      <c r="J351">
        <v>219.59</v>
      </c>
      <c r="K351">
        <v>312.14</v>
      </c>
      <c r="L351">
        <v>164.44</v>
      </c>
      <c r="M351">
        <v>305.44</v>
      </c>
      <c r="N351">
        <v>331.38</v>
      </c>
      <c r="O351">
        <v>580.24</v>
      </c>
      <c r="P351">
        <v>407.68</v>
      </c>
    </row>
    <row r="352" spans="1:16" customFormat="1" ht="14" x14ac:dyDescent="0.2">
      <c r="A352" s="47">
        <v>351</v>
      </c>
      <c r="B352">
        <v>94.15</v>
      </c>
      <c r="C352">
        <v>89.03</v>
      </c>
      <c r="D352">
        <v>301.23</v>
      </c>
      <c r="E352">
        <v>721.52</v>
      </c>
      <c r="F352">
        <v>276.52</v>
      </c>
      <c r="G352">
        <v>1535.47</v>
      </c>
      <c r="H352">
        <v>194.91</v>
      </c>
      <c r="I352">
        <v>990.23</v>
      </c>
      <c r="J352">
        <v>216.35</v>
      </c>
      <c r="K352">
        <v>315.01</v>
      </c>
      <c r="L352">
        <v>168.44</v>
      </c>
      <c r="M352">
        <v>304.72000000000003</v>
      </c>
      <c r="N352">
        <v>323.63</v>
      </c>
      <c r="O352">
        <v>592.91999999999996</v>
      </c>
      <c r="P352">
        <v>406.46</v>
      </c>
    </row>
    <row r="353" spans="1:16" customFormat="1" ht="14" x14ac:dyDescent="0.2">
      <c r="A353" s="47">
        <v>352</v>
      </c>
      <c r="B353">
        <v>94.26</v>
      </c>
      <c r="C353">
        <v>91.99</v>
      </c>
      <c r="D353">
        <v>302.79000000000002</v>
      </c>
      <c r="E353">
        <v>718.81</v>
      </c>
      <c r="F353">
        <v>272.99</v>
      </c>
      <c r="G353">
        <v>1509.22</v>
      </c>
      <c r="H353">
        <v>193.6</v>
      </c>
      <c r="I353">
        <v>973.6</v>
      </c>
      <c r="J353">
        <v>200.59</v>
      </c>
      <c r="K353">
        <v>314.56</v>
      </c>
      <c r="L353">
        <v>168.29</v>
      </c>
      <c r="M353">
        <v>303.32</v>
      </c>
      <c r="N353">
        <v>320.37</v>
      </c>
      <c r="O353">
        <v>587.29</v>
      </c>
      <c r="P353">
        <v>404.5</v>
      </c>
    </row>
    <row r="354" spans="1:16" customFormat="1" ht="14" x14ac:dyDescent="0.2">
      <c r="A354" s="47">
        <v>353</v>
      </c>
      <c r="B354">
        <v>95.8</v>
      </c>
      <c r="C354">
        <v>94.79</v>
      </c>
      <c r="D354">
        <v>302.11</v>
      </c>
      <c r="E354">
        <v>713.67</v>
      </c>
      <c r="F354">
        <v>271.17</v>
      </c>
      <c r="G354">
        <v>1482.67</v>
      </c>
      <c r="H354">
        <v>193.17</v>
      </c>
      <c r="I354">
        <v>951.98</v>
      </c>
      <c r="J354">
        <v>204.74</v>
      </c>
      <c r="K354">
        <v>311.48</v>
      </c>
      <c r="L354">
        <v>164.3</v>
      </c>
      <c r="M354">
        <v>295.14</v>
      </c>
      <c r="N354">
        <v>317.14999999999998</v>
      </c>
      <c r="O354">
        <v>588.04</v>
      </c>
      <c r="P354">
        <v>392.58</v>
      </c>
    </row>
    <row r="355" spans="1:16" customFormat="1" ht="14" x14ac:dyDescent="0.2">
      <c r="A355" s="47">
        <v>354</v>
      </c>
      <c r="B355">
        <v>100.63</v>
      </c>
      <c r="C355">
        <v>98.91</v>
      </c>
      <c r="D355">
        <v>307.25</v>
      </c>
      <c r="E355">
        <v>707.34</v>
      </c>
      <c r="F355">
        <v>280.94</v>
      </c>
      <c r="G355">
        <v>1477.15</v>
      </c>
      <c r="H355">
        <v>190.27</v>
      </c>
      <c r="I355">
        <v>995.73</v>
      </c>
      <c r="J355">
        <v>212.41</v>
      </c>
      <c r="K355">
        <v>309.45999999999998</v>
      </c>
      <c r="L355">
        <v>163.98</v>
      </c>
      <c r="M355">
        <v>291.06</v>
      </c>
      <c r="N355">
        <v>311.93</v>
      </c>
      <c r="O355">
        <v>574.76</v>
      </c>
      <c r="P355">
        <v>389.24</v>
      </c>
    </row>
    <row r="356" spans="1:16" customFormat="1" ht="14" x14ac:dyDescent="0.2">
      <c r="A356" s="47">
        <v>355</v>
      </c>
      <c r="B356">
        <v>122.69</v>
      </c>
      <c r="C356">
        <v>118.33</v>
      </c>
      <c r="D356">
        <v>355.81</v>
      </c>
      <c r="E356">
        <v>773.54</v>
      </c>
      <c r="F356">
        <v>320.66000000000003</v>
      </c>
      <c r="G356">
        <v>1687.97</v>
      </c>
      <c r="H356">
        <v>207.96</v>
      </c>
      <c r="I356">
        <v>1103.94</v>
      </c>
      <c r="J356">
        <v>261.47000000000003</v>
      </c>
      <c r="K356">
        <v>350.95</v>
      </c>
      <c r="L356">
        <v>186.17</v>
      </c>
      <c r="M356">
        <v>354.9</v>
      </c>
      <c r="N356">
        <v>339.62</v>
      </c>
      <c r="O356">
        <v>626.82000000000005</v>
      </c>
      <c r="P356">
        <v>447.26</v>
      </c>
    </row>
    <row r="357" spans="1:16" customFormat="1" ht="14" x14ac:dyDescent="0.2">
      <c r="A357" s="47">
        <v>356</v>
      </c>
      <c r="B357">
        <v>144.47999999999999</v>
      </c>
      <c r="C357">
        <v>136.18</v>
      </c>
      <c r="D357">
        <v>389.87</v>
      </c>
      <c r="E357">
        <v>839.37</v>
      </c>
      <c r="F357">
        <v>343.4</v>
      </c>
      <c r="G357">
        <v>1850.29</v>
      </c>
      <c r="H357">
        <v>214.7</v>
      </c>
      <c r="I357">
        <v>1148.6500000000001</v>
      </c>
      <c r="J357">
        <v>277.47000000000003</v>
      </c>
      <c r="K357">
        <v>371.3</v>
      </c>
      <c r="L357">
        <v>196.41</v>
      </c>
      <c r="M357">
        <v>392.99</v>
      </c>
      <c r="N357">
        <v>364.55</v>
      </c>
      <c r="O357">
        <v>676.55</v>
      </c>
      <c r="P357">
        <v>488.68</v>
      </c>
    </row>
    <row r="358" spans="1:16" customFormat="1" ht="14" x14ac:dyDescent="0.2">
      <c r="A358" s="47">
        <v>357</v>
      </c>
      <c r="B358">
        <v>136.38</v>
      </c>
      <c r="C358">
        <v>130.66</v>
      </c>
      <c r="D358">
        <v>376.78</v>
      </c>
      <c r="E358">
        <v>819.85</v>
      </c>
      <c r="F358">
        <v>334.94</v>
      </c>
      <c r="G358">
        <v>1819.28</v>
      </c>
      <c r="H358">
        <v>215.74</v>
      </c>
      <c r="I358">
        <v>1079.08</v>
      </c>
      <c r="J358">
        <v>271.10000000000002</v>
      </c>
      <c r="K358">
        <v>358.98</v>
      </c>
      <c r="L358">
        <v>192.26</v>
      </c>
      <c r="M358">
        <v>402.36</v>
      </c>
      <c r="N358">
        <v>364.59</v>
      </c>
      <c r="O358">
        <v>694.62</v>
      </c>
      <c r="P358">
        <v>503.28</v>
      </c>
    </row>
    <row r="359" spans="1:16" customFormat="1" ht="14" x14ac:dyDescent="0.2">
      <c r="A359" s="47">
        <v>358</v>
      </c>
      <c r="B359">
        <v>118.56</v>
      </c>
      <c r="C359">
        <v>116.84</v>
      </c>
      <c r="D359">
        <v>351.15</v>
      </c>
      <c r="E359">
        <v>768.61</v>
      </c>
      <c r="F359">
        <v>307.13</v>
      </c>
      <c r="G359">
        <v>1677.62</v>
      </c>
      <c r="H359">
        <v>209.21</v>
      </c>
      <c r="I359">
        <v>986.59</v>
      </c>
      <c r="J359">
        <v>263.14999999999998</v>
      </c>
      <c r="K359">
        <v>337.65</v>
      </c>
      <c r="L359">
        <v>185.11</v>
      </c>
      <c r="M359">
        <v>404.65</v>
      </c>
      <c r="N359">
        <v>367.95</v>
      </c>
      <c r="O359">
        <v>699.77</v>
      </c>
      <c r="P359">
        <v>512.99</v>
      </c>
    </row>
    <row r="360" spans="1:16" customFormat="1" ht="14" x14ac:dyDescent="0.2">
      <c r="A360" s="47">
        <v>359</v>
      </c>
      <c r="B360">
        <v>98.48</v>
      </c>
      <c r="C360">
        <v>102.26</v>
      </c>
      <c r="D360">
        <v>317.93</v>
      </c>
      <c r="E360">
        <v>704.33</v>
      </c>
      <c r="F360">
        <v>277.24</v>
      </c>
      <c r="G360">
        <v>1480.12</v>
      </c>
      <c r="H360">
        <v>187.7</v>
      </c>
      <c r="I360">
        <v>894.65</v>
      </c>
      <c r="J360">
        <v>246.85</v>
      </c>
      <c r="K360">
        <v>310.08</v>
      </c>
      <c r="L360">
        <v>177.23</v>
      </c>
      <c r="M360">
        <v>398.05</v>
      </c>
      <c r="N360">
        <v>379.2</v>
      </c>
      <c r="O360">
        <v>707.76</v>
      </c>
      <c r="P360">
        <v>511.5</v>
      </c>
    </row>
    <row r="361" spans="1:16" customFormat="1" ht="14" x14ac:dyDescent="0.2">
      <c r="A361" s="47">
        <v>360</v>
      </c>
      <c r="B361">
        <v>81.540000000000006</v>
      </c>
      <c r="C361">
        <v>91.98</v>
      </c>
      <c r="D361">
        <v>288.54000000000002</v>
      </c>
      <c r="E361">
        <v>641.83000000000004</v>
      </c>
      <c r="F361">
        <v>245.02</v>
      </c>
      <c r="G361">
        <v>1333.35</v>
      </c>
      <c r="H361">
        <v>161.37</v>
      </c>
      <c r="I361">
        <v>829.13</v>
      </c>
      <c r="J361">
        <v>222.18</v>
      </c>
      <c r="K361">
        <v>288.38</v>
      </c>
      <c r="L361">
        <v>167.47</v>
      </c>
      <c r="M361">
        <v>380.31</v>
      </c>
      <c r="N361">
        <v>368.75</v>
      </c>
      <c r="O361">
        <v>701.08</v>
      </c>
      <c r="P361">
        <v>501.25</v>
      </c>
    </row>
    <row r="362" spans="1:16" customFormat="1" ht="14" x14ac:dyDescent="0.2">
      <c r="A362" s="47">
        <v>361</v>
      </c>
      <c r="B362">
        <v>85.86</v>
      </c>
      <c r="C362">
        <v>105.87</v>
      </c>
      <c r="D362">
        <v>326.29000000000002</v>
      </c>
      <c r="E362">
        <v>709.34</v>
      </c>
      <c r="F362">
        <v>272.83</v>
      </c>
      <c r="G362">
        <v>1491.97</v>
      </c>
      <c r="H362">
        <v>197.77</v>
      </c>
      <c r="I362">
        <v>939.99</v>
      </c>
      <c r="J362">
        <v>263.75</v>
      </c>
      <c r="K362">
        <v>325.77999999999997</v>
      </c>
      <c r="L362">
        <v>193.24</v>
      </c>
      <c r="M362">
        <v>437.91</v>
      </c>
      <c r="N362">
        <v>467.27</v>
      </c>
      <c r="O362">
        <v>831.22</v>
      </c>
      <c r="P362">
        <v>586.15</v>
      </c>
    </row>
    <row r="363" spans="1:16" customFormat="1" ht="14" x14ac:dyDescent="0.2">
      <c r="A363" s="47">
        <v>362</v>
      </c>
      <c r="B363">
        <v>81</v>
      </c>
      <c r="C363">
        <v>101.16</v>
      </c>
      <c r="D363">
        <v>313.91000000000003</v>
      </c>
      <c r="E363">
        <v>698.97</v>
      </c>
      <c r="F363">
        <v>266.33</v>
      </c>
      <c r="G363">
        <v>1430.66</v>
      </c>
      <c r="H363">
        <v>182.6</v>
      </c>
      <c r="I363">
        <v>909.07</v>
      </c>
      <c r="J363">
        <v>260.39999999999998</v>
      </c>
      <c r="K363">
        <v>312.56</v>
      </c>
      <c r="L363">
        <v>184.57</v>
      </c>
      <c r="M363">
        <v>422.51</v>
      </c>
      <c r="N363">
        <v>452.06</v>
      </c>
      <c r="O363">
        <v>776.98</v>
      </c>
      <c r="P363">
        <v>565.78</v>
      </c>
    </row>
    <row r="364" spans="1:16" customFormat="1" ht="14" x14ac:dyDescent="0.2">
      <c r="A364" s="47">
        <v>363</v>
      </c>
      <c r="B364">
        <v>78.87</v>
      </c>
      <c r="C364">
        <v>100.11</v>
      </c>
      <c r="D364">
        <v>304.64999999999998</v>
      </c>
      <c r="E364">
        <v>699.47</v>
      </c>
      <c r="F364">
        <v>255.98</v>
      </c>
      <c r="G364">
        <v>1395.4</v>
      </c>
      <c r="H364">
        <v>179.13</v>
      </c>
      <c r="I364">
        <v>896.87</v>
      </c>
      <c r="J364">
        <v>258.54000000000002</v>
      </c>
      <c r="K364">
        <v>300.79000000000002</v>
      </c>
      <c r="L364">
        <v>180.18</v>
      </c>
      <c r="M364">
        <v>409.84</v>
      </c>
      <c r="N364">
        <v>441.36</v>
      </c>
      <c r="O364">
        <v>712.15</v>
      </c>
      <c r="P364">
        <v>549.07000000000005</v>
      </c>
    </row>
    <row r="365" spans="1:16" customFormat="1" ht="14" x14ac:dyDescent="0.2">
      <c r="A365" s="47">
        <v>364</v>
      </c>
      <c r="B365">
        <v>77.59</v>
      </c>
      <c r="C365">
        <v>99.79</v>
      </c>
      <c r="D365">
        <v>292.13</v>
      </c>
      <c r="E365">
        <v>684.24</v>
      </c>
      <c r="F365">
        <v>252.57</v>
      </c>
      <c r="G365">
        <v>1387.44</v>
      </c>
      <c r="H365">
        <v>173.52</v>
      </c>
      <c r="I365">
        <v>911.23</v>
      </c>
      <c r="J365">
        <v>248.37</v>
      </c>
      <c r="K365">
        <v>285.20999999999998</v>
      </c>
      <c r="L365">
        <v>176.76</v>
      </c>
      <c r="M365">
        <v>391.72</v>
      </c>
      <c r="N365">
        <v>427.03</v>
      </c>
      <c r="O365">
        <v>676.33</v>
      </c>
      <c r="P365">
        <v>528.53</v>
      </c>
    </row>
    <row r="366" spans="1:16" customFormat="1" ht="14" x14ac:dyDescent="0.2">
      <c r="A366" s="47">
        <v>365</v>
      </c>
      <c r="B366">
        <v>77.64</v>
      </c>
      <c r="C366">
        <v>99.91</v>
      </c>
      <c r="D366">
        <v>280.39</v>
      </c>
      <c r="E366">
        <v>670.57</v>
      </c>
      <c r="F366">
        <v>252.03</v>
      </c>
      <c r="G366">
        <v>1435.13</v>
      </c>
      <c r="H366">
        <v>164.51</v>
      </c>
      <c r="I366">
        <v>962.62</v>
      </c>
      <c r="J366">
        <v>250.39</v>
      </c>
      <c r="K366">
        <v>272.82</v>
      </c>
      <c r="L366">
        <v>172.1</v>
      </c>
      <c r="M366">
        <v>371.39</v>
      </c>
      <c r="N366">
        <v>398.75</v>
      </c>
      <c r="O366">
        <v>612.65</v>
      </c>
      <c r="P366">
        <v>498.3</v>
      </c>
    </row>
    <row r="367" spans="1:16" customFormat="1" ht="14" x14ac:dyDescent="0.2">
      <c r="A367" s="47">
        <v>366</v>
      </c>
      <c r="B367">
        <v>81.790000000000006</v>
      </c>
      <c r="C367">
        <v>102.02</v>
      </c>
      <c r="D367">
        <v>266.64999999999998</v>
      </c>
      <c r="E367">
        <v>650.44000000000005</v>
      </c>
      <c r="F367">
        <v>247.34</v>
      </c>
      <c r="G367">
        <v>1485.03</v>
      </c>
      <c r="H367">
        <v>151.4</v>
      </c>
      <c r="I367">
        <v>1003.64</v>
      </c>
      <c r="J367">
        <v>247.83</v>
      </c>
      <c r="K367">
        <v>265.82</v>
      </c>
      <c r="L367">
        <v>157.69999999999999</v>
      </c>
      <c r="M367">
        <v>342.71</v>
      </c>
      <c r="N367">
        <v>352.23</v>
      </c>
      <c r="O367">
        <v>550.17999999999995</v>
      </c>
      <c r="P367">
        <v>446.16</v>
      </c>
    </row>
    <row r="368" spans="1:16" customFormat="1" ht="14" x14ac:dyDescent="0.2">
      <c r="A368" s="47">
        <v>367</v>
      </c>
      <c r="B368">
        <v>91.96</v>
      </c>
      <c r="C368">
        <v>104.44</v>
      </c>
      <c r="D368">
        <v>254.17</v>
      </c>
      <c r="E368">
        <v>619.39</v>
      </c>
      <c r="F368">
        <v>253.96</v>
      </c>
      <c r="G368">
        <v>1513.74</v>
      </c>
      <c r="H368">
        <v>140.1</v>
      </c>
      <c r="I368">
        <v>984.84</v>
      </c>
      <c r="J368">
        <v>234.41</v>
      </c>
      <c r="K368">
        <v>250.77</v>
      </c>
      <c r="L368">
        <v>144.91</v>
      </c>
      <c r="M368">
        <v>300.44</v>
      </c>
      <c r="N368">
        <v>322.82</v>
      </c>
      <c r="O368">
        <v>498.41</v>
      </c>
      <c r="P368">
        <v>384.91</v>
      </c>
    </row>
    <row r="369" spans="1:16" customFormat="1" ht="14" x14ac:dyDescent="0.2">
      <c r="A369" s="47">
        <v>368</v>
      </c>
      <c r="B369">
        <v>100.55</v>
      </c>
      <c r="C369">
        <v>100.61</v>
      </c>
      <c r="D369">
        <v>277.85000000000002</v>
      </c>
      <c r="E369">
        <v>665.54</v>
      </c>
      <c r="F369">
        <v>272.77999999999997</v>
      </c>
      <c r="G369">
        <v>1618.61</v>
      </c>
      <c r="H369">
        <v>150.56</v>
      </c>
      <c r="I369">
        <v>1009.15</v>
      </c>
      <c r="J369">
        <v>235.82</v>
      </c>
      <c r="K369">
        <v>277.7</v>
      </c>
      <c r="L369">
        <v>157.65</v>
      </c>
      <c r="M369">
        <v>289.82</v>
      </c>
      <c r="N369">
        <v>328.64</v>
      </c>
      <c r="O369">
        <v>510.66</v>
      </c>
      <c r="P369">
        <v>378.9</v>
      </c>
    </row>
    <row r="370" spans="1:16" customFormat="1" ht="14" x14ac:dyDescent="0.2">
      <c r="A370" s="47">
        <v>369</v>
      </c>
      <c r="B370">
        <v>105.48</v>
      </c>
      <c r="C370">
        <v>102.64</v>
      </c>
      <c r="D370">
        <v>307.17</v>
      </c>
      <c r="E370">
        <v>725.01</v>
      </c>
      <c r="F370">
        <v>289.08999999999997</v>
      </c>
      <c r="G370">
        <v>1718.58</v>
      </c>
      <c r="H370">
        <v>170.18</v>
      </c>
      <c r="I370">
        <v>1024.3</v>
      </c>
      <c r="J370">
        <v>238.59</v>
      </c>
      <c r="K370">
        <v>307.94</v>
      </c>
      <c r="L370">
        <v>169.08</v>
      </c>
      <c r="M370">
        <v>303.18</v>
      </c>
      <c r="N370">
        <v>341.95</v>
      </c>
      <c r="O370">
        <v>558.88</v>
      </c>
      <c r="P370">
        <v>395</v>
      </c>
    </row>
    <row r="371" spans="1:16" customFormat="1" ht="14" x14ac:dyDescent="0.2">
      <c r="A371" s="47">
        <v>370</v>
      </c>
      <c r="B371">
        <v>108.5</v>
      </c>
      <c r="C371">
        <v>102.19</v>
      </c>
      <c r="D371">
        <v>325.52</v>
      </c>
      <c r="E371">
        <v>779.44</v>
      </c>
      <c r="F371">
        <v>304.77999999999997</v>
      </c>
      <c r="G371">
        <v>1784.74</v>
      </c>
      <c r="H371">
        <v>187.73</v>
      </c>
      <c r="I371">
        <v>1110.58</v>
      </c>
      <c r="J371">
        <v>248.88</v>
      </c>
      <c r="K371">
        <v>326.23</v>
      </c>
      <c r="L371">
        <v>177.48</v>
      </c>
      <c r="M371">
        <v>311.83999999999997</v>
      </c>
      <c r="N371">
        <v>351.8</v>
      </c>
      <c r="O371">
        <v>586.23</v>
      </c>
      <c r="P371">
        <v>401.5</v>
      </c>
    </row>
    <row r="372" spans="1:16" customFormat="1" ht="14" x14ac:dyDescent="0.2">
      <c r="A372" s="47">
        <v>371</v>
      </c>
      <c r="B372">
        <v>111.83</v>
      </c>
      <c r="C372">
        <v>104.37</v>
      </c>
      <c r="D372">
        <v>347.74</v>
      </c>
      <c r="E372">
        <v>813.19</v>
      </c>
      <c r="F372">
        <v>318.57</v>
      </c>
      <c r="G372">
        <v>1835.35</v>
      </c>
      <c r="H372">
        <v>196.68</v>
      </c>
      <c r="I372">
        <v>1186.23</v>
      </c>
      <c r="J372">
        <v>256.52</v>
      </c>
      <c r="K372">
        <v>346.95</v>
      </c>
      <c r="L372">
        <v>187.86</v>
      </c>
      <c r="M372">
        <v>322.63</v>
      </c>
      <c r="N372">
        <v>358.56</v>
      </c>
      <c r="O372">
        <v>599.45000000000005</v>
      </c>
      <c r="P372">
        <v>413.03</v>
      </c>
    </row>
    <row r="373" spans="1:16" customFormat="1" ht="14" x14ac:dyDescent="0.2">
      <c r="A373" s="47">
        <v>372</v>
      </c>
      <c r="B373">
        <v>117</v>
      </c>
      <c r="C373">
        <v>111.43</v>
      </c>
      <c r="D373">
        <v>369.45</v>
      </c>
      <c r="E373">
        <v>852.45</v>
      </c>
      <c r="F373">
        <v>337.17</v>
      </c>
      <c r="G373">
        <v>1892.37</v>
      </c>
      <c r="H373">
        <v>214.51</v>
      </c>
      <c r="I373">
        <v>1202.9000000000001</v>
      </c>
      <c r="J373">
        <v>269.51</v>
      </c>
      <c r="K373">
        <v>364.2</v>
      </c>
      <c r="L373">
        <v>194.87</v>
      </c>
      <c r="M373">
        <v>338.29</v>
      </c>
      <c r="N373">
        <v>376.54</v>
      </c>
      <c r="O373">
        <v>636.03</v>
      </c>
      <c r="P373">
        <v>434.69</v>
      </c>
    </row>
    <row r="374" spans="1:16" customFormat="1" ht="14" x14ac:dyDescent="0.2">
      <c r="A374" s="47">
        <v>373</v>
      </c>
      <c r="B374">
        <v>116.54</v>
      </c>
      <c r="C374">
        <v>116.39</v>
      </c>
      <c r="D374">
        <v>364.55</v>
      </c>
      <c r="E374">
        <v>881.11</v>
      </c>
      <c r="F374">
        <v>338.63</v>
      </c>
      <c r="G374">
        <v>1959.66</v>
      </c>
      <c r="H374">
        <v>219.04</v>
      </c>
      <c r="I374">
        <v>1227.1199999999999</v>
      </c>
      <c r="J374">
        <v>266.63</v>
      </c>
      <c r="K374">
        <v>363.65</v>
      </c>
      <c r="L374">
        <v>188.29</v>
      </c>
      <c r="M374">
        <v>349.03</v>
      </c>
      <c r="N374">
        <v>387.72</v>
      </c>
      <c r="O374">
        <v>652.46</v>
      </c>
      <c r="P374">
        <v>461.22</v>
      </c>
    </row>
    <row r="375" spans="1:16" customFormat="1" ht="14" x14ac:dyDescent="0.2">
      <c r="A375" s="47">
        <v>374</v>
      </c>
      <c r="B375">
        <v>110.97</v>
      </c>
      <c r="C375">
        <v>114.78</v>
      </c>
      <c r="D375">
        <v>365.63</v>
      </c>
      <c r="E375">
        <v>878.16</v>
      </c>
      <c r="F375">
        <v>338.65</v>
      </c>
      <c r="G375">
        <v>1919.76</v>
      </c>
      <c r="H375">
        <v>201.21</v>
      </c>
      <c r="I375">
        <v>1231.3599999999999</v>
      </c>
      <c r="J375">
        <v>259.14</v>
      </c>
      <c r="K375">
        <v>369.46</v>
      </c>
      <c r="L375">
        <v>194.58</v>
      </c>
      <c r="M375">
        <v>358.17</v>
      </c>
      <c r="N375">
        <v>394.36</v>
      </c>
      <c r="O375">
        <v>692.57</v>
      </c>
      <c r="P375">
        <v>485.68</v>
      </c>
    </row>
    <row r="376" spans="1:16" customFormat="1" ht="14" x14ac:dyDescent="0.2">
      <c r="A376" s="47">
        <v>375</v>
      </c>
      <c r="B376">
        <v>111.32</v>
      </c>
      <c r="C376">
        <v>110.67</v>
      </c>
      <c r="D376">
        <v>373.26</v>
      </c>
      <c r="E376">
        <v>872.38</v>
      </c>
      <c r="F376">
        <v>328.34</v>
      </c>
      <c r="G376">
        <v>1856.29</v>
      </c>
      <c r="H376">
        <v>189.65</v>
      </c>
      <c r="I376">
        <v>1185.3599999999999</v>
      </c>
      <c r="J376">
        <v>262.95999999999998</v>
      </c>
      <c r="K376">
        <v>378.07</v>
      </c>
      <c r="L376">
        <v>201.32</v>
      </c>
      <c r="M376">
        <v>362.36</v>
      </c>
      <c r="N376">
        <v>385.98</v>
      </c>
      <c r="O376">
        <v>697.58</v>
      </c>
      <c r="P376">
        <v>489.85</v>
      </c>
    </row>
    <row r="377" spans="1:16" customFormat="1" ht="14" x14ac:dyDescent="0.2">
      <c r="A377" s="47">
        <v>376</v>
      </c>
      <c r="B377">
        <v>112.73</v>
      </c>
      <c r="C377">
        <v>113.94</v>
      </c>
      <c r="D377">
        <v>371.18</v>
      </c>
      <c r="E377">
        <v>872.34</v>
      </c>
      <c r="F377">
        <v>328.46</v>
      </c>
      <c r="G377">
        <v>1841.71</v>
      </c>
      <c r="H377">
        <v>175.45</v>
      </c>
      <c r="I377">
        <v>1183.45</v>
      </c>
      <c r="J377">
        <v>264.07</v>
      </c>
      <c r="K377">
        <v>378.1</v>
      </c>
      <c r="L377">
        <v>200.84</v>
      </c>
      <c r="M377">
        <v>365.24</v>
      </c>
      <c r="N377">
        <v>388.54</v>
      </c>
      <c r="O377">
        <v>635.75</v>
      </c>
      <c r="P377">
        <v>487.68</v>
      </c>
    </row>
    <row r="378" spans="1:16" customFormat="1" ht="14" x14ac:dyDescent="0.2">
      <c r="A378" s="47">
        <v>377</v>
      </c>
      <c r="B378">
        <v>112.54</v>
      </c>
      <c r="C378">
        <v>115.81</v>
      </c>
      <c r="D378">
        <v>367.15</v>
      </c>
      <c r="E378">
        <v>850.09</v>
      </c>
      <c r="F378">
        <v>324.42</v>
      </c>
      <c r="G378">
        <v>1809.7</v>
      </c>
      <c r="H378">
        <v>196.42</v>
      </c>
      <c r="I378">
        <v>1168.79</v>
      </c>
      <c r="J378">
        <v>257.76</v>
      </c>
      <c r="K378">
        <v>367.84</v>
      </c>
      <c r="L378">
        <v>193.05</v>
      </c>
      <c r="M378">
        <v>352.28</v>
      </c>
      <c r="N378">
        <v>383.72</v>
      </c>
      <c r="O378">
        <v>618.07000000000005</v>
      </c>
      <c r="P378">
        <v>469.39</v>
      </c>
    </row>
    <row r="379" spans="1:16" customFormat="1" ht="14" x14ac:dyDescent="0.2">
      <c r="A379" s="47">
        <v>378</v>
      </c>
      <c r="B379">
        <v>116.91</v>
      </c>
      <c r="C379">
        <v>118.21</v>
      </c>
      <c r="D379">
        <v>357.55</v>
      </c>
      <c r="E379">
        <v>827.86</v>
      </c>
      <c r="F379">
        <v>319.43</v>
      </c>
      <c r="G379">
        <v>1834.29</v>
      </c>
      <c r="H379">
        <v>174.1</v>
      </c>
      <c r="I379">
        <v>1139.9000000000001</v>
      </c>
      <c r="J379">
        <v>255.08</v>
      </c>
      <c r="K379">
        <v>359.01</v>
      </c>
      <c r="L379">
        <v>190.73</v>
      </c>
      <c r="M379">
        <v>341.11</v>
      </c>
      <c r="N379">
        <v>372.89</v>
      </c>
      <c r="O379">
        <v>599.85</v>
      </c>
      <c r="P379">
        <v>454.68</v>
      </c>
    </row>
    <row r="380" spans="1:16" customFormat="1" ht="14" x14ac:dyDescent="0.2">
      <c r="A380" s="47">
        <v>379</v>
      </c>
      <c r="B380">
        <v>138.96</v>
      </c>
      <c r="C380">
        <v>132.19999999999999</v>
      </c>
      <c r="D380">
        <v>401.85</v>
      </c>
      <c r="E380">
        <v>851.53</v>
      </c>
      <c r="F380">
        <v>356.4</v>
      </c>
      <c r="G380">
        <v>1973.99</v>
      </c>
      <c r="H380">
        <v>195.25</v>
      </c>
      <c r="I380">
        <v>1259.53</v>
      </c>
      <c r="J380">
        <v>296.54000000000002</v>
      </c>
      <c r="K380">
        <v>396.13</v>
      </c>
      <c r="L380">
        <v>212.55</v>
      </c>
      <c r="M380">
        <v>401.26</v>
      </c>
      <c r="N380">
        <v>397.41</v>
      </c>
      <c r="O380">
        <v>624.91</v>
      </c>
      <c r="P380">
        <v>508.63</v>
      </c>
    </row>
    <row r="381" spans="1:16" customFormat="1" ht="14" x14ac:dyDescent="0.2">
      <c r="A381" s="47">
        <v>380</v>
      </c>
      <c r="B381">
        <v>162.88</v>
      </c>
      <c r="C381">
        <v>150.91</v>
      </c>
      <c r="D381">
        <v>435.4</v>
      </c>
      <c r="E381">
        <v>924.22</v>
      </c>
      <c r="F381">
        <v>387.84</v>
      </c>
      <c r="G381">
        <v>2083.83</v>
      </c>
      <c r="H381">
        <v>209.24</v>
      </c>
      <c r="I381">
        <v>1312.55</v>
      </c>
      <c r="J381">
        <v>335.66</v>
      </c>
      <c r="K381">
        <v>414.8</v>
      </c>
      <c r="L381">
        <v>219.67</v>
      </c>
      <c r="M381">
        <v>442.18</v>
      </c>
      <c r="N381">
        <v>413.75</v>
      </c>
      <c r="O381">
        <v>660.27</v>
      </c>
      <c r="P381">
        <v>548.17999999999995</v>
      </c>
    </row>
    <row r="382" spans="1:16" customFormat="1" ht="14" x14ac:dyDescent="0.2">
      <c r="A382" s="47">
        <v>381</v>
      </c>
      <c r="B382">
        <v>155.18</v>
      </c>
      <c r="C382">
        <v>149.09</v>
      </c>
      <c r="D382">
        <v>424.72</v>
      </c>
      <c r="E382">
        <v>918.58</v>
      </c>
      <c r="F382">
        <v>383.07</v>
      </c>
      <c r="G382">
        <v>2062.1999999999998</v>
      </c>
      <c r="H382">
        <v>203.39</v>
      </c>
      <c r="I382">
        <v>1295.53</v>
      </c>
      <c r="J382">
        <v>332.19</v>
      </c>
      <c r="K382">
        <v>406.56</v>
      </c>
      <c r="L382">
        <v>217.61</v>
      </c>
      <c r="M382">
        <v>457.34</v>
      </c>
      <c r="N382">
        <v>426.99</v>
      </c>
      <c r="O382">
        <v>695.86</v>
      </c>
      <c r="P382">
        <v>577.71</v>
      </c>
    </row>
    <row r="383" spans="1:16" customFormat="1" ht="14" x14ac:dyDescent="0.2">
      <c r="A383" s="47">
        <v>382</v>
      </c>
      <c r="B383">
        <v>139.55000000000001</v>
      </c>
      <c r="C383">
        <v>134.78</v>
      </c>
      <c r="D383">
        <v>409.56</v>
      </c>
      <c r="E383">
        <v>892.8</v>
      </c>
      <c r="F383">
        <v>362.16</v>
      </c>
      <c r="G383">
        <v>1956.89</v>
      </c>
      <c r="H383">
        <v>192.77</v>
      </c>
      <c r="I383">
        <v>1184.73</v>
      </c>
      <c r="J383">
        <v>295.88</v>
      </c>
      <c r="K383">
        <v>394.07</v>
      </c>
      <c r="L383">
        <v>214.51</v>
      </c>
      <c r="M383">
        <v>474.9</v>
      </c>
      <c r="N383">
        <v>445.68</v>
      </c>
      <c r="O383">
        <v>724.5</v>
      </c>
      <c r="P383">
        <v>601.5</v>
      </c>
    </row>
    <row r="384" spans="1:16" customFormat="1" ht="14" x14ac:dyDescent="0.2">
      <c r="A384" s="47">
        <v>383</v>
      </c>
      <c r="B384">
        <v>118.66</v>
      </c>
      <c r="C384">
        <v>124.56</v>
      </c>
      <c r="D384">
        <v>377.94</v>
      </c>
      <c r="E384">
        <v>843.54</v>
      </c>
      <c r="F384">
        <v>331.79</v>
      </c>
      <c r="G384">
        <v>1790.02</v>
      </c>
      <c r="H384">
        <v>180.61</v>
      </c>
      <c r="I384">
        <v>1045.56</v>
      </c>
      <c r="J384">
        <v>277.16000000000003</v>
      </c>
      <c r="K384">
        <v>374.32</v>
      </c>
      <c r="L384">
        <v>209.17</v>
      </c>
      <c r="M384">
        <v>477.95</v>
      </c>
      <c r="N384">
        <v>458.16</v>
      </c>
      <c r="O384">
        <v>751.82</v>
      </c>
      <c r="P384">
        <v>624.84</v>
      </c>
    </row>
    <row r="385" spans="1:16" customFormat="1" ht="14" x14ac:dyDescent="0.2">
      <c r="A385" s="47">
        <v>384</v>
      </c>
      <c r="B385">
        <v>98.4</v>
      </c>
      <c r="C385">
        <v>112.45</v>
      </c>
      <c r="D385">
        <v>346.6</v>
      </c>
      <c r="E385">
        <v>788</v>
      </c>
      <c r="F385">
        <v>299.68</v>
      </c>
      <c r="G385">
        <v>1630.78</v>
      </c>
      <c r="H385">
        <v>172.02</v>
      </c>
      <c r="I385">
        <v>968.38</v>
      </c>
      <c r="J385">
        <v>268.44</v>
      </c>
      <c r="K385">
        <v>346.04</v>
      </c>
      <c r="L385">
        <v>198.86</v>
      </c>
      <c r="M385">
        <v>461.23</v>
      </c>
      <c r="N385">
        <v>463.43</v>
      </c>
      <c r="O385">
        <v>748.31</v>
      </c>
      <c r="P385">
        <v>616.66</v>
      </c>
    </row>
    <row r="386" spans="1:16" customFormat="1" ht="14" x14ac:dyDescent="0.2">
      <c r="A386" s="47">
        <v>385</v>
      </c>
      <c r="B386">
        <v>79.56</v>
      </c>
      <c r="C386">
        <v>98.66</v>
      </c>
      <c r="D386">
        <v>297.58999999999997</v>
      </c>
      <c r="E386">
        <v>682.33</v>
      </c>
      <c r="F386">
        <v>250.96</v>
      </c>
      <c r="G386">
        <v>1390.47</v>
      </c>
      <c r="H386">
        <v>139.59</v>
      </c>
      <c r="I386">
        <v>853.07</v>
      </c>
      <c r="J386">
        <v>229.54</v>
      </c>
      <c r="K386">
        <v>300.73</v>
      </c>
      <c r="L386">
        <v>175.14</v>
      </c>
      <c r="M386">
        <v>404.42</v>
      </c>
      <c r="N386">
        <v>426.91</v>
      </c>
      <c r="O386">
        <v>665.15</v>
      </c>
      <c r="P386">
        <v>548.9</v>
      </c>
    </row>
    <row r="387" spans="1:16" customFormat="1" ht="14" x14ac:dyDescent="0.2">
      <c r="A387" s="47">
        <v>386</v>
      </c>
      <c r="B387">
        <v>74.349999999999994</v>
      </c>
      <c r="C387">
        <v>91.95</v>
      </c>
      <c r="D387">
        <v>284.23</v>
      </c>
      <c r="E387">
        <v>656.49</v>
      </c>
      <c r="F387">
        <v>240.8</v>
      </c>
      <c r="G387">
        <v>1324.17</v>
      </c>
      <c r="H387">
        <v>141.46</v>
      </c>
      <c r="I387">
        <v>828.69</v>
      </c>
      <c r="J387">
        <v>227.05</v>
      </c>
      <c r="K387">
        <v>287.88</v>
      </c>
      <c r="L387">
        <v>169.25</v>
      </c>
      <c r="M387">
        <v>390.11</v>
      </c>
      <c r="N387">
        <v>415.59</v>
      </c>
      <c r="O387">
        <v>637.46</v>
      </c>
      <c r="P387">
        <v>526.28</v>
      </c>
    </row>
    <row r="388" spans="1:16" customFormat="1" ht="14" x14ac:dyDescent="0.2">
      <c r="A388" s="47">
        <v>387</v>
      </c>
      <c r="B388">
        <v>72.709999999999994</v>
      </c>
      <c r="C388">
        <v>91.23</v>
      </c>
      <c r="D388">
        <v>277.48</v>
      </c>
      <c r="E388">
        <v>644.63</v>
      </c>
      <c r="F388">
        <v>240.88</v>
      </c>
      <c r="G388">
        <v>1298.31</v>
      </c>
      <c r="H388">
        <v>130.96</v>
      </c>
      <c r="I388">
        <v>824.72</v>
      </c>
      <c r="J388">
        <v>219.81</v>
      </c>
      <c r="K388">
        <v>279.35000000000002</v>
      </c>
      <c r="L388">
        <v>166.23</v>
      </c>
      <c r="M388">
        <v>377.44</v>
      </c>
      <c r="N388">
        <v>394.66</v>
      </c>
      <c r="O388">
        <v>625.14</v>
      </c>
      <c r="P388">
        <v>512.79</v>
      </c>
    </row>
    <row r="389" spans="1:16" customFormat="1" ht="14" x14ac:dyDescent="0.2">
      <c r="A389" s="47">
        <v>388</v>
      </c>
      <c r="B389">
        <v>73.010000000000005</v>
      </c>
      <c r="C389">
        <v>90.73</v>
      </c>
      <c r="D389">
        <v>270.05</v>
      </c>
      <c r="E389">
        <v>644.13</v>
      </c>
      <c r="F389">
        <v>238.1</v>
      </c>
      <c r="G389">
        <v>1310.76</v>
      </c>
      <c r="H389">
        <v>135.53</v>
      </c>
      <c r="I389">
        <v>842.34</v>
      </c>
      <c r="J389">
        <v>219.09</v>
      </c>
      <c r="K389">
        <v>273.87</v>
      </c>
      <c r="L389">
        <v>163.51</v>
      </c>
      <c r="M389">
        <v>370.73</v>
      </c>
      <c r="N389">
        <v>391.52</v>
      </c>
      <c r="O389">
        <v>606.1</v>
      </c>
      <c r="P389">
        <v>499.06</v>
      </c>
    </row>
    <row r="390" spans="1:16" customFormat="1" ht="14" x14ac:dyDescent="0.2">
      <c r="A390" s="47">
        <v>389</v>
      </c>
      <c r="B390">
        <v>76.09</v>
      </c>
      <c r="C390">
        <v>93.92</v>
      </c>
      <c r="D390">
        <v>270.74</v>
      </c>
      <c r="E390">
        <v>655.52</v>
      </c>
      <c r="F390">
        <v>240.44</v>
      </c>
      <c r="G390">
        <v>1411.2</v>
      </c>
      <c r="H390">
        <v>145.22</v>
      </c>
      <c r="I390">
        <v>935.28</v>
      </c>
      <c r="J390">
        <v>230.67</v>
      </c>
      <c r="K390">
        <v>277.33</v>
      </c>
      <c r="L390">
        <v>164.14</v>
      </c>
      <c r="M390">
        <v>364.39</v>
      </c>
      <c r="N390">
        <v>382.26</v>
      </c>
      <c r="O390">
        <v>602.37</v>
      </c>
      <c r="P390">
        <v>488.37</v>
      </c>
    </row>
    <row r="391" spans="1:16" customFormat="1" ht="14" x14ac:dyDescent="0.2">
      <c r="A391" s="47">
        <v>390</v>
      </c>
      <c r="B391">
        <v>89.92</v>
      </c>
      <c r="C391">
        <v>106.24</v>
      </c>
      <c r="D391">
        <v>293.82</v>
      </c>
      <c r="E391">
        <v>686.58</v>
      </c>
      <c r="F391">
        <v>269.99</v>
      </c>
      <c r="G391">
        <v>1633.92</v>
      </c>
      <c r="H391">
        <v>162.54</v>
      </c>
      <c r="I391">
        <v>1072.8</v>
      </c>
      <c r="J391">
        <v>249.84</v>
      </c>
      <c r="K391">
        <v>296.64</v>
      </c>
      <c r="L391">
        <v>172.97</v>
      </c>
      <c r="M391">
        <v>373.96</v>
      </c>
      <c r="N391">
        <v>381.3</v>
      </c>
      <c r="O391">
        <v>607.61</v>
      </c>
      <c r="P391">
        <v>488.27</v>
      </c>
    </row>
    <row r="392" spans="1:16" customFormat="1" ht="14" x14ac:dyDescent="0.2">
      <c r="A392" s="47">
        <v>391</v>
      </c>
      <c r="B392">
        <v>106.9</v>
      </c>
      <c r="C392">
        <v>116.15</v>
      </c>
      <c r="D392">
        <v>297</v>
      </c>
      <c r="E392">
        <v>690.28</v>
      </c>
      <c r="F392">
        <v>292.73</v>
      </c>
      <c r="G392">
        <v>1753.37</v>
      </c>
      <c r="H392">
        <v>191.74</v>
      </c>
      <c r="I392">
        <v>1113.68</v>
      </c>
      <c r="J392">
        <v>263.25</v>
      </c>
      <c r="K392">
        <v>293.47000000000003</v>
      </c>
      <c r="L392">
        <v>165.5</v>
      </c>
      <c r="M392">
        <v>346.21</v>
      </c>
      <c r="N392">
        <v>366.58</v>
      </c>
      <c r="O392">
        <v>585.44000000000005</v>
      </c>
      <c r="P392">
        <v>447.93</v>
      </c>
    </row>
    <row r="393" spans="1:16" customFormat="1" ht="14" x14ac:dyDescent="0.2">
      <c r="A393" s="47">
        <v>392</v>
      </c>
      <c r="B393">
        <v>119.18</v>
      </c>
      <c r="C393">
        <v>120.15</v>
      </c>
      <c r="D393">
        <v>333.23</v>
      </c>
      <c r="E393">
        <v>756.73</v>
      </c>
      <c r="F393">
        <v>316.11</v>
      </c>
      <c r="G393">
        <v>1915</v>
      </c>
      <c r="H393">
        <v>208.42</v>
      </c>
      <c r="I393">
        <v>1069.07</v>
      </c>
      <c r="J393">
        <v>265.23</v>
      </c>
      <c r="K393">
        <v>329.64</v>
      </c>
      <c r="L393">
        <v>186</v>
      </c>
      <c r="M393">
        <v>339.77</v>
      </c>
      <c r="N393">
        <v>380.36</v>
      </c>
      <c r="O393">
        <v>620.46</v>
      </c>
      <c r="P393">
        <v>450.68</v>
      </c>
    </row>
    <row r="394" spans="1:16" customFormat="1" ht="14" x14ac:dyDescent="0.2">
      <c r="A394" s="47">
        <v>393</v>
      </c>
      <c r="B394">
        <v>123.78</v>
      </c>
      <c r="C394">
        <v>117.9</v>
      </c>
      <c r="D394">
        <v>352.34</v>
      </c>
      <c r="E394">
        <v>825.14</v>
      </c>
      <c r="F394">
        <v>336.85</v>
      </c>
      <c r="G394">
        <v>2021.47</v>
      </c>
      <c r="H394">
        <v>219.2</v>
      </c>
      <c r="I394">
        <v>1204.2</v>
      </c>
      <c r="J394">
        <v>269.39999999999998</v>
      </c>
      <c r="K394">
        <v>364.58</v>
      </c>
      <c r="L394">
        <v>198.76</v>
      </c>
      <c r="M394">
        <v>354.62</v>
      </c>
      <c r="N394">
        <v>391.05</v>
      </c>
      <c r="O394">
        <v>668.37</v>
      </c>
      <c r="P394">
        <v>466.12</v>
      </c>
    </row>
    <row r="395" spans="1:16" customFormat="1" ht="14" x14ac:dyDescent="0.2">
      <c r="A395" s="47">
        <v>394</v>
      </c>
      <c r="B395">
        <v>126.42</v>
      </c>
      <c r="C395">
        <v>122.68</v>
      </c>
      <c r="D395">
        <v>365.47</v>
      </c>
      <c r="E395">
        <v>862.62</v>
      </c>
      <c r="F395">
        <v>359.91</v>
      </c>
      <c r="G395">
        <v>2073.7800000000002</v>
      </c>
      <c r="H395">
        <v>224.45</v>
      </c>
      <c r="I395">
        <v>1284.6199999999999</v>
      </c>
      <c r="J395">
        <v>264.77</v>
      </c>
      <c r="K395">
        <v>383.99</v>
      </c>
      <c r="L395">
        <v>205.95</v>
      </c>
      <c r="M395">
        <v>363.38</v>
      </c>
      <c r="N395">
        <v>406.98</v>
      </c>
      <c r="O395">
        <v>685.23</v>
      </c>
      <c r="P395">
        <v>475.43</v>
      </c>
    </row>
    <row r="396" spans="1:16" customFormat="1" ht="14" x14ac:dyDescent="0.2">
      <c r="A396" s="47">
        <v>395</v>
      </c>
      <c r="B396">
        <v>127.08</v>
      </c>
      <c r="C396">
        <v>122.77</v>
      </c>
      <c r="D396">
        <v>396.66</v>
      </c>
      <c r="E396">
        <v>926.38</v>
      </c>
      <c r="F396">
        <v>376.18</v>
      </c>
      <c r="G396">
        <v>2157.81</v>
      </c>
      <c r="H396">
        <v>233.01</v>
      </c>
      <c r="I396">
        <v>1324.38</v>
      </c>
      <c r="J396">
        <v>263.51</v>
      </c>
      <c r="K396">
        <v>407.78</v>
      </c>
      <c r="L396">
        <v>218.83</v>
      </c>
      <c r="M396">
        <v>380.84</v>
      </c>
      <c r="N396">
        <v>426.23</v>
      </c>
      <c r="O396">
        <v>698.73</v>
      </c>
      <c r="P396">
        <v>496.91</v>
      </c>
    </row>
    <row r="397" spans="1:16" customFormat="1" ht="14" x14ac:dyDescent="0.2">
      <c r="A397" s="47">
        <v>396</v>
      </c>
      <c r="B397">
        <v>131.19</v>
      </c>
      <c r="C397">
        <v>128.44</v>
      </c>
      <c r="D397">
        <v>415.18</v>
      </c>
      <c r="E397">
        <v>963.82</v>
      </c>
      <c r="F397">
        <v>391.55</v>
      </c>
      <c r="G397">
        <v>2189.8200000000002</v>
      </c>
      <c r="H397">
        <v>235.88</v>
      </c>
      <c r="I397">
        <v>1374.65</v>
      </c>
      <c r="J397">
        <v>291.83999999999997</v>
      </c>
      <c r="K397">
        <v>413.45</v>
      </c>
      <c r="L397">
        <v>217.1</v>
      </c>
      <c r="M397">
        <v>387.67</v>
      </c>
      <c r="N397">
        <v>424.75</v>
      </c>
      <c r="O397">
        <v>705.44</v>
      </c>
      <c r="P397">
        <v>508.05</v>
      </c>
    </row>
    <row r="398" spans="1:16" customFormat="1" ht="14" x14ac:dyDescent="0.2">
      <c r="A398" s="47">
        <v>397</v>
      </c>
      <c r="B398">
        <v>123.71</v>
      </c>
      <c r="C398">
        <v>129.94</v>
      </c>
      <c r="D398">
        <v>391.41</v>
      </c>
      <c r="E398">
        <v>938.23</v>
      </c>
      <c r="F398">
        <v>373.64</v>
      </c>
      <c r="G398">
        <v>2170.04</v>
      </c>
      <c r="H398">
        <v>231.7</v>
      </c>
      <c r="I398">
        <v>1348.12</v>
      </c>
      <c r="J398">
        <v>289.26</v>
      </c>
      <c r="K398">
        <v>380.8</v>
      </c>
      <c r="L398">
        <v>193.64</v>
      </c>
      <c r="M398">
        <v>376.68</v>
      </c>
      <c r="N398">
        <v>416.62</v>
      </c>
      <c r="O398">
        <v>689.3</v>
      </c>
      <c r="P398">
        <v>507.78</v>
      </c>
    </row>
    <row r="399" spans="1:16" customFormat="1" ht="14" x14ac:dyDescent="0.2">
      <c r="A399" s="47">
        <v>398</v>
      </c>
      <c r="B399">
        <v>121.41</v>
      </c>
      <c r="C399">
        <v>125.89</v>
      </c>
      <c r="D399">
        <v>390.89</v>
      </c>
      <c r="E399">
        <v>937.58</v>
      </c>
      <c r="F399">
        <v>371.14</v>
      </c>
      <c r="G399">
        <v>2141.96</v>
      </c>
      <c r="H399">
        <v>229.81</v>
      </c>
      <c r="I399">
        <v>1322.01</v>
      </c>
      <c r="J399">
        <v>294.83999999999997</v>
      </c>
      <c r="K399">
        <v>378.48</v>
      </c>
      <c r="L399">
        <v>203.66</v>
      </c>
      <c r="M399">
        <v>396.26</v>
      </c>
      <c r="N399">
        <v>432.99</v>
      </c>
      <c r="O399">
        <v>711.11</v>
      </c>
      <c r="P399">
        <v>540.35</v>
      </c>
    </row>
    <row r="400" spans="1:16" customFormat="1" ht="14" x14ac:dyDescent="0.2">
      <c r="A400" s="47">
        <v>399</v>
      </c>
      <c r="B400">
        <v>123.66</v>
      </c>
      <c r="C400">
        <v>125.55</v>
      </c>
      <c r="D400">
        <v>409.37</v>
      </c>
      <c r="E400">
        <v>950.22</v>
      </c>
      <c r="F400">
        <v>374.69</v>
      </c>
      <c r="G400">
        <v>2122.5500000000002</v>
      </c>
      <c r="H400">
        <v>243.24</v>
      </c>
      <c r="I400">
        <v>1336.13</v>
      </c>
      <c r="J400">
        <v>319.2</v>
      </c>
      <c r="K400">
        <v>390.75</v>
      </c>
      <c r="L400">
        <v>218.16</v>
      </c>
      <c r="M400">
        <v>415.95</v>
      </c>
      <c r="N400">
        <v>441.86</v>
      </c>
      <c r="O400">
        <v>731.82</v>
      </c>
      <c r="P400">
        <v>565.98</v>
      </c>
    </row>
    <row r="401" spans="1:16" customFormat="1" ht="14" x14ac:dyDescent="0.2">
      <c r="A401" s="47">
        <v>400</v>
      </c>
      <c r="B401">
        <v>124.25</v>
      </c>
      <c r="C401">
        <v>131.22999999999999</v>
      </c>
      <c r="D401">
        <v>416.27</v>
      </c>
      <c r="E401">
        <v>953.09</v>
      </c>
      <c r="F401">
        <v>378.08</v>
      </c>
      <c r="G401">
        <v>2109.54</v>
      </c>
      <c r="H401">
        <v>235.19</v>
      </c>
      <c r="I401">
        <v>1329.96</v>
      </c>
      <c r="J401">
        <v>315.81</v>
      </c>
      <c r="K401">
        <v>394.9</v>
      </c>
      <c r="L401">
        <v>223.84</v>
      </c>
      <c r="M401">
        <v>410.67</v>
      </c>
      <c r="N401">
        <v>441.14</v>
      </c>
      <c r="O401">
        <v>716.33</v>
      </c>
      <c r="P401">
        <v>566.57000000000005</v>
      </c>
    </row>
    <row r="402" spans="1:16" customFormat="1" ht="14" x14ac:dyDescent="0.2">
      <c r="A402" s="47">
        <v>401</v>
      </c>
      <c r="B402">
        <v>124.52</v>
      </c>
      <c r="C402">
        <v>134.19</v>
      </c>
      <c r="D402">
        <v>405.38</v>
      </c>
      <c r="E402">
        <v>925.29</v>
      </c>
      <c r="F402">
        <v>367.74</v>
      </c>
      <c r="G402">
        <v>2056.5700000000002</v>
      </c>
      <c r="H402">
        <v>212.89</v>
      </c>
      <c r="I402">
        <v>1382.23</v>
      </c>
      <c r="J402">
        <v>298.57</v>
      </c>
      <c r="K402">
        <v>388.1</v>
      </c>
      <c r="L402">
        <v>219.89</v>
      </c>
      <c r="M402">
        <v>396.26</v>
      </c>
      <c r="N402">
        <v>419.61</v>
      </c>
      <c r="O402">
        <v>689.09</v>
      </c>
      <c r="P402">
        <v>536.33000000000004</v>
      </c>
    </row>
    <row r="403" spans="1:16" customFormat="1" ht="14" x14ac:dyDescent="0.2">
      <c r="A403" s="47">
        <v>402</v>
      </c>
      <c r="B403">
        <v>128.06</v>
      </c>
      <c r="C403">
        <v>134.47999999999999</v>
      </c>
      <c r="D403">
        <v>394.32</v>
      </c>
      <c r="E403">
        <v>895.34</v>
      </c>
      <c r="F403">
        <v>369.02</v>
      </c>
      <c r="G403">
        <v>2008.88</v>
      </c>
      <c r="H403">
        <v>207.89</v>
      </c>
      <c r="I403">
        <v>1293.76</v>
      </c>
      <c r="J403">
        <v>299.27999999999997</v>
      </c>
      <c r="K403">
        <v>383.54</v>
      </c>
      <c r="L403">
        <v>211.87</v>
      </c>
      <c r="M403">
        <v>379.35</v>
      </c>
      <c r="N403">
        <v>410.83</v>
      </c>
      <c r="O403">
        <v>670.49</v>
      </c>
      <c r="P403">
        <v>513.84</v>
      </c>
    </row>
    <row r="404" spans="1:16" customFormat="1" ht="14" x14ac:dyDescent="0.2">
      <c r="A404" s="47">
        <v>403</v>
      </c>
      <c r="B404">
        <v>153.22999999999999</v>
      </c>
      <c r="C404">
        <v>144.02000000000001</v>
      </c>
      <c r="D404">
        <v>447</v>
      </c>
      <c r="E404">
        <v>956.14</v>
      </c>
      <c r="F404">
        <v>416.81</v>
      </c>
      <c r="G404">
        <v>2185.14</v>
      </c>
      <c r="H404">
        <v>221.4</v>
      </c>
      <c r="I404">
        <v>1391.57</v>
      </c>
      <c r="J404">
        <v>333.51</v>
      </c>
      <c r="K404">
        <v>424.21</v>
      </c>
      <c r="L404">
        <v>238.33</v>
      </c>
      <c r="M404">
        <v>454.81</v>
      </c>
      <c r="N404">
        <v>437.98</v>
      </c>
      <c r="O404">
        <v>705.99</v>
      </c>
      <c r="P404">
        <v>575.63</v>
      </c>
    </row>
    <row r="405" spans="1:16" customFormat="1" ht="14" x14ac:dyDescent="0.2">
      <c r="A405" s="47">
        <v>404</v>
      </c>
      <c r="B405">
        <v>174.32</v>
      </c>
      <c r="C405">
        <v>166.23</v>
      </c>
      <c r="D405">
        <v>474.47</v>
      </c>
      <c r="E405">
        <v>982.29</v>
      </c>
      <c r="F405">
        <v>421.2</v>
      </c>
      <c r="G405">
        <v>2238.98</v>
      </c>
      <c r="H405">
        <v>218.73</v>
      </c>
      <c r="I405">
        <v>1396.37</v>
      </c>
      <c r="J405">
        <v>340.66</v>
      </c>
      <c r="K405">
        <v>420.62</v>
      </c>
      <c r="L405">
        <v>234.21</v>
      </c>
      <c r="M405">
        <v>476.65</v>
      </c>
      <c r="N405">
        <v>439.93</v>
      </c>
      <c r="O405">
        <v>709.54</v>
      </c>
      <c r="P405">
        <v>597.14</v>
      </c>
    </row>
    <row r="406" spans="1:16" customFormat="1" ht="14" x14ac:dyDescent="0.2">
      <c r="A406" s="47">
        <v>405</v>
      </c>
      <c r="B406">
        <v>161.57</v>
      </c>
      <c r="C406">
        <v>162.47999999999999</v>
      </c>
      <c r="D406">
        <v>437.8</v>
      </c>
      <c r="E406">
        <v>953.59</v>
      </c>
      <c r="F406">
        <v>403.72</v>
      </c>
      <c r="G406">
        <v>2138.63</v>
      </c>
      <c r="H406">
        <v>202</v>
      </c>
      <c r="I406">
        <v>1371.34</v>
      </c>
      <c r="J406">
        <v>328.76</v>
      </c>
      <c r="K406">
        <v>395.74</v>
      </c>
      <c r="L406">
        <v>224.88</v>
      </c>
      <c r="M406">
        <v>475.56</v>
      </c>
      <c r="N406">
        <v>448.01</v>
      </c>
      <c r="O406">
        <v>721.73</v>
      </c>
      <c r="P406">
        <v>608.94000000000005</v>
      </c>
    </row>
    <row r="407" spans="1:16" customFormat="1" ht="14" x14ac:dyDescent="0.2">
      <c r="A407" s="47">
        <v>406</v>
      </c>
      <c r="B407">
        <v>140.04</v>
      </c>
      <c r="C407">
        <v>143.44999999999999</v>
      </c>
      <c r="D407">
        <v>403.83</v>
      </c>
      <c r="E407">
        <v>890.78</v>
      </c>
      <c r="F407">
        <v>368.76</v>
      </c>
      <c r="G407">
        <v>1970.4</v>
      </c>
      <c r="H407">
        <v>194.93</v>
      </c>
      <c r="I407">
        <v>1225.1300000000001</v>
      </c>
      <c r="J407">
        <v>309.02999999999997</v>
      </c>
      <c r="K407">
        <v>363.39</v>
      </c>
      <c r="L407">
        <v>212.56</v>
      </c>
      <c r="M407">
        <v>477.9</v>
      </c>
      <c r="N407">
        <v>442.07</v>
      </c>
      <c r="O407">
        <v>737.67</v>
      </c>
      <c r="P407">
        <v>618.54999999999995</v>
      </c>
    </row>
    <row r="408" spans="1:16" customFormat="1" ht="14" x14ac:dyDescent="0.2">
      <c r="A408" s="47">
        <v>407</v>
      </c>
      <c r="B408">
        <v>113.29</v>
      </c>
      <c r="C408">
        <v>123.48</v>
      </c>
      <c r="D408">
        <v>355.96</v>
      </c>
      <c r="E408">
        <v>802.64</v>
      </c>
      <c r="F408">
        <v>324.56</v>
      </c>
      <c r="G408">
        <v>1712.65</v>
      </c>
      <c r="H408">
        <v>176.67</v>
      </c>
      <c r="I408">
        <v>1053.68</v>
      </c>
      <c r="J408">
        <v>277.35000000000002</v>
      </c>
      <c r="K408">
        <v>324.64999999999998</v>
      </c>
      <c r="L408">
        <v>196.53</v>
      </c>
      <c r="M408">
        <v>460.65</v>
      </c>
      <c r="N408">
        <v>446.8</v>
      </c>
      <c r="O408">
        <v>726.76</v>
      </c>
      <c r="P408">
        <v>607.32000000000005</v>
      </c>
    </row>
    <row r="409" spans="1:16" customFormat="1" ht="14" x14ac:dyDescent="0.2">
      <c r="A409" s="47">
        <v>408</v>
      </c>
      <c r="B409">
        <v>89.88</v>
      </c>
      <c r="C409">
        <v>101.29</v>
      </c>
      <c r="D409">
        <v>318.57</v>
      </c>
      <c r="E409">
        <v>708.51</v>
      </c>
      <c r="F409">
        <v>284.75</v>
      </c>
      <c r="G409">
        <v>1500.87</v>
      </c>
      <c r="H409">
        <v>153.22999999999999</v>
      </c>
      <c r="I409">
        <v>922.95</v>
      </c>
      <c r="J409">
        <v>252.58</v>
      </c>
      <c r="K409">
        <v>291.55</v>
      </c>
      <c r="L409">
        <v>179.26</v>
      </c>
      <c r="M409">
        <v>423.32</v>
      </c>
      <c r="N409">
        <v>431.38</v>
      </c>
      <c r="O409">
        <v>693.05</v>
      </c>
      <c r="P409">
        <v>577.80999999999995</v>
      </c>
    </row>
    <row r="410" spans="1:16" customFormat="1" ht="14" x14ac:dyDescent="0.2">
      <c r="A410" s="47">
        <v>409</v>
      </c>
      <c r="B410">
        <v>74.78</v>
      </c>
      <c r="C410">
        <v>93.03</v>
      </c>
      <c r="D410">
        <v>309.32</v>
      </c>
      <c r="E410">
        <v>651.85</v>
      </c>
      <c r="F410">
        <v>251.83</v>
      </c>
      <c r="G410">
        <v>1355.74</v>
      </c>
      <c r="H410">
        <v>137.71</v>
      </c>
      <c r="I410">
        <v>833.56</v>
      </c>
      <c r="J410">
        <v>241.45</v>
      </c>
      <c r="K410">
        <v>265.89999999999998</v>
      </c>
      <c r="L410">
        <v>165.79</v>
      </c>
      <c r="M410">
        <v>378.29</v>
      </c>
      <c r="N410">
        <v>414.92</v>
      </c>
      <c r="O410">
        <v>642.44000000000005</v>
      </c>
      <c r="P410">
        <v>538.51</v>
      </c>
    </row>
    <row r="411" spans="1:16" customFormat="1" ht="14" x14ac:dyDescent="0.2">
      <c r="A411" s="47">
        <v>410</v>
      </c>
      <c r="B411">
        <v>71.150000000000006</v>
      </c>
      <c r="C411">
        <v>95.26</v>
      </c>
      <c r="D411">
        <v>301</v>
      </c>
      <c r="E411">
        <v>629.15</v>
      </c>
      <c r="F411">
        <v>244.76</v>
      </c>
      <c r="G411">
        <v>1301.9000000000001</v>
      </c>
      <c r="H411">
        <v>146.41999999999999</v>
      </c>
      <c r="I411">
        <v>817.9</v>
      </c>
      <c r="J411">
        <v>237.93</v>
      </c>
      <c r="K411">
        <v>257.39</v>
      </c>
      <c r="L411">
        <v>163.27000000000001</v>
      </c>
      <c r="M411">
        <v>370.98</v>
      </c>
      <c r="N411">
        <v>404.57</v>
      </c>
      <c r="O411">
        <v>627.91999999999996</v>
      </c>
      <c r="P411">
        <v>517.86</v>
      </c>
    </row>
    <row r="412" spans="1:16" customFormat="1" ht="14" x14ac:dyDescent="0.2">
      <c r="A412" s="47">
        <v>411</v>
      </c>
      <c r="B412">
        <v>69.16</v>
      </c>
      <c r="C412">
        <v>93.92</v>
      </c>
      <c r="D412">
        <v>296.98</v>
      </c>
      <c r="E412">
        <v>622.73</v>
      </c>
      <c r="F412">
        <v>235.64</v>
      </c>
      <c r="G412">
        <v>1275.6300000000001</v>
      </c>
      <c r="H412">
        <v>137.63</v>
      </c>
      <c r="I412">
        <v>812.96</v>
      </c>
      <c r="J412">
        <v>235.67</v>
      </c>
      <c r="K412">
        <v>250.65</v>
      </c>
      <c r="L412">
        <v>161.09</v>
      </c>
      <c r="M412">
        <v>359.05</v>
      </c>
      <c r="N412">
        <v>401.41</v>
      </c>
      <c r="O412">
        <v>611.12</v>
      </c>
      <c r="P412">
        <v>500.96</v>
      </c>
    </row>
    <row r="413" spans="1:16" customFormat="1" ht="14" x14ac:dyDescent="0.2">
      <c r="A413" s="47">
        <v>412</v>
      </c>
      <c r="B413">
        <v>69.38</v>
      </c>
      <c r="C413">
        <v>95.66</v>
      </c>
      <c r="D413">
        <v>293.58999999999997</v>
      </c>
      <c r="E413">
        <v>626.19000000000005</v>
      </c>
      <c r="F413">
        <v>232.18</v>
      </c>
      <c r="G413">
        <v>1291.31</v>
      </c>
      <c r="H413">
        <v>134.97999999999999</v>
      </c>
      <c r="I413">
        <v>841.22</v>
      </c>
      <c r="J413">
        <v>238.34</v>
      </c>
      <c r="K413">
        <v>248.69</v>
      </c>
      <c r="L413">
        <v>160.63999999999999</v>
      </c>
      <c r="M413">
        <v>347.09</v>
      </c>
      <c r="N413">
        <v>391.78</v>
      </c>
      <c r="O413">
        <v>597.92999999999995</v>
      </c>
      <c r="P413">
        <v>489.73</v>
      </c>
    </row>
    <row r="414" spans="1:16" customFormat="1" ht="14" x14ac:dyDescent="0.2">
      <c r="A414" s="47">
        <v>413</v>
      </c>
      <c r="B414">
        <v>73.36</v>
      </c>
      <c r="C414">
        <v>99.12</v>
      </c>
      <c r="D414">
        <v>299.27</v>
      </c>
      <c r="E414">
        <v>639.41999999999996</v>
      </c>
      <c r="F414">
        <v>245.81</v>
      </c>
      <c r="G414">
        <v>1401.74</v>
      </c>
      <c r="H414">
        <v>149.79</v>
      </c>
      <c r="I414">
        <v>938.05</v>
      </c>
      <c r="J414">
        <v>245.28</v>
      </c>
      <c r="K414">
        <v>254.97</v>
      </c>
      <c r="L414">
        <v>162.31</v>
      </c>
      <c r="M414">
        <v>350.98</v>
      </c>
      <c r="N414">
        <v>379.51</v>
      </c>
      <c r="O414">
        <v>584.6</v>
      </c>
      <c r="P414">
        <v>485.21</v>
      </c>
    </row>
    <row r="415" spans="1:16" customFormat="1" ht="14" x14ac:dyDescent="0.2">
      <c r="A415" s="47">
        <v>414</v>
      </c>
      <c r="B415">
        <v>87.79</v>
      </c>
      <c r="C415">
        <v>110.31</v>
      </c>
      <c r="D415">
        <v>317.16000000000003</v>
      </c>
      <c r="E415">
        <v>686.13</v>
      </c>
      <c r="F415">
        <v>266.31</v>
      </c>
      <c r="G415">
        <v>1622.53</v>
      </c>
      <c r="H415">
        <v>161.56</v>
      </c>
      <c r="I415">
        <v>1083.46</v>
      </c>
      <c r="J415">
        <v>261.41000000000003</v>
      </c>
      <c r="K415">
        <v>279.12</v>
      </c>
      <c r="L415">
        <v>170.54</v>
      </c>
      <c r="M415">
        <v>356.74</v>
      </c>
      <c r="N415">
        <v>383.18</v>
      </c>
      <c r="O415">
        <v>590.21</v>
      </c>
      <c r="P415">
        <v>488.88</v>
      </c>
    </row>
    <row r="416" spans="1:16" customFormat="1" ht="14" x14ac:dyDescent="0.2">
      <c r="A416" s="47">
        <v>415</v>
      </c>
      <c r="B416">
        <v>103.93</v>
      </c>
      <c r="C416">
        <v>117.45</v>
      </c>
      <c r="D416">
        <v>314.14999999999998</v>
      </c>
      <c r="E416">
        <v>683.69</v>
      </c>
      <c r="F416">
        <v>286.74</v>
      </c>
      <c r="G416">
        <v>1737.93</v>
      </c>
      <c r="H416">
        <v>167.16</v>
      </c>
      <c r="I416">
        <v>1137.52</v>
      </c>
      <c r="J416">
        <v>269.10000000000002</v>
      </c>
      <c r="K416">
        <v>272.98</v>
      </c>
      <c r="L416">
        <v>164.63</v>
      </c>
      <c r="M416">
        <v>327.27999999999997</v>
      </c>
      <c r="N416">
        <v>363.82</v>
      </c>
      <c r="O416">
        <v>580.62</v>
      </c>
      <c r="P416">
        <v>444.93</v>
      </c>
    </row>
    <row r="417" spans="1:16" customFormat="1" ht="14" x14ac:dyDescent="0.2">
      <c r="A417" s="47">
        <v>416</v>
      </c>
      <c r="B417">
        <v>113.59</v>
      </c>
      <c r="C417">
        <v>120.85</v>
      </c>
      <c r="D417">
        <v>340.58</v>
      </c>
      <c r="E417">
        <v>754.25</v>
      </c>
      <c r="F417">
        <v>312.06</v>
      </c>
      <c r="G417">
        <v>1883.98</v>
      </c>
      <c r="H417">
        <v>189.21</v>
      </c>
      <c r="I417">
        <v>1219.1500000000001</v>
      </c>
      <c r="J417">
        <v>288.77999999999997</v>
      </c>
      <c r="K417">
        <v>306.08</v>
      </c>
      <c r="L417">
        <v>179.8</v>
      </c>
      <c r="M417">
        <v>322.83999999999997</v>
      </c>
      <c r="N417">
        <v>380.33</v>
      </c>
      <c r="O417">
        <v>602.22</v>
      </c>
      <c r="P417">
        <v>444.19</v>
      </c>
    </row>
    <row r="418" spans="1:16" customFormat="1" ht="14" x14ac:dyDescent="0.2">
      <c r="A418" s="47">
        <v>417</v>
      </c>
      <c r="B418">
        <v>124.17</v>
      </c>
      <c r="C418">
        <v>125.44</v>
      </c>
      <c r="D418">
        <v>371.69</v>
      </c>
      <c r="E418">
        <v>844.6</v>
      </c>
      <c r="F418">
        <v>342.26</v>
      </c>
      <c r="G418">
        <v>2041.76</v>
      </c>
      <c r="H418">
        <v>216.9</v>
      </c>
      <c r="I418">
        <v>1283.3</v>
      </c>
      <c r="J418">
        <v>313.58</v>
      </c>
      <c r="K418">
        <v>335.23</v>
      </c>
      <c r="L418">
        <v>198.8</v>
      </c>
      <c r="M418">
        <v>354.54</v>
      </c>
      <c r="N418">
        <v>406.95</v>
      </c>
      <c r="O418">
        <v>664.89</v>
      </c>
      <c r="P418">
        <v>471.84</v>
      </c>
    </row>
    <row r="419" spans="1:16" customFormat="1" ht="14" x14ac:dyDescent="0.2">
      <c r="A419" s="47">
        <v>418</v>
      </c>
      <c r="B419">
        <v>128.93</v>
      </c>
      <c r="C419">
        <v>131.34</v>
      </c>
      <c r="D419">
        <v>398.39</v>
      </c>
      <c r="E419">
        <v>894.01</v>
      </c>
      <c r="F419">
        <v>365.19</v>
      </c>
      <c r="G419">
        <v>2141.85</v>
      </c>
      <c r="H419">
        <v>235.2</v>
      </c>
      <c r="I419">
        <v>1358.42</v>
      </c>
      <c r="J419">
        <v>330.55</v>
      </c>
      <c r="K419">
        <v>353.93</v>
      </c>
      <c r="L419">
        <v>205.71</v>
      </c>
      <c r="M419">
        <v>367.41</v>
      </c>
      <c r="N419">
        <v>430.6</v>
      </c>
      <c r="O419">
        <v>684.41</v>
      </c>
      <c r="P419">
        <v>490.26</v>
      </c>
    </row>
    <row r="420" spans="1:16" customFormat="1" ht="14" x14ac:dyDescent="0.2">
      <c r="A420" s="47">
        <v>419</v>
      </c>
      <c r="B420">
        <v>132.13</v>
      </c>
      <c r="C420">
        <v>134.09</v>
      </c>
      <c r="D420">
        <v>420.77</v>
      </c>
      <c r="E420">
        <v>917.07</v>
      </c>
      <c r="F420">
        <v>379.9</v>
      </c>
      <c r="G420">
        <v>2216.63</v>
      </c>
      <c r="H420">
        <v>245.26</v>
      </c>
      <c r="I420">
        <v>1433.04</v>
      </c>
      <c r="J420">
        <v>342.94</v>
      </c>
      <c r="K420">
        <v>397.11</v>
      </c>
      <c r="L420">
        <v>214.22</v>
      </c>
      <c r="M420">
        <v>386.52</v>
      </c>
      <c r="N420">
        <v>445.11</v>
      </c>
      <c r="O420">
        <v>696.68</v>
      </c>
      <c r="P420">
        <v>504.8</v>
      </c>
    </row>
    <row r="421" spans="1:16" customFormat="1" ht="14" x14ac:dyDescent="0.2">
      <c r="A421" s="47">
        <v>420</v>
      </c>
      <c r="B421">
        <v>135.97</v>
      </c>
      <c r="C421">
        <v>140.21</v>
      </c>
      <c r="D421">
        <v>432.11</v>
      </c>
      <c r="E421">
        <v>953.92</v>
      </c>
      <c r="F421">
        <v>392.34</v>
      </c>
      <c r="G421">
        <v>2257.94</v>
      </c>
      <c r="H421">
        <v>249.86</v>
      </c>
      <c r="I421">
        <v>1496.67</v>
      </c>
      <c r="J421">
        <v>341.46</v>
      </c>
      <c r="K421">
        <v>414.28</v>
      </c>
      <c r="L421">
        <v>213.63</v>
      </c>
      <c r="M421">
        <v>396.65</v>
      </c>
      <c r="N421">
        <v>446.82</v>
      </c>
      <c r="O421">
        <v>708.47</v>
      </c>
      <c r="P421">
        <v>516.17999999999995</v>
      </c>
    </row>
    <row r="422" spans="1:16" customFormat="1" ht="14" x14ac:dyDescent="0.2">
      <c r="A422" s="47">
        <v>421</v>
      </c>
      <c r="B422">
        <v>126.63</v>
      </c>
      <c r="C422">
        <v>134.52000000000001</v>
      </c>
      <c r="D422">
        <v>416.57</v>
      </c>
      <c r="E422">
        <v>930.53</v>
      </c>
      <c r="F422">
        <v>380.4</v>
      </c>
      <c r="G422">
        <v>2231.2399999999998</v>
      </c>
      <c r="H422">
        <v>247.21</v>
      </c>
      <c r="I422">
        <v>1492.57</v>
      </c>
      <c r="J422">
        <v>319.99</v>
      </c>
      <c r="K422">
        <v>391.06</v>
      </c>
      <c r="L422">
        <v>194.06</v>
      </c>
      <c r="M422">
        <v>389.49</v>
      </c>
      <c r="N422">
        <v>444.17</v>
      </c>
      <c r="O422">
        <v>687.68</v>
      </c>
      <c r="P422">
        <v>519.9</v>
      </c>
    </row>
    <row r="423" spans="1:16" customFormat="1" ht="14" x14ac:dyDescent="0.2">
      <c r="A423" s="47">
        <v>422</v>
      </c>
      <c r="B423">
        <v>124.28</v>
      </c>
      <c r="C423">
        <v>134.22</v>
      </c>
      <c r="D423">
        <v>425.92</v>
      </c>
      <c r="E423">
        <v>948.9</v>
      </c>
      <c r="F423">
        <v>384.96</v>
      </c>
      <c r="G423">
        <v>2215.12</v>
      </c>
      <c r="H423">
        <v>245.26</v>
      </c>
      <c r="I423">
        <v>1422.9</v>
      </c>
      <c r="J423">
        <v>321.55</v>
      </c>
      <c r="K423">
        <v>405.47</v>
      </c>
      <c r="L423">
        <v>209.67</v>
      </c>
      <c r="M423">
        <v>413.02</v>
      </c>
      <c r="N423">
        <v>458.72</v>
      </c>
      <c r="O423">
        <v>718.17</v>
      </c>
      <c r="P423">
        <v>556.72</v>
      </c>
    </row>
    <row r="424" spans="1:16" customFormat="1" ht="14" x14ac:dyDescent="0.2">
      <c r="A424" s="47">
        <v>423</v>
      </c>
      <c r="B424">
        <v>129.76</v>
      </c>
      <c r="C424">
        <v>135.75</v>
      </c>
      <c r="D424">
        <v>447.15</v>
      </c>
      <c r="E424">
        <v>979.31</v>
      </c>
      <c r="F424">
        <v>395.81</v>
      </c>
      <c r="G424">
        <v>2215.67</v>
      </c>
      <c r="H424">
        <v>242.05</v>
      </c>
      <c r="I424">
        <v>1453.58</v>
      </c>
      <c r="J424">
        <v>320.89999999999998</v>
      </c>
      <c r="K424">
        <v>429.69</v>
      </c>
      <c r="L424">
        <v>225.43</v>
      </c>
      <c r="M424">
        <v>425.13</v>
      </c>
      <c r="N424">
        <v>461.71</v>
      </c>
      <c r="O424">
        <v>748.88</v>
      </c>
      <c r="P424">
        <v>582.02</v>
      </c>
    </row>
    <row r="425" spans="1:16" customFormat="1" ht="14" x14ac:dyDescent="0.2">
      <c r="A425" s="47">
        <v>424</v>
      </c>
      <c r="B425">
        <v>130.83000000000001</v>
      </c>
      <c r="C425">
        <v>137.63</v>
      </c>
      <c r="D425">
        <v>445.21</v>
      </c>
      <c r="E425">
        <v>981.34</v>
      </c>
      <c r="F425">
        <v>390.86</v>
      </c>
      <c r="G425">
        <v>2177.91</v>
      </c>
      <c r="H425">
        <v>227.38</v>
      </c>
      <c r="I425">
        <v>1433.43</v>
      </c>
      <c r="J425">
        <v>308.51</v>
      </c>
      <c r="K425">
        <v>428.56</v>
      </c>
      <c r="L425">
        <v>231.15</v>
      </c>
      <c r="M425">
        <v>423.63</v>
      </c>
      <c r="N425">
        <v>465.93</v>
      </c>
      <c r="O425">
        <v>746.06</v>
      </c>
      <c r="P425">
        <v>573.77</v>
      </c>
    </row>
    <row r="426" spans="1:16" customFormat="1" ht="14" x14ac:dyDescent="0.2">
      <c r="A426" s="47">
        <v>425</v>
      </c>
      <c r="B426">
        <v>133.33000000000001</v>
      </c>
      <c r="C426">
        <v>141.63999999999999</v>
      </c>
      <c r="D426">
        <v>444.4</v>
      </c>
      <c r="E426">
        <v>976.68</v>
      </c>
      <c r="F426">
        <v>384.51</v>
      </c>
      <c r="G426">
        <v>2150.13</v>
      </c>
      <c r="H426">
        <v>224.76</v>
      </c>
      <c r="I426">
        <v>1382.47</v>
      </c>
      <c r="J426">
        <v>307.81</v>
      </c>
      <c r="K426">
        <v>426.08</v>
      </c>
      <c r="L426">
        <v>226.9</v>
      </c>
      <c r="M426">
        <v>414.82</v>
      </c>
      <c r="N426">
        <v>453.38</v>
      </c>
      <c r="O426">
        <v>732.99</v>
      </c>
      <c r="P426">
        <v>553.26</v>
      </c>
    </row>
    <row r="427" spans="1:16" customFormat="1" ht="14" x14ac:dyDescent="0.2">
      <c r="A427" s="47">
        <v>426</v>
      </c>
      <c r="B427">
        <v>138.21</v>
      </c>
      <c r="C427">
        <v>145.38</v>
      </c>
      <c r="D427">
        <v>432.55</v>
      </c>
      <c r="E427">
        <v>938.97</v>
      </c>
      <c r="F427">
        <v>383.6</v>
      </c>
      <c r="G427">
        <v>2118.19</v>
      </c>
      <c r="H427">
        <v>211.22</v>
      </c>
      <c r="I427">
        <v>1300.24</v>
      </c>
      <c r="J427">
        <v>307.19</v>
      </c>
      <c r="K427">
        <v>420.32</v>
      </c>
      <c r="L427">
        <v>225.39</v>
      </c>
      <c r="M427">
        <v>402.64</v>
      </c>
      <c r="N427">
        <v>450.01</v>
      </c>
      <c r="O427">
        <v>707.9</v>
      </c>
      <c r="P427">
        <v>542.5</v>
      </c>
    </row>
    <row r="428" spans="1:16" customFormat="1" ht="14" x14ac:dyDescent="0.2">
      <c r="A428" s="47">
        <v>427</v>
      </c>
      <c r="B428">
        <v>160.25</v>
      </c>
      <c r="C428">
        <v>156.81</v>
      </c>
      <c r="D428">
        <v>466.95</v>
      </c>
      <c r="E428">
        <v>967.97</v>
      </c>
      <c r="F428">
        <v>424.1</v>
      </c>
      <c r="G428">
        <v>2271.25</v>
      </c>
      <c r="H428">
        <v>225.34</v>
      </c>
      <c r="I428">
        <v>1415.78</v>
      </c>
      <c r="J428">
        <v>359.09</v>
      </c>
      <c r="K428">
        <v>452.42</v>
      </c>
      <c r="L428">
        <v>252.27</v>
      </c>
      <c r="M428">
        <v>459.37</v>
      </c>
      <c r="N428">
        <v>458.31</v>
      </c>
      <c r="O428">
        <v>729.03</v>
      </c>
      <c r="P428">
        <v>596.12</v>
      </c>
    </row>
    <row r="429" spans="1:16" customFormat="1" ht="14" x14ac:dyDescent="0.2">
      <c r="A429" s="47">
        <v>428</v>
      </c>
      <c r="B429">
        <v>180.41</v>
      </c>
      <c r="C429">
        <v>172.4</v>
      </c>
      <c r="D429">
        <v>488.57</v>
      </c>
      <c r="E429">
        <v>1010.4</v>
      </c>
      <c r="F429">
        <v>433.29</v>
      </c>
      <c r="G429">
        <v>2324.84</v>
      </c>
      <c r="H429">
        <v>229.65</v>
      </c>
      <c r="I429">
        <v>1462.03</v>
      </c>
      <c r="J429">
        <v>354.37</v>
      </c>
      <c r="K429">
        <v>447.84</v>
      </c>
      <c r="L429">
        <v>250.23</v>
      </c>
      <c r="M429">
        <v>490.61</v>
      </c>
      <c r="N429">
        <v>472.44</v>
      </c>
      <c r="O429">
        <v>735.31</v>
      </c>
      <c r="P429">
        <v>617.23</v>
      </c>
    </row>
    <row r="430" spans="1:16" customFormat="1" ht="14" x14ac:dyDescent="0.2">
      <c r="A430" s="47">
        <v>429</v>
      </c>
      <c r="B430">
        <v>166.52</v>
      </c>
      <c r="C430">
        <v>167.63</v>
      </c>
      <c r="D430">
        <v>459.45</v>
      </c>
      <c r="E430">
        <v>974.63</v>
      </c>
      <c r="F430">
        <v>411.4</v>
      </c>
      <c r="G430">
        <v>2213.14</v>
      </c>
      <c r="H430">
        <v>211.8</v>
      </c>
      <c r="I430">
        <v>1391.81</v>
      </c>
      <c r="J430">
        <v>335.83</v>
      </c>
      <c r="K430">
        <v>418.92</v>
      </c>
      <c r="L430">
        <v>238.72</v>
      </c>
      <c r="M430">
        <v>482.18</v>
      </c>
      <c r="N430">
        <v>461.25</v>
      </c>
      <c r="O430">
        <v>741.49</v>
      </c>
      <c r="P430">
        <v>622.28</v>
      </c>
    </row>
    <row r="431" spans="1:16" customFormat="1" ht="14" x14ac:dyDescent="0.2">
      <c r="A431" s="47">
        <v>430</v>
      </c>
      <c r="B431">
        <v>146.91</v>
      </c>
      <c r="C431">
        <v>151.68</v>
      </c>
      <c r="D431">
        <v>429.46</v>
      </c>
      <c r="E431">
        <v>917.38</v>
      </c>
      <c r="F431">
        <v>390.7</v>
      </c>
      <c r="G431">
        <v>2041.61</v>
      </c>
      <c r="H431">
        <v>205.17</v>
      </c>
      <c r="I431">
        <v>1205.9100000000001</v>
      </c>
      <c r="J431">
        <v>320</v>
      </c>
      <c r="K431">
        <v>388.31</v>
      </c>
      <c r="L431">
        <v>229.34</v>
      </c>
      <c r="M431">
        <v>496.49</v>
      </c>
      <c r="N431">
        <v>469.02</v>
      </c>
      <c r="O431">
        <v>754.81</v>
      </c>
      <c r="P431">
        <v>637.95000000000005</v>
      </c>
    </row>
    <row r="432" spans="1:16" customFormat="1" ht="14" x14ac:dyDescent="0.2">
      <c r="A432" s="47">
        <v>431</v>
      </c>
      <c r="B432">
        <v>119.33</v>
      </c>
      <c r="C432">
        <v>133.33000000000001</v>
      </c>
      <c r="D432">
        <v>384.01</v>
      </c>
      <c r="E432">
        <v>832.95</v>
      </c>
      <c r="F432">
        <v>336.09</v>
      </c>
      <c r="G432">
        <v>1771.61</v>
      </c>
      <c r="H432">
        <v>175.74</v>
      </c>
      <c r="I432">
        <v>1052.4100000000001</v>
      </c>
      <c r="J432">
        <v>294.43</v>
      </c>
      <c r="K432">
        <v>346.55</v>
      </c>
      <c r="L432">
        <v>213.79</v>
      </c>
      <c r="M432">
        <v>481.48</v>
      </c>
      <c r="N432">
        <v>468.47</v>
      </c>
      <c r="O432">
        <v>735.05</v>
      </c>
      <c r="P432">
        <v>627.24</v>
      </c>
    </row>
    <row r="433" spans="1:16" customFormat="1" ht="14" x14ac:dyDescent="0.2">
      <c r="A433" s="47">
        <v>432</v>
      </c>
      <c r="B433">
        <v>94.88</v>
      </c>
      <c r="C433">
        <v>118.03</v>
      </c>
      <c r="D433">
        <v>334.15</v>
      </c>
      <c r="E433">
        <v>746.29</v>
      </c>
      <c r="F433">
        <v>291.99</v>
      </c>
      <c r="G433">
        <v>1560.69</v>
      </c>
      <c r="H433">
        <v>155.47999999999999</v>
      </c>
      <c r="I433">
        <v>974.96</v>
      </c>
      <c r="J433">
        <v>271.24</v>
      </c>
      <c r="K433">
        <v>311.95</v>
      </c>
      <c r="L433">
        <v>195.91</v>
      </c>
      <c r="M433">
        <v>436.55</v>
      </c>
      <c r="N433">
        <v>453.12</v>
      </c>
      <c r="O433">
        <v>701.7</v>
      </c>
      <c r="P433">
        <v>594.29</v>
      </c>
    </row>
    <row r="434" spans="1:16" customFormat="1" ht="14" x14ac:dyDescent="0.2">
      <c r="A434" s="47">
        <v>433</v>
      </c>
      <c r="B434">
        <v>82.57</v>
      </c>
      <c r="C434">
        <v>109.36</v>
      </c>
      <c r="D434">
        <v>329.42</v>
      </c>
      <c r="E434">
        <v>722.05</v>
      </c>
      <c r="F434">
        <v>268.31</v>
      </c>
      <c r="G434">
        <v>1445.69</v>
      </c>
      <c r="H434">
        <v>146.18</v>
      </c>
      <c r="I434">
        <v>913.96</v>
      </c>
      <c r="J434">
        <v>270.07</v>
      </c>
      <c r="K434">
        <v>298.31</v>
      </c>
      <c r="L434">
        <v>188.88</v>
      </c>
      <c r="M434">
        <v>413.06</v>
      </c>
      <c r="N434">
        <v>435.51</v>
      </c>
      <c r="O434">
        <v>689.56</v>
      </c>
      <c r="P434">
        <v>610.32000000000005</v>
      </c>
    </row>
    <row r="435" spans="1:16" customFormat="1" ht="14" x14ac:dyDescent="0.2">
      <c r="A435" s="47">
        <v>434</v>
      </c>
      <c r="B435">
        <v>77.48</v>
      </c>
      <c r="C435">
        <v>102.73</v>
      </c>
      <c r="D435">
        <v>321.06</v>
      </c>
      <c r="E435">
        <v>699.02</v>
      </c>
      <c r="F435">
        <v>259.82</v>
      </c>
      <c r="G435">
        <v>1389.65</v>
      </c>
      <c r="H435">
        <v>141.6</v>
      </c>
      <c r="I435">
        <v>897.81</v>
      </c>
      <c r="J435">
        <v>241.7</v>
      </c>
      <c r="K435">
        <v>286.97000000000003</v>
      </c>
      <c r="L435">
        <v>181.93</v>
      </c>
      <c r="M435">
        <v>402.34</v>
      </c>
      <c r="N435">
        <v>429.57</v>
      </c>
      <c r="O435">
        <v>670.92</v>
      </c>
      <c r="P435">
        <v>592.64</v>
      </c>
    </row>
    <row r="436" spans="1:16" customFormat="1" ht="14" x14ac:dyDescent="0.2">
      <c r="A436" s="47">
        <v>435</v>
      </c>
      <c r="B436">
        <v>75.680000000000007</v>
      </c>
      <c r="C436">
        <v>101.23</v>
      </c>
      <c r="D436">
        <v>319.3</v>
      </c>
      <c r="E436">
        <v>670.96</v>
      </c>
      <c r="F436">
        <v>258.33</v>
      </c>
      <c r="G436">
        <v>1359.3</v>
      </c>
      <c r="H436">
        <v>144.32</v>
      </c>
      <c r="I436">
        <v>897.21</v>
      </c>
      <c r="J436">
        <v>245.92</v>
      </c>
      <c r="K436">
        <v>276.27</v>
      </c>
      <c r="L436">
        <v>176.86</v>
      </c>
      <c r="M436">
        <v>391.3</v>
      </c>
      <c r="N436">
        <v>413.65</v>
      </c>
      <c r="O436">
        <v>649.03</v>
      </c>
      <c r="P436">
        <v>571.38</v>
      </c>
    </row>
    <row r="437" spans="1:16" customFormat="1" ht="14" x14ac:dyDescent="0.2">
      <c r="A437" s="47">
        <v>436</v>
      </c>
      <c r="B437">
        <v>75.06</v>
      </c>
      <c r="C437">
        <v>100.53</v>
      </c>
      <c r="D437">
        <v>315.26</v>
      </c>
      <c r="E437">
        <v>670.45</v>
      </c>
      <c r="F437">
        <v>253.52</v>
      </c>
      <c r="G437">
        <v>1356.44</v>
      </c>
      <c r="H437">
        <v>145.1</v>
      </c>
      <c r="I437">
        <v>920.35</v>
      </c>
      <c r="J437">
        <v>254.13</v>
      </c>
      <c r="K437">
        <v>270.98</v>
      </c>
      <c r="L437">
        <v>172.72</v>
      </c>
      <c r="M437">
        <v>380.09</v>
      </c>
      <c r="N437">
        <v>403.76</v>
      </c>
      <c r="O437">
        <v>628.01</v>
      </c>
      <c r="P437">
        <v>556.33000000000004</v>
      </c>
    </row>
    <row r="438" spans="1:16" customFormat="1" ht="14" x14ac:dyDescent="0.2">
      <c r="A438" s="47">
        <v>437</v>
      </c>
      <c r="B438">
        <v>76.73</v>
      </c>
      <c r="C438">
        <v>102.29</v>
      </c>
      <c r="D438">
        <v>314.64</v>
      </c>
      <c r="E438">
        <v>677.59</v>
      </c>
      <c r="F438">
        <v>255.64</v>
      </c>
      <c r="G438">
        <v>1445.23</v>
      </c>
      <c r="H438">
        <v>143.97999999999999</v>
      </c>
      <c r="I438">
        <v>977.54</v>
      </c>
      <c r="J438">
        <v>240.9</v>
      </c>
      <c r="K438">
        <v>271.44</v>
      </c>
      <c r="L438">
        <v>170.79</v>
      </c>
      <c r="M438">
        <v>372.47</v>
      </c>
      <c r="N438">
        <v>383.6</v>
      </c>
      <c r="O438">
        <v>605.85</v>
      </c>
      <c r="P438">
        <v>536.04</v>
      </c>
    </row>
    <row r="439" spans="1:16" customFormat="1" ht="14" x14ac:dyDescent="0.2">
      <c r="A439" s="47">
        <v>438</v>
      </c>
      <c r="B439">
        <v>87.19</v>
      </c>
      <c r="C439">
        <v>109.08</v>
      </c>
      <c r="D439">
        <v>317.87</v>
      </c>
      <c r="E439">
        <v>691.93</v>
      </c>
      <c r="F439">
        <v>268.48</v>
      </c>
      <c r="G439">
        <v>1591.48</v>
      </c>
      <c r="H439">
        <v>146.07</v>
      </c>
      <c r="I439">
        <v>1015.58</v>
      </c>
      <c r="J439">
        <v>253.28</v>
      </c>
      <c r="K439">
        <v>279.33999999999997</v>
      </c>
      <c r="L439">
        <v>170.77</v>
      </c>
      <c r="M439">
        <v>363.21</v>
      </c>
      <c r="N439">
        <v>375.43</v>
      </c>
      <c r="O439">
        <v>587.33000000000004</v>
      </c>
      <c r="P439">
        <v>507.86</v>
      </c>
    </row>
    <row r="440" spans="1:16" customFormat="1" ht="14" x14ac:dyDescent="0.2">
      <c r="A440" s="47">
        <v>439</v>
      </c>
      <c r="B440">
        <v>106.2</v>
      </c>
      <c r="C440">
        <v>119.33</v>
      </c>
      <c r="D440">
        <v>319.35000000000002</v>
      </c>
      <c r="E440">
        <v>711.42</v>
      </c>
      <c r="F440">
        <v>294.36</v>
      </c>
      <c r="G440">
        <v>1756.34</v>
      </c>
      <c r="H440">
        <v>146.37</v>
      </c>
      <c r="I440">
        <v>1150.8699999999999</v>
      </c>
      <c r="J440">
        <v>257.33999999999997</v>
      </c>
      <c r="K440">
        <v>285.97000000000003</v>
      </c>
      <c r="L440">
        <v>168.88</v>
      </c>
      <c r="M440">
        <v>345.78</v>
      </c>
      <c r="N440">
        <v>357.17</v>
      </c>
      <c r="O440">
        <v>585.03</v>
      </c>
      <c r="P440">
        <v>479.96</v>
      </c>
    </row>
    <row r="441" spans="1:16" customFormat="1" ht="14" x14ac:dyDescent="0.2">
      <c r="A441" s="47">
        <v>440</v>
      </c>
      <c r="B441">
        <v>119.17</v>
      </c>
      <c r="C441">
        <v>123.7</v>
      </c>
      <c r="D441">
        <v>362.62</v>
      </c>
      <c r="E441">
        <v>789.55</v>
      </c>
      <c r="F441">
        <v>325.37</v>
      </c>
      <c r="G441">
        <v>1992.16</v>
      </c>
      <c r="H441">
        <v>169.81</v>
      </c>
      <c r="I441">
        <v>1207.06</v>
      </c>
      <c r="J441">
        <v>284.43</v>
      </c>
      <c r="K441">
        <v>329.78</v>
      </c>
      <c r="L441">
        <v>192.92</v>
      </c>
      <c r="M441">
        <v>346.26</v>
      </c>
      <c r="N441">
        <v>379.49</v>
      </c>
      <c r="O441">
        <v>626.86</v>
      </c>
      <c r="P441">
        <v>485.85</v>
      </c>
    </row>
    <row r="442" spans="1:16" customFormat="1" ht="14" x14ac:dyDescent="0.2">
      <c r="A442" s="47">
        <v>441</v>
      </c>
      <c r="B442">
        <v>125.2</v>
      </c>
      <c r="C442">
        <v>125.23</v>
      </c>
      <c r="D442">
        <v>375.48</v>
      </c>
      <c r="E442">
        <v>887.06</v>
      </c>
      <c r="F442">
        <v>335.22</v>
      </c>
      <c r="G442">
        <v>2122.37</v>
      </c>
      <c r="H442">
        <v>189.84</v>
      </c>
      <c r="I442">
        <v>1297.94</v>
      </c>
      <c r="J442">
        <v>291.77</v>
      </c>
      <c r="K442">
        <v>367.64</v>
      </c>
      <c r="L442">
        <v>212.05</v>
      </c>
      <c r="M442">
        <v>365.64</v>
      </c>
      <c r="N442">
        <v>402.52</v>
      </c>
      <c r="O442">
        <v>675.7</v>
      </c>
      <c r="P442">
        <v>496.1</v>
      </c>
    </row>
    <row r="443" spans="1:16" customFormat="1" ht="14" x14ac:dyDescent="0.2">
      <c r="A443" s="47">
        <v>442</v>
      </c>
      <c r="B443">
        <v>128.22999999999999</v>
      </c>
      <c r="C443">
        <v>129.37</v>
      </c>
      <c r="D443">
        <v>394.49</v>
      </c>
      <c r="E443">
        <v>952.42</v>
      </c>
      <c r="F443">
        <v>366.19</v>
      </c>
      <c r="G443">
        <v>2171.3200000000002</v>
      </c>
      <c r="H443">
        <v>201.55</v>
      </c>
      <c r="I443">
        <v>1352.35</v>
      </c>
      <c r="J443">
        <v>291.24</v>
      </c>
      <c r="K443">
        <v>394.19</v>
      </c>
      <c r="L443">
        <v>221.64</v>
      </c>
      <c r="M443">
        <v>371.87</v>
      </c>
      <c r="N443">
        <v>425.09</v>
      </c>
      <c r="O443">
        <v>694.54</v>
      </c>
      <c r="P443">
        <v>508</v>
      </c>
    </row>
    <row r="444" spans="1:16" customFormat="1" ht="14" x14ac:dyDescent="0.2">
      <c r="A444" s="47">
        <v>443</v>
      </c>
      <c r="B444">
        <v>133.22</v>
      </c>
      <c r="C444">
        <v>131.13999999999999</v>
      </c>
      <c r="D444">
        <v>414.99</v>
      </c>
      <c r="E444">
        <v>1005.69</v>
      </c>
      <c r="F444">
        <v>392.07</v>
      </c>
      <c r="G444">
        <v>2226.14</v>
      </c>
      <c r="H444">
        <v>213.24</v>
      </c>
      <c r="I444">
        <v>1431.28</v>
      </c>
      <c r="J444">
        <v>284.17</v>
      </c>
      <c r="K444">
        <v>417.86</v>
      </c>
      <c r="L444">
        <v>231.37</v>
      </c>
      <c r="M444">
        <v>387.46</v>
      </c>
      <c r="N444">
        <v>434.55</v>
      </c>
      <c r="O444">
        <v>712.68</v>
      </c>
      <c r="P444">
        <v>520.1</v>
      </c>
    </row>
    <row r="445" spans="1:16" customFormat="1" ht="14" x14ac:dyDescent="0.2">
      <c r="A445" s="47">
        <v>444</v>
      </c>
      <c r="B445">
        <v>138.85</v>
      </c>
      <c r="C445">
        <v>135.19</v>
      </c>
      <c r="D445">
        <v>430.01</v>
      </c>
      <c r="E445">
        <v>1046.5899999999999</v>
      </c>
      <c r="F445">
        <v>414.48</v>
      </c>
      <c r="G445">
        <v>2289.52</v>
      </c>
      <c r="H445">
        <v>227.62</v>
      </c>
      <c r="I445">
        <v>1467.73</v>
      </c>
      <c r="J445">
        <v>292.82</v>
      </c>
      <c r="K445">
        <v>430.14</v>
      </c>
      <c r="L445">
        <v>236.79</v>
      </c>
      <c r="M445">
        <v>403.43</v>
      </c>
      <c r="N445">
        <v>446.81</v>
      </c>
      <c r="O445">
        <v>728.07</v>
      </c>
      <c r="P445">
        <v>539.57000000000005</v>
      </c>
    </row>
    <row r="446" spans="1:16" customFormat="1" ht="14" x14ac:dyDescent="0.2">
      <c r="A446" s="47">
        <v>445</v>
      </c>
      <c r="B446">
        <v>134.18</v>
      </c>
      <c r="C446">
        <v>136.57</v>
      </c>
      <c r="D446">
        <v>419.81</v>
      </c>
      <c r="E446">
        <v>1042.25</v>
      </c>
      <c r="F446">
        <v>398.55</v>
      </c>
      <c r="G446">
        <v>2320.75</v>
      </c>
      <c r="H446">
        <v>233.9</v>
      </c>
      <c r="I446">
        <v>1475.59</v>
      </c>
      <c r="J446">
        <v>280.19</v>
      </c>
      <c r="K446">
        <v>416.93</v>
      </c>
      <c r="L446">
        <v>223.33</v>
      </c>
      <c r="M446">
        <v>406</v>
      </c>
      <c r="N446">
        <v>452.45</v>
      </c>
      <c r="O446">
        <v>723.4</v>
      </c>
      <c r="P446">
        <v>561.67999999999995</v>
      </c>
    </row>
    <row r="447" spans="1:16" customFormat="1" ht="14" x14ac:dyDescent="0.2">
      <c r="A447" s="47">
        <v>446</v>
      </c>
      <c r="B447">
        <v>127.89</v>
      </c>
      <c r="C447">
        <v>130.74</v>
      </c>
      <c r="D447">
        <v>419.1</v>
      </c>
      <c r="E447">
        <v>1043.72</v>
      </c>
      <c r="F447">
        <v>401.56</v>
      </c>
      <c r="G447">
        <v>2250.4</v>
      </c>
      <c r="H447">
        <v>230.57</v>
      </c>
      <c r="I447">
        <v>1441.68</v>
      </c>
      <c r="J447">
        <v>292.24</v>
      </c>
      <c r="K447">
        <v>423.61</v>
      </c>
      <c r="L447">
        <v>233.12</v>
      </c>
      <c r="M447">
        <v>415.28</v>
      </c>
      <c r="N447">
        <v>454.08</v>
      </c>
      <c r="O447">
        <v>734.92</v>
      </c>
      <c r="P447">
        <v>587.88</v>
      </c>
    </row>
    <row r="448" spans="1:16" customFormat="1" ht="14" x14ac:dyDescent="0.2">
      <c r="A448" s="47">
        <v>447</v>
      </c>
      <c r="B448">
        <v>129.78</v>
      </c>
      <c r="C448">
        <v>129.82</v>
      </c>
      <c r="D448">
        <v>424.39</v>
      </c>
      <c r="E448">
        <v>1053.7</v>
      </c>
      <c r="F448">
        <v>395.94</v>
      </c>
      <c r="G448">
        <v>2198.66</v>
      </c>
      <c r="H448">
        <v>245.91</v>
      </c>
      <c r="I448">
        <v>1412.3</v>
      </c>
      <c r="J448">
        <v>307.49</v>
      </c>
      <c r="K448">
        <v>437.33</v>
      </c>
      <c r="L448">
        <v>241.93</v>
      </c>
      <c r="M448">
        <v>429.49</v>
      </c>
      <c r="N448">
        <v>455.75</v>
      </c>
      <c r="O448">
        <v>751.95</v>
      </c>
      <c r="P448">
        <v>606.46</v>
      </c>
    </row>
    <row r="449" spans="1:16" customFormat="1" ht="14" x14ac:dyDescent="0.2">
      <c r="A449" s="47">
        <v>448</v>
      </c>
      <c r="B449">
        <v>131.62</v>
      </c>
      <c r="C449">
        <v>134.33000000000001</v>
      </c>
      <c r="D449">
        <v>434.36</v>
      </c>
      <c r="E449">
        <v>1066.19</v>
      </c>
      <c r="F449">
        <v>396.94</v>
      </c>
      <c r="G449">
        <v>2179.41</v>
      </c>
      <c r="H449">
        <v>247.99</v>
      </c>
      <c r="I449">
        <v>1392.99</v>
      </c>
      <c r="J449">
        <v>286.58999999999997</v>
      </c>
      <c r="K449">
        <v>441.64</v>
      </c>
      <c r="L449">
        <v>240.51</v>
      </c>
      <c r="M449">
        <v>426.35</v>
      </c>
      <c r="N449">
        <v>450.85</v>
      </c>
      <c r="O449">
        <v>755.2</v>
      </c>
      <c r="P449">
        <v>602.87</v>
      </c>
    </row>
    <row r="450" spans="1:16" customFormat="1" ht="14" x14ac:dyDescent="0.2">
      <c r="A450" s="47">
        <v>449</v>
      </c>
      <c r="B450">
        <v>132</v>
      </c>
      <c r="C450">
        <v>145.36000000000001</v>
      </c>
      <c r="D450">
        <v>434.61</v>
      </c>
      <c r="E450">
        <v>1042.6500000000001</v>
      </c>
      <c r="F450">
        <v>391.98</v>
      </c>
      <c r="G450">
        <v>2128.83</v>
      </c>
      <c r="H450">
        <v>241.48</v>
      </c>
      <c r="I450">
        <v>1335.87</v>
      </c>
      <c r="J450">
        <v>287.23</v>
      </c>
      <c r="K450">
        <v>434.23</v>
      </c>
      <c r="L450">
        <v>234.37</v>
      </c>
      <c r="M450">
        <v>415.74</v>
      </c>
      <c r="N450">
        <v>437.8</v>
      </c>
      <c r="O450">
        <v>734.53</v>
      </c>
      <c r="P450">
        <v>581.83000000000004</v>
      </c>
    </row>
    <row r="451" spans="1:16" customFormat="1" ht="14" x14ac:dyDescent="0.2">
      <c r="A451" s="47">
        <v>450</v>
      </c>
      <c r="B451">
        <v>134.76</v>
      </c>
      <c r="C451">
        <v>141.63999999999999</v>
      </c>
      <c r="D451">
        <v>429.38</v>
      </c>
      <c r="E451">
        <v>987.25</v>
      </c>
      <c r="F451">
        <v>385.05</v>
      </c>
      <c r="G451">
        <v>2097.08</v>
      </c>
      <c r="H451">
        <v>234.36</v>
      </c>
      <c r="I451">
        <v>1332.21</v>
      </c>
      <c r="J451">
        <v>277.49</v>
      </c>
      <c r="K451">
        <v>420.7</v>
      </c>
      <c r="L451">
        <v>228.25</v>
      </c>
      <c r="M451">
        <v>399.49</v>
      </c>
      <c r="N451">
        <v>428.3</v>
      </c>
      <c r="O451">
        <v>707.67</v>
      </c>
      <c r="P451">
        <v>566.85</v>
      </c>
    </row>
    <row r="452" spans="1:16" customFormat="1" ht="14" x14ac:dyDescent="0.2">
      <c r="A452" s="47">
        <v>451</v>
      </c>
      <c r="B452">
        <v>157.54</v>
      </c>
      <c r="C452">
        <v>151.18</v>
      </c>
      <c r="D452">
        <v>478.94</v>
      </c>
      <c r="E452">
        <v>1007.45</v>
      </c>
      <c r="F452">
        <v>417.81</v>
      </c>
      <c r="G452">
        <v>2231.62</v>
      </c>
      <c r="H452">
        <v>249.3</v>
      </c>
      <c r="I452">
        <v>1414.76</v>
      </c>
      <c r="J452">
        <v>345.33</v>
      </c>
      <c r="K452">
        <v>454.03</v>
      </c>
      <c r="L452">
        <v>251.57</v>
      </c>
      <c r="M452">
        <v>464.68</v>
      </c>
      <c r="N452">
        <v>453.76</v>
      </c>
      <c r="O452">
        <v>735.44</v>
      </c>
      <c r="P452">
        <v>630.86</v>
      </c>
    </row>
    <row r="453" spans="1:16" customFormat="1" ht="14" x14ac:dyDescent="0.2">
      <c r="A453" s="47">
        <v>452</v>
      </c>
      <c r="B453">
        <v>178.56</v>
      </c>
      <c r="C453">
        <v>172.44</v>
      </c>
      <c r="D453">
        <v>493.12</v>
      </c>
      <c r="E453">
        <v>1037</v>
      </c>
      <c r="F453">
        <v>438.16</v>
      </c>
      <c r="G453">
        <v>2276</v>
      </c>
      <c r="H453">
        <v>244.48</v>
      </c>
      <c r="I453">
        <v>1406.14</v>
      </c>
      <c r="J453">
        <v>347.9</v>
      </c>
      <c r="K453">
        <v>456.3</v>
      </c>
      <c r="L453">
        <v>250.67</v>
      </c>
      <c r="M453">
        <v>487.71</v>
      </c>
      <c r="N453">
        <v>450.8</v>
      </c>
      <c r="O453">
        <v>738.77</v>
      </c>
      <c r="P453">
        <v>653.96</v>
      </c>
    </row>
    <row r="454" spans="1:16" customFormat="1" ht="14" x14ac:dyDescent="0.2">
      <c r="A454" s="47">
        <v>453</v>
      </c>
      <c r="B454">
        <v>167.16</v>
      </c>
      <c r="C454">
        <v>165.86</v>
      </c>
      <c r="D454">
        <v>478.59</v>
      </c>
      <c r="E454">
        <v>1025.8499999999999</v>
      </c>
      <c r="F454">
        <v>425.36</v>
      </c>
      <c r="G454">
        <v>2210.48</v>
      </c>
      <c r="H454">
        <v>230.92</v>
      </c>
      <c r="I454">
        <v>1339.61</v>
      </c>
      <c r="J454">
        <v>327.94</v>
      </c>
      <c r="K454">
        <v>443.77</v>
      </c>
      <c r="L454">
        <v>244.57</v>
      </c>
      <c r="M454">
        <v>499.28</v>
      </c>
      <c r="N454">
        <v>456.01</v>
      </c>
      <c r="O454">
        <v>749.91</v>
      </c>
      <c r="P454">
        <v>675.58</v>
      </c>
    </row>
    <row r="455" spans="1:16" customFormat="1" ht="14" x14ac:dyDescent="0.2">
      <c r="A455" s="47">
        <v>454</v>
      </c>
      <c r="B455">
        <v>147.04</v>
      </c>
      <c r="C455">
        <v>153.05000000000001</v>
      </c>
      <c r="D455">
        <v>446.31</v>
      </c>
      <c r="E455">
        <v>964.58</v>
      </c>
      <c r="F455">
        <v>389.41</v>
      </c>
      <c r="G455">
        <v>2031.26</v>
      </c>
      <c r="H455">
        <v>213.24</v>
      </c>
      <c r="I455">
        <v>1265.25</v>
      </c>
      <c r="J455">
        <v>326.60000000000002</v>
      </c>
      <c r="K455">
        <v>415.98</v>
      </c>
      <c r="L455">
        <v>232.63</v>
      </c>
      <c r="M455">
        <v>499.45</v>
      </c>
      <c r="N455">
        <v>466.4</v>
      </c>
      <c r="O455">
        <v>748.67</v>
      </c>
      <c r="P455">
        <v>679.58</v>
      </c>
    </row>
    <row r="456" spans="1:16" customFormat="1" ht="14" x14ac:dyDescent="0.2">
      <c r="A456" s="47">
        <v>455</v>
      </c>
      <c r="B456">
        <v>122.01</v>
      </c>
      <c r="C456">
        <v>134.74</v>
      </c>
      <c r="D456">
        <v>404.96</v>
      </c>
      <c r="E456">
        <v>885.49</v>
      </c>
      <c r="F456">
        <v>345.63</v>
      </c>
      <c r="G456">
        <v>1789.92</v>
      </c>
      <c r="H456">
        <v>190.86</v>
      </c>
      <c r="I456">
        <v>1167.25</v>
      </c>
      <c r="J456">
        <v>313.11</v>
      </c>
      <c r="K456">
        <v>381.22</v>
      </c>
      <c r="L456">
        <v>218.94</v>
      </c>
      <c r="M456">
        <v>486.41</v>
      </c>
      <c r="N456">
        <v>468.7</v>
      </c>
      <c r="O456">
        <v>745.75</v>
      </c>
      <c r="P456">
        <v>678.59</v>
      </c>
    </row>
    <row r="457" spans="1:16" customFormat="1" ht="14" x14ac:dyDescent="0.2">
      <c r="A457" s="47">
        <v>456</v>
      </c>
      <c r="B457">
        <v>98.95</v>
      </c>
      <c r="C457">
        <v>118.17</v>
      </c>
      <c r="D457">
        <v>369.76</v>
      </c>
      <c r="E457">
        <v>811.51</v>
      </c>
      <c r="F457">
        <v>306.48</v>
      </c>
      <c r="G457">
        <v>1609.3</v>
      </c>
      <c r="H457">
        <v>153.21</v>
      </c>
      <c r="I457">
        <v>977.43</v>
      </c>
      <c r="J457">
        <v>284.99</v>
      </c>
      <c r="K457">
        <v>343.07</v>
      </c>
      <c r="L457">
        <v>202.99</v>
      </c>
      <c r="M457">
        <v>459.51</v>
      </c>
      <c r="N457">
        <v>452.09</v>
      </c>
      <c r="O457">
        <v>728.94</v>
      </c>
      <c r="P457">
        <v>654.49</v>
      </c>
    </row>
    <row r="458" spans="1:16" customFormat="1" ht="14" x14ac:dyDescent="0.2">
      <c r="A458" s="47">
        <v>457</v>
      </c>
      <c r="B458">
        <v>85.33</v>
      </c>
      <c r="C458">
        <v>106.83</v>
      </c>
      <c r="D458">
        <v>335.79</v>
      </c>
      <c r="E458">
        <v>755.31</v>
      </c>
      <c r="F458">
        <v>283.55</v>
      </c>
      <c r="G458">
        <v>1494.48</v>
      </c>
      <c r="H458">
        <v>153.18</v>
      </c>
      <c r="I458">
        <v>968.4</v>
      </c>
      <c r="J458">
        <v>265.52999999999997</v>
      </c>
      <c r="K458">
        <v>316.72000000000003</v>
      </c>
      <c r="L458">
        <v>189.53</v>
      </c>
      <c r="M458">
        <v>441.21</v>
      </c>
      <c r="N458">
        <v>427.99</v>
      </c>
      <c r="O458">
        <v>704.83</v>
      </c>
      <c r="P458">
        <v>592.65</v>
      </c>
    </row>
    <row r="459" spans="1:16" customFormat="1" ht="14" x14ac:dyDescent="0.2">
      <c r="A459" s="47">
        <v>458</v>
      </c>
      <c r="B459">
        <v>79.77</v>
      </c>
      <c r="C459">
        <v>104.94</v>
      </c>
      <c r="D459">
        <v>318.87</v>
      </c>
      <c r="E459">
        <v>722.42</v>
      </c>
      <c r="F459">
        <v>266.41000000000003</v>
      </c>
      <c r="G459">
        <v>1416.45</v>
      </c>
      <c r="H459">
        <v>151.07</v>
      </c>
      <c r="I459">
        <v>942.36</v>
      </c>
      <c r="J459">
        <v>276.33999999999997</v>
      </c>
      <c r="K459">
        <v>301.79000000000002</v>
      </c>
      <c r="L459">
        <v>183.21</v>
      </c>
      <c r="M459">
        <v>422.48</v>
      </c>
      <c r="N459">
        <v>428.31</v>
      </c>
      <c r="O459">
        <v>681.96</v>
      </c>
      <c r="P459">
        <v>570.83000000000004</v>
      </c>
    </row>
    <row r="460" spans="1:16" customFormat="1" ht="14" x14ac:dyDescent="0.2">
      <c r="A460" s="47">
        <v>459</v>
      </c>
      <c r="B460">
        <v>76.88</v>
      </c>
      <c r="C460">
        <v>104.35</v>
      </c>
      <c r="D460">
        <v>313.88</v>
      </c>
      <c r="E460">
        <v>699.87</v>
      </c>
      <c r="F460">
        <v>259.51</v>
      </c>
      <c r="G460">
        <v>1382.22</v>
      </c>
      <c r="H460">
        <v>148.99</v>
      </c>
      <c r="I460">
        <v>935.77</v>
      </c>
      <c r="J460">
        <v>267.27999999999997</v>
      </c>
      <c r="K460">
        <v>292.23</v>
      </c>
      <c r="L460">
        <v>180.07</v>
      </c>
      <c r="M460">
        <v>412.11</v>
      </c>
      <c r="N460">
        <v>409.99</v>
      </c>
      <c r="O460">
        <v>672.39</v>
      </c>
      <c r="P460">
        <v>558.29</v>
      </c>
    </row>
    <row r="461" spans="1:16" customFormat="1" ht="14" x14ac:dyDescent="0.2">
      <c r="A461" s="47">
        <v>460</v>
      </c>
      <c r="B461">
        <v>76.790000000000006</v>
      </c>
      <c r="C461">
        <v>101.14</v>
      </c>
      <c r="D461">
        <v>309.02999999999997</v>
      </c>
      <c r="E461">
        <v>701.25</v>
      </c>
      <c r="F461">
        <v>260.02</v>
      </c>
      <c r="G461">
        <v>1385.42</v>
      </c>
      <c r="H461">
        <v>152.85</v>
      </c>
      <c r="I461">
        <v>923.67</v>
      </c>
      <c r="J461">
        <v>272.08</v>
      </c>
      <c r="K461">
        <v>285.42</v>
      </c>
      <c r="L461">
        <v>179.2</v>
      </c>
      <c r="M461">
        <v>404.99</v>
      </c>
      <c r="N461">
        <v>400.39</v>
      </c>
      <c r="O461">
        <v>658.35</v>
      </c>
      <c r="P461">
        <v>543.55999999999995</v>
      </c>
    </row>
    <row r="462" spans="1:16" customFormat="1" ht="14" x14ac:dyDescent="0.2">
      <c r="A462" s="47">
        <v>461</v>
      </c>
      <c r="B462">
        <v>80.900000000000006</v>
      </c>
      <c r="C462">
        <v>105.03</v>
      </c>
      <c r="D462">
        <v>315.12</v>
      </c>
      <c r="E462">
        <v>719.61</v>
      </c>
      <c r="F462">
        <v>272.38</v>
      </c>
      <c r="G462">
        <v>1464.59</v>
      </c>
      <c r="H462">
        <v>154.18</v>
      </c>
      <c r="I462">
        <v>1016.65</v>
      </c>
      <c r="J462">
        <v>270.47000000000003</v>
      </c>
      <c r="K462">
        <v>290.92</v>
      </c>
      <c r="L462">
        <v>182.17</v>
      </c>
      <c r="M462">
        <v>405.46</v>
      </c>
      <c r="N462">
        <v>410.21</v>
      </c>
      <c r="O462">
        <v>657.2</v>
      </c>
      <c r="P462">
        <v>541.62</v>
      </c>
    </row>
    <row r="463" spans="1:16" customFormat="1" ht="14" x14ac:dyDescent="0.2">
      <c r="A463" s="47">
        <v>462</v>
      </c>
      <c r="B463">
        <v>94.99</v>
      </c>
      <c r="C463">
        <v>120.85</v>
      </c>
      <c r="D463">
        <v>340.74</v>
      </c>
      <c r="E463">
        <v>774.84</v>
      </c>
      <c r="F463">
        <v>293.89</v>
      </c>
      <c r="G463">
        <v>1626.26</v>
      </c>
      <c r="H463">
        <v>158.76</v>
      </c>
      <c r="I463">
        <v>1131.24</v>
      </c>
      <c r="J463">
        <v>300.58</v>
      </c>
      <c r="K463">
        <v>317.35000000000002</v>
      </c>
      <c r="L463">
        <v>193.86</v>
      </c>
      <c r="M463">
        <v>427.95</v>
      </c>
      <c r="N463">
        <v>423.91</v>
      </c>
      <c r="O463">
        <v>690.77</v>
      </c>
      <c r="P463">
        <v>563.87</v>
      </c>
    </row>
    <row r="464" spans="1:16" customFormat="1" ht="14" x14ac:dyDescent="0.2">
      <c r="A464" s="47">
        <v>463</v>
      </c>
      <c r="B464">
        <v>108.28</v>
      </c>
      <c r="C464">
        <v>127.48</v>
      </c>
      <c r="D464">
        <v>341.9</v>
      </c>
      <c r="E464">
        <v>775.23</v>
      </c>
      <c r="F464">
        <v>310.89</v>
      </c>
      <c r="G464">
        <v>1750.85</v>
      </c>
      <c r="H464">
        <v>161.18</v>
      </c>
      <c r="I464">
        <v>1208.0999999999999</v>
      </c>
      <c r="J464">
        <v>295.52999999999997</v>
      </c>
      <c r="K464">
        <v>316.66000000000003</v>
      </c>
      <c r="L464">
        <v>187.42</v>
      </c>
      <c r="M464">
        <v>396.23</v>
      </c>
      <c r="N464">
        <v>405.21</v>
      </c>
      <c r="O464">
        <v>674.6</v>
      </c>
      <c r="P464">
        <v>525.25</v>
      </c>
    </row>
    <row r="465" spans="1:16" customFormat="1" ht="14" x14ac:dyDescent="0.2">
      <c r="A465" s="47">
        <v>464</v>
      </c>
      <c r="B465">
        <v>122.36</v>
      </c>
      <c r="C465">
        <v>132.81</v>
      </c>
      <c r="D465">
        <v>369.09</v>
      </c>
      <c r="E465">
        <v>822.25</v>
      </c>
      <c r="F465">
        <v>340.13</v>
      </c>
      <c r="G465">
        <v>1925.31</v>
      </c>
      <c r="H465">
        <v>174.04</v>
      </c>
      <c r="I465">
        <v>1285.49</v>
      </c>
      <c r="J465">
        <v>295.86</v>
      </c>
      <c r="K465">
        <v>346.2</v>
      </c>
      <c r="L465">
        <v>197.73</v>
      </c>
      <c r="M465">
        <v>374.55</v>
      </c>
      <c r="N465">
        <v>404.92</v>
      </c>
      <c r="O465">
        <v>668.39</v>
      </c>
      <c r="P465">
        <v>499.13</v>
      </c>
    </row>
    <row r="466" spans="1:16" customFormat="1" ht="14" x14ac:dyDescent="0.2">
      <c r="A466" s="47">
        <v>465</v>
      </c>
      <c r="B466">
        <v>129.76</v>
      </c>
      <c r="C466">
        <v>127.15</v>
      </c>
      <c r="D466">
        <v>407.81</v>
      </c>
      <c r="E466">
        <v>898.79</v>
      </c>
      <c r="F466">
        <v>361.32</v>
      </c>
      <c r="G466">
        <v>2061.7399999999998</v>
      </c>
      <c r="H466">
        <v>191.02</v>
      </c>
      <c r="I466">
        <v>1330.99</v>
      </c>
      <c r="J466">
        <v>314.83</v>
      </c>
      <c r="K466">
        <v>377.41</v>
      </c>
      <c r="L466">
        <v>211.48</v>
      </c>
      <c r="M466">
        <v>371.13</v>
      </c>
      <c r="N466">
        <v>408.84</v>
      </c>
      <c r="O466">
        <v>690.85</v>
      </c>
      <c r="P466">
        <v>503.71</v>
      </c>
    </row>
    <row r="467" spans="1:16" customFormat="1" ht="14" x14ac:dyDescent="0.2">
      <c r="A467" s="47">
        <v>466</v>
      </c>
      <c r="B467">
        <v>134.13999999999999</v>
      </c>
      <c r="C467">
        <v>138.32</v>
      </c>
      <c r="D467">
        <v>438.34</v>
      </c>
      <c r="E467">
        <v>942.41</v>
      </c>
      <c r="F467">
        <v>364.82</v>
      </c>
      <c r="G467">
        <v>2123.08</v>
      </c>
      <c r="H467">
        <v>207.69</v>
      </c>
      <c r="I467">
        <v>1357.09</v>
      </c>
      <c r="J467">
        <v>313.27</v>
      </c>
      <c r="K467">
        <v>397.01</v>
      </c>
      <c r="L467">
        <v>221.21</v>
      </c>
      <c r="M467">
        <v>377.8</v>
      </c>
      <c r="N467">
        <v>423.3</v>
      </c>
      <c r="O467">
        <v>699.43</v>
      </c>
      <c r="P467">
        <v>501.79</v>
      </c>
    </row>
    <row r="468" spans="1:16" customFormat="1" ht="14" x14ac:dyDescent="0.2">
      <c r="A468" s="47">
        <v>467</v>
      </c>
      <c r="B468">
        <v>138.65</v>
      </c>
      <c r="C468">
        <v>138.93</v>
      </c>
      <c r="D468">
        <v>471.65</v>
      </c>
      <c r="E468">
        <v>992.33</v>
      </c>
      <c r="F468">
        <v>387.79</v>
      </c>
      <c r="G468">
        <v>2199.34</v>
      </c>
      <c r="H468">
        <v>220.96</v>
      </c>
      <c r="I468">
        <v>1421.94</v>
      </c>
      <c r="J468">
        <v>335.64</v>
      </c>
      <c r="K468">
        <v>419.8</v>
      </c>
      <c r="L468">
        <v>233.03</v>
      </c>
      <c r="M468">
        <v>385.81</v>
      </c>
      <c r="N468">
        <v>437.62</v>
      </c>
      <c r="O468">
        <v>718.91</v>
      </c>
      <c r="P468">
        <v>512.63</v>
      </c>
    </row>
    <row r="469" spans="1:16" customFormat="1" ht="14" x14ac:dyDescent="0.2">
      <c r="A469" s="47">
        <v>468</v>
      </c>
      <c r="B469">
        <v>143.74</v>
      </c>
      <c r="C469">
        <v>146.66</v>
      </c>
      <c r="D469">
        <v>494.62</v>
      </c>
      <c r="E469">
        <v>1035.5</v>
      </c>
      <c r="F469">
        <v>415.17</v>
      </c>
      <c r="G469">
        <v>2249.5300000000002</v>
      </c>
      <c r="H469">
        <v>222.82</v>
      </c>
      <c r="I469">
        <v>1464.37</v>
      </c>
      <c r="J469">
        <v>324.39999999999998</v>
      </c>
      <c r="K469">
        <v>435.02</v>
      </c>
      <c r="L469">
        <v>234.68</v>
      </c>
      <c r="M469">
        <v>400.99</v>
      </c>
      <c r="N469">
        <v>444.79</v>
      </c>
      <c r="O469">
        <v>738.81</v>
      </c>
      <c r="P469">
        <v>532.27</v>
      </c>
    </row>
    <row r="470" spans="1:16" customFormat="1" ht="14" x14ac:dyDescent="0.2">
      <c r="A470" s="47">
        <v>469</v>
      </c>
      <c r="B470">
        <v>136.94</v>
      </c>
      <c r="C470">
        <v>143.03</v>
      </c>
      <c r="D470">
        <v>482.17</v>
      </c>
      <c r="E470">
        <v>1024.6500000000001</v>
      </c>
      <c r="F470">
        <v>398.43</v>
      </c>
      <c r="G470">
        <v>2199.5100000000002</v>
      </c>
      <c r="H470">
        <v>218.26</v>
      </c>
      <c r="I470">
        <v>1422.14</v>
      </c>
      <c r="J470">
        <v>311.66000000000003</v>
      </c>
      <c r="K470">
        <v>418.36</v>
      </c>
      <c r="L470">
        <v>218.33</v>
      </c>
      <c r="M470">
        <v>400.27</v>
      </c>
      <c r="N470">
        <v>434.26</v>
      </c>
      <c r="O470">
        <v>712.2</v>
      </c>
      <c r="P470">
        <v>529.34</v>
      </c>
    </row>
    <row r="471" spans="1:16" customFormat="1" ht="14" x14ac:dyDescent="0.2">
      <c r="A471" s="47">
        <v>470</v>
      </c>
      <c r="B471">
        <v>135.07</v>
      </c>
      <c r="C471">
        <v>145.53</v>
      </c>
      <c r="D471">
        <v>496.03</v>
      </c>
      <c r="E471">
        <v>1017.43</v>
      </c>
      <c r="F471">
        <v>405.12</v>
      </c>
      <c r="G471">
        <v>2177.59</v>
      </c>
      <c r="H471">
        <v>229.73</v>
      </c>
      <c r="I471">
        <v>1415.09</v>
      </c>
      <c r="J471">
        <v>323.99</v>
      </c>
      <c r="K471">
        <v>422.98</v>
      </c>
      <c r="L471">
        <v>220.38</v>
      </c>
      <c r="M471">
        <v>421.57</v>
      </c>
      <c r="N471">
        <v>450.56</v>
      </c>
      <c r="O471">
        <v>733.05</v>
      </c>
      <c r="P471">
        <v>567.29999999999995</v>
      </c>
    </row>
    <row r="472" spans="1:16" customFormat="1" ht="14" x14ac:dyDescent="0.2">
      <c r="A472" s="47">
        <v>471</v>
      </c>
      <c r="B472">
        <v>140.59</v>
      </c>
      <c r="C472">
        <v>152.18</v>
      </c>
      <c r="D472">
        <v>500.23</v>
      </c>
      <c r="E472">
        <v>1024.95</v>
      </c>
      <c r="F472">
        <v>409.44</v>
      </c>
      <c r="G472">
        <v>2176.42</v>
      </c>
      <c r="H472">
        <v>241.99</v>
      </c>
      <c r="I472">
        <v>1431.53</v>
      </c>
      <c r="J472">
        <v>340.11</v>
      </c>
      <c r="K472">
        <v>442.11</v>
      </c>
      <c r="L472">
        <v>228.57</v>
      </c>
      <c r="M472">
        <v>450.39</v>
      </c>
      <c r="N472">
        <v>476.94</v>
      </c>
      <c r="O472">
        <v>768.39</v>
      </c>
      <c r="P472">
        <v>609.55999999999995</v>
      </c>
    </row>
    <row r="473" spans="1:16" customFormat="1" ht="14" x14ac:dyDescent="0.2">
      <c r="A473" s="47">
        <v>472</v>
      </c>
      <c r="B473">
        <v>140.76</v>
      </c>
      <c r="C473">
        <v>150.34</v>
      </c>
      <c r="D473">
        <v>491.14</v>
      </c>
      <c r="E473">
        <v>1033.76</v>
      </c>
      <c r="F473">
        <v>413.7</v>
      </c>
      <c r="G473">
        <v>2156.66</v>
      </c>
      <c r="H473">
        <v>235.56</v>
      </c>
      <c r="I473">
        <v>1425.32</v>
      </c>
      <c r="J473">
        <v>360.41</v>
      </c>
      <c r="K473">
        <v>444.81</v>
      </c>
      <c r="L473">
        <v>231.84</v>
      </c>
      <c r="M473">
        <v>452.15</v>
      </c>
      <c r="N473">
        <v>479.84</v>
      </c>
      <c r="O473">
        <v>772.67</v>
      </c>
      <c r="P473">
        <v>616.92999999999995</v>
      </c>
    </row>
    <row r="474" spans="1:16" customFormat="1" ht="14" x14ac:dyDescent="0.2">
      <c r="A474" s="47">
        <v>473</v>
      </c>
      <c r="B474">
        <v>142.08000000000001</v>
      </c>
      <c r="C474">
        <v>147.03</v>
      </c>
      <c r="D474">
        <v>480.29</v>
      </c>
      <c r="E474">
        <v>1019.93</v>
      </c>
      <c r="F474">
        <v>410.63</v>
      </c>
      <c r="G474">
        <v>2115.2399999999998</v>
      </c>
      <c r="H474">
        <v>228.2</v>
      </c>
      <c r="I474">
        <v>1394.96</v>
      </c>
      <c r="J474">
        <v>346.2</v>
      </c>
      <c r="K474">
        <v>437.45</v>
      </c>
      <c r="L474">
        <v>229.51</v>
      </c>
      <c r="M474">
        <v>441.81</v>
      </c>
      <c r="N474">
        <v>471.74</v>
      </c>
      <c r="O474">
        <v>762.4</v>
      </c>
      <c r="P474">
        <v>601.44000000000005</v>
      </c>
    </row>
    <row r="475" spans="1:16" customFormat="1" ht="14" x14ac:dyDescent="0.2">
      <c r="A475" s="47">
        <v>474</v>
      </c>
      <c r="B475">
        <v>141.41</v>
      </c>
      <c r="C475">
        <v>144.31</v>
      </c>
      <c r="D475">
        <v>461.4</v>
      </c>
      <c r="E475">
        <v>988.63</v>
      </c>
      <c r="F475">
        <v>397.58</v>
      </c>
      <c r="G475">
        <v>2059.6999999999998</v>
      </c>
      <c r="H475">
        <v>223.08</v>
      </c>
      <c r="I475">
        <v>1387.95</v>
      </c>
      <c r="J475">
        <v>354.31</v>
      </c>
      <c r="K475">
        <v>426.61</v>
      </c>
      <c r="L475">
        <v>226.75</v>
      </c>
      <c r="M475">
        <v>427.65</v>
      </c>
      <c r="N475">
        <v>459.64</v>
      </c>
      <c r="O475">
        <v>732.75</v>
      </c>
      <c r="P475">
        <v>578.1</v>
      </c>
    </row>
    <row r="476" spans="1:16" customFormat="1" ht="14" x14ac:dyDescent="0.2">
      <c r="A476" s="47">
        <v>475</v>
      </c>
      <c r="B476">
        <v>164.15</v>
      </c>
      <c r="C476">
        <v>149.85</v>
      </c>
      <c r="D476">
        <v>514.61</v>
      </c>
      <c r="E476">
        <v>1035.3699999999999</v>
      </c>
      <c r="F476">
        <v>422.55</v>
      </c>
      <c r="G476">
        <v>2173.5300000000002</v>
      </c>
      <c r="H476">
        <v>248.63</v>
      </c>
      <c r="I476">
        <v>1431.16</v>
      </c>
      <c r="J476">
        <v>386.9</v>
      </c>
      <c r="K476">
        <v>464.21</v>
      </c>
      <c r="L476">
        <v>254.11</v>
      </c>
      <c r="M476">
        <v>507.41</v>
      </c>
      <c r="N476">
        <v>480.69</v>
      </c>
      <c r="O476">
        <v>761.91</v>
      </c>
      <c r="P476">
        <v>637.39</v>
      </c>
    </row>
    <row r="477" spans="1:16" customFormat="1" ht="14" x14ac:dyDescent="0.2">
      <c r="A477" s="47">
        <v>476</v>
      </c>
      <c r="B477">
        <v>186.28</v>
      </c>
      <c r="C477">
        <v>176.82</v>
      </c>
      <c r="D477">
        <v>544.37</v>
      </c>
      <c r="E477">
        <v>1071.33</v>
      </c>
      <c r="F477">
        <v>444.69</v>
      </c>
      <c r="G477">
        <v>2228.54</v>
      </c>
      <c r="H477">
        <v>257.3</v>
      </c>
      <c r="I477">
        <v>1425.17</v>
      </c>
      <c r="J477">
        <v>397.68</v>
      </c>
      <c r="K477">
        <v>467.7</v>
      </c>
      <c r="L477">
        <v>254.71</v>
      </c>
      <c r="M477">
        <v>522.85</v>
      </c>
      <c r="N477">
        <v>472.64</v>
      </c>
      <c r="O477">
        <v>765.53</v>
      </c>
      <c r="P477">
        <v>657.88</v>
      </c>
    </row>
    <row r="478" spans="1:16" customFormat="1" ht="14" x14ac:dyDescent="0.2">
      <c r="A478" s="47">
        <v>477</v>
      </c>
      <c r="B478">
        <v>174.36</v>
      </c>
      <c r="C478">
        <v>176.3</v>
      </c>
      <c r="D478">
        <v>522.25</v>
      </c>
      <c r="E478">
        <v>1030.3</v>
      </c>
      <c r="F478">
        <v>424.49</v>
      </c>
      <c r="G478">
        <v>2167.6999999999998</v>
      </c>
      <c r="H478">
        <v>249.02</v>
      </c>
      <c r="I478">
        <v>1350.62</v>
      </c>
      <c r="J478">
        <v>387.59</v>
      </c>
      <c r="K478">
        <v>450.36</v>
      </c>
      <c r="L478">
        <v>244.01</v>
      </c>
      <c r="M478">
        <v>521.16999999999996</v>
      </c>
      <c r="N478">
        <v>470.35</v>
      </c>
      <c r="O478">
        <v>761.92</v>
      </c>
      <c r="P478">
        <v>667.27</v>
      </c>
    </row>
    <row r="479" spans="1:16" customFormat="1" ht="14" x14ac:dyDescent="0.2">
      <c r="A479" s="47">
        <v>478</v>
      </c>
      <c r="B479">
        <v>152.5</v>
      </c>
      <c r="C479">
        <v>155.84</v>
      </c>
      <c r="D479">
        <v>471.1</v>
      </c>
      <c r="E479">
        <v>969.4</v>
      </c>
      <c r="F479">
        <v>401.49</v>
      </c>
      <c r="G479">
        <v>1996.16</v>
      </c>
      <c r="H479">
        <v>242.87</v>
      </c>
      <c r="I479">
        <v>1234.74</v>
      </c>
      <c r="J479">
        <v>368.4</v>
      </c>
      <c r="K479">
        <v>422.95</v>
      </c>
      <c r="L479">
        <v>233.4</v>
      </c>
      <c r="M479">
        <v>518.83000000000004</v>
      </c>
      <c r="N479">
        <v>472.87</v>
      </c>
      <c r="O479">
        <v>759.48</v>
      </c>
      <c r="P479">
        <v>671.87</v>
      </c>
    </row>
    <row r="480" spans="1:16" customFormat="1" ht="14" x14ac:dyDescent="0.2">
      <c r="A480" s="47">
        <v>479</v>
      </c>
      <c r="B480">
        <v>125.92</v>
      </c>
      <c r="C480">
        <v>132.66999999999999</v>
      </c>
      <c r="D480">
        <v>414.94</v>
      </c>
      <c r="E480">
        <v>855.13</v>
      </c>
      <c r="F480">
        <v>350.93</v>
      </c>
      <c r="G480">
        <v>1732.68</v>
      </c>
      <c r="H480">
        <v>221.71</v>
      </c>
      <c r="I480">
        <v>1143.31</v>
      </c>
      <c r="J480">
        <v>326.66000000000003</v>
      </c>
      <c r="K480">
        <v>384.45</v>
      </c>
      <c r="L480">
        <v>213.31</v>
      </c>
      <c r="M480">
        <v>500.04</v>
      </c>
      <c r="N480">
        <v>467.66</v>
      </c>
      <c r="O480">
        <v>747.04</v>
      </c>
      <c r="P480">
        <v>653.16</v>
      </c>
    </row>
    <row r="481" spans="1:16" customFormat="1" ht="14" x14ac:dyDescent="0.2">
      <c r="A481" s="47">
        <v>480</v>
      </c>
      <c r="B481">
        <v>104.24</v>
      </c>
      <c r="C481">
        <v>113.81</v>
      </c>
      <c r="D481">
        <v>375.33</v>
      </c>
      <c r="E481">
        <v>770.35</v>
      </c>
      <c r="F481">
        <v>313.89999999999998</v>
      </c>
      <c r="G481">
        <v>1534.25</v>
      </c>
      <c r="H481">
        <v>203.35</v>
      </c>
      <c r="I481">
        <v>1027.8499999999999</v>
      </c>
      <c r="J481">
        <v>291.70999999999998</v>
      </c>
      <c r="K481">
        <v>350.78</v>
      </c>
      <c r="L481">
        <v>196.39</v>
      </c>
      <c r="M481">
        <v>474.23</v>
      </c>
      <c r="N481">
        <v>455</v>
      </c>
      <c r="O481">
        <v>730.41</v>
      </c>
      <c r="P481">
        <v>630.04</v>
      </c>
    </row>
    <row r="482" spans="1:16" customFormat="1" ht="14" x14ac:dyDescent="0.2">
      <c r="A482" s="47">
        <v>481</v>
      </c>
      <c r="B482">
        <v>99.02</v>
      </c>
      <c r="C482">
        <v>112.87</v>
      </c>
      <c r="D482">
        <v>372.23</v>
      </c>
      <c r="E482">
        <v>774.91</v>
      </c>
      <c r="F482">
        <v>306.35000000000002</v>
      </c>
      <c r="G482">
        <v>1506.51</v>
      </c>
      <c r="H482">
        <v>198.49</v>
      </c>
      <c r="I482">
        <v>1083.22</v>
      </c>
      <c r="J482">
        <v>309.94</v>
      </c>
      <c r="K482">
        <v>351.55</v>
      </c>
      <c r="L482">
        <v>198.63</v>
      </c>
      <c r="M482">
        <v>492.86</v>
      </c>
      <c r="N482">
        <v>489.11</v>
      </c>
      <c r="O482">
        <v>767.22</v>
      </c>
      <c r="P482">
        <v>654.49</v>
      </c>
    </row>
    <row r="483" spans="1:16" customFormat="1" ht="14" x14ac:dyDescent="0.2">
      <c r="A483" s="47">
        <v>482</v>
      </c>
      <c r="B483">
        <v>94.07</v>
      </c>
      <c r="C483">
        <v>114.33</v>
      </c>
      <c r="D483">
        <v>374.73</v>
      </c>
      <c r="E483">
        <v>757.13</v>
      </c>
      <c r="F483">
        <v>301.45</v>
      </c>
      <c r="G483">
        <v>1467.67</v>
      </c>
      <c r="H483">
        <v>195.11</v>
      </c>
      <c r="I483">
        <v>954.23</v>
      </c>
      <c r="J483">
        <v>290.44</v>
      </c>
      <c r="K483">
        <v>340.9</v>
      </c>
      <c r="L483">
        <v>197.23</v>
      </c>
      <c r="M483">
        <v>488.81</v>
      </c>
      <c r="N483">
        <v>489.59</v>
      </c>
      <c r="O483">
        <v>763.25</v>
      </c>
      <c r="P483">
        <v>645.9</v>
      </c>
    </row>
    <row r="484" spans="1:16" customFormat="1" ht="14" x14ac:dyDescent="0.2">
      <c r="A484" s="47">
        <v>483</v>
      </c>
      <c r="B484">
        <v>89.04</v>
      </c>
      <c r="C484">
        <v>109.14</v>
      </c>
      <c r="D484">
        <v>365.66</v>
      </c>
      <c r="E484">
        <v>738.29</v>
      </c>
      <c r="F484">
        <v>279.49</v>
      </c>
      <c r="G484">
        <v>1399.15</v>
      </c>
      <c r="H484">
        <v>181.19</v>
      </c>
      <c r="I484">
        <v>1055.8</v>
      </c>
      <c r="J484">
        <v>276.33</v>
      </c>
      <c r="K484">
        <v>325.38</v>
      </c>
      <c r="L484">
        <v>190.14</v>
      </c>
      <c r="M484">
        <v>466.24</v>
      </c>
      <c r="N484">
        <v>467.62</v>
      </c>
      <c r="O484">
        <v>734.93</v>
      </c>
      <c r="P484">
        <v>617.69000000000005</v>
      </c>
    </row>
    <row r="485" spans="1:16" customFormat="1" ht="14" x14ac:dyDescent="0.2">
      <c r="A485" s="47">
        <v>484</v>
      </c>
      <c r="B485">
        <v>87.81</v>
      </c>
      <c r="C485">
        <v>98.26</v>
      </c>
      <c r="D485">
        <v>360.15</v>
      </c>
      <c r="E485">
        <v>740.39</v>
      </c>
      <c r="F485">
        <v>278.23</v>
      </c>
      <c r="G485">
        <v>1403.33</v>
      </c>
      <c r="H485">
        <v>186.17</v>
      </c>
      <c r="I485">
        <v>977.78</v>
      </c>
      <c r="J485">
        <v>278.27999999999997</v>
      </c>
      <c r="K485">
        <v>323.07</v>
      </c>
      <c r="L485">
        <v>188.62</v>
      </c>
      <c r="M485">
        <v>462.6</v>
      </c>
      <c r="N485">
        <v>462.89</v>
      </c>
      <c r="O485">
        <v>722.04</v>
      </c>
      <c r="P485">
        <v>600.12</v>
      </c>
    </row>
    <row r="486" spans="1:16" customFormat="1" ht="14" x14ac:dyDescent="0.2">
      <c r="A486" s="47">
        <v>485</v>
      </c>
      <c r="B486">
        <v>92.84</v>
      </c>
      <c r="C486">
        <v>106.21</v>
      </c>
      <c r="D486">
        <v>373.4</v>
      </c>
      <c r="E486">
        <v>760.81</v>
      </c>
      <c r="F486">
        <v>297.11</v>
      </c>
      <c r="G486">
        <v>1478.26</v>
      </c>
      <c r="H486">
        <v>195.28</v>
      </c>
      <c r="I486">
        <v>1035.74</v>
      </c>
      <c r="J486">
        <v>289.64999999999998</v>
      </c>
      <c r="K486">
        <v>334.76</v>
      </c>
      <c r="L486">
        <v>195.44</v>
      </c>
      <c r="M486">
        <v>473.67</v>
      </c>
      <c r="N486">
        <v>474.69</v>
      </c>
      <c r="O486">
        <v>743.56</v>
      </c>
      <c r="P486">
        <v>621.28</v>
      </c>
    </row>
    <row r="487" spans="1:16" customFormat="1" ht="14" x14ac:dyDescent="0.2">
      <c r="A487" s="47">
        <v>486</v>
      </c>
      <c r="B487">
        <v>106.12</v>
      </c>
      <c r="C487">
        <v>116.5</v>
      </c>
      <c r="D487">
        <v>392.4</v>
      </c>
      <c r="E487">
        <v>810.88</v>
      </c>
      <c r="F487">
        <v>311.91000000000003</v>
      </c>
      <c r="G487">
        <v>1593.84</v>
      </c>
      <c r="H487">
        <v>209.85</v>
      </c>
      <c r="I487">
        <v>1119.67</v>
      </c>
      <c r="J487">
        <v>325.94</v>
      </c>
      <c r="K487">
        <v>355.7</v>
      </c>
      <c r="L487">
        <v>206.69</v>
      </c>
      <c r="M487">
        <v>500.74</v>
      </c>
      <c r="N487">
        <v>491.76</v>
      </c>
      <c r="O487">
        <v>779.93</v>
      </c>
      <c r="P487">
        <v>648.02</v>
      </c>
    </row>
    <row r="488" spans="1:16" customFormat="1" ht="14" x14ac:dyDescent="0.2">
      <c r="A488" s="47">
        <v>487</v>
      </c>
      <c r="B488">
        <v>123.76</v>
      </c>
      <c r="C488">
        <v>122.54</v>
      </c>
      <c r="D488">
        <v>397.65</v>
      </c>
      <c r="E488">
        <v>824.9</v>
      </c>
      <c r="F488">
        <v>319.89</v>
      </c>
      <c r="G488">
        <v>1686.8</v>
      </c>
      <c r="H488">
        <v>207.51</v>
      </c>
      <c r="I488">
        <v>1060.28</v>
      </c>
      <c r="J488">
        <v>334.85</v>
      </c>
      <c r="K488">
        <v>356.18</v>
      </c>
      <c r="L488">
        <v>204.77</v>
      </c>
      <c r="M488">
        <v>493.81</v>
      </c>
      <c r="N488">
        <v>507.76</v>
      </c>
      <c r="O488">
        <v>800.55</v>
      </c>
      <c r="P488">
        <v>636.66999999999996</v>
      </c>
    </row>
    <row r="489" spans="1:16" customFormat="1" ht="14" x14ac:dyDescent="0.2">
      <c r="A489" s="47">
        <v>488</v>
      </c>
      <c r="B489">
        <v>138.93</v>
      </c>
      <c r="C489">
        <v>126.65</v>
      </c>
      <c r="D489">
        <v>414.18</v>
      </c>
      <c r="E489">
        <v>857.46</v>
      </c>
      <c r="F489">
        <v>344.96</v>
      </c>
      <c r="G489">
        <v>1859.19</v>
      </c>
      <c r="H489">
        <v>219.31</v>
      </c>
      <c r="I489">
        <v>1286.95</v>
      </c>
      <c r="J489">
        <v>360.13</v>
      </c>
      <c r="K489">
        <v>374.64</v>
      </c>
      <c r="L489">
        <v>211.81</v>
      </c>
      <c r="M489">
        <v>462.99</v>
      </c>
      <c r="N489">
        <v>491.48</v>
      </c>
      <c r="O489">
        <v>776.79</v>
      </c>
      <c r="P489">
        <v>605.24</v>
      </c>
    </row>
    <row r="490" spans="1:16" customFormat="1" ht="14" x14ac:dyDescent="0.2">
      <c r="A490" s="47">
        <v>489</v>
      </c>
      <c r="B490">
        <v>156.4</v>
      </c>
      <c r="C490">
        <v>135.68</v>
      </c>
      <c r="D490">
        <v>444.41</v>
      </c>
      <c r="E490">
        <v>914.48</v>
      </c>
      <c r="F490">
        <v>367.53</v>
      </c>
      <c r="G490">
        <v>2083.61</v>
      </c>
      <c r="H490">
        <v>234.45</v>
      </c>
      <c r="I490">
        <v>1374.02</v>
      </c>
      <c r="J490">
        <v>376.96</v>
      </c>
      <c r="K490">
        <v>404.92</v>
      </c>
      <c r="L490">
        <v>225.23</v>
      </c>
      <c r="M490">
        <v>462.93</v>
      </c>
      <c r="N490">
        <v>508.39</v>
      </c>
      <c r="O490">
        <v>784.2</v>
      </c>
      <c r="P490">
        <v>611.85</v>
      </c>
    </row>
    <row r="491" spans="1:16" customFormat="1" ht="14" x14ac:dyDescent="0.2">
      <c r="A491" s="47">
        <v>490</v>
      </c>
      <c r="B491">
        <v>164.32</v>
      </c>
      <c r="C491">
        <v>141.65</v>
      </c>
      <c r="D491">
        <v>482.6</v>
      </c>
      <c r="E491">
        <v>962.67</v>
      </c>
      <c r="F491">
        <v>387.7</v>
      </c>
      <c r="G491">
        <v>2213.58</v>
      </c>
      <c r="H491">
        <v>249.61</v>
      </c>
      <c r="I491">
        <v>1430.85</v>
      </c>
      <c r="J491">
        <v>373.23</v>
      </c>
      <c r="K491">
        <v>426.09</v>
      </c>
      <c r="L491">
        <v>238.36</v>
      </c>
      <c r="M491">
        <v>458.49</v>
      </c>
      <c r="N491">
        <v>507.41</v>
      </c>
      <c r="O491">
        <v>785.43</v>
      </c>
      <c r="P491">
        <v>608.51</v>
      </c>
    </row>
    <row r="492" spans="1:16" customFormat="1" ht="14" x14ac:dyDescent="0.2">
      <c r="A492" s="47">
        <v>491</v>
      </c>
      <c r="B492">
        <v>169.25</v>
      </c>
      <c r="C492">
        <v>144.24</v>
      </c>
      <c r="D492">
        <v>493.62</v>
      </c>
      <c r="E492">
        <v>1007.59</v>
      </c>
      <c r="F492">
        <v>423.02</v>
      </c>
      <c r="G492">
        <v>2311.6799999999998</v>
      </c>
      <c r="H492">
        <v>248.24</v>
      </c>
      <c r="I492">
        <v>1492.15</v>
      </c>
      <c r="J492">
        <v>375.31</v>
      </c>
      <c r="K492">
        <v>454.72</v>
      </c>
      <c r="L492">
        <v>248.69</v>
      </c>
      <c r="M492">
        <v>465.42</v>
      </c>
      <c r="N492">
        <v>522.20000000000005</v>
      </c>
      <c r="O492">
        <v>793.54</v>
      </c>
      <c r="P492">
        <v>614.79</v>
      </c>
    </row>
    <row r="493" spans="1:16" customFormat="1" ht="14" x14ac:dyDescent="0.2">
      <c r="A493" s="47">
        <v>492</v>
      </c>
      <c r="B493">
        <v>171.78</v>
      </c>
      <c r="C493">
        <v>148.99</v>
      </c>
      <c r="D493">
        <v>510.26</v>
      </c>
      <c r="E493">
        <v>1055.8399999999999</v>
      </c>
      <c r="F493">
        <v>437.08</v>
      </c>
      <c r="G493">
        <v>2346.84</v>
      </c>
      <c r="H493">
        <v>251.64</v>
      </c>
      <c r="I493">
        <v>1542.63</v>
      </c>
      <c r="J493">
        <v>358.41</v>
      </c>
      <c r="K493">
        <v>465.06</v>
      </c>
      <c r="L493">
        <v>252.37</v>
      </c>
      <c r="M493">
        <v>476.97</v>
      </c>
      <c r="N493">
        <v>521.95000000000005</v>
      </c>
      <c r="O493">
        <v>792.51</v>
      </c>
      <c r="P493">
        <v>625.41999999999996</v>
      </c>
    </row>
    <row r="494" spans="1:16" customFormat="1" ht="14" x14ac:dyDescent="0.2">
      <c r="A494" s="47">
        <v>493</v>
      </c>
      <c r="B494">
        <v>166.37</v>
      </c>
      <c r="C494">
        <v>143.21</v>
      </c>
      <c r="D494">
        <v>505.46</v>
      </c>
      <c r="E494">
        <v>1053.24</v>
      </c>
      <c r="F494">
        <v>415.53</v>
      </c>
      <c r="G494">
        <v>2297.67</v>
      </c>
      <c r="H494">
        <v>253.85</v>
      </c>
      <c r="I494">
        <v>1517.86</v>
      </c>
      <c r="J494">
        <v>360.46</v>
      </c>
      <c r="K494">
        <v>459.8</v>
      </c>
      <c r="L494">
        <v>243</v>
      </c>
      <c r="M494">
        <v>477.62</v>
      </c>
      <c r="N494">
        <v>516.26</v>
      </c>
      <c r="O494">
        <v>783.2</v>
      </c>
      <c r="P494">
        <v>628.87</v>
      </c>
    </row>
    <row r="495" spans="1:16" customFormat="1" ht="14" x14ac:dyDescent="0.2">
      <c r="A495" s="47">
        <v>494</v>
      </c>
      <c r="B495">
        <v>161.08000000000001</v>
      </c>
      <c r="C495">
        <v>144.54</v>
      </c>
      <c r="D495">
        <v>517.95000000000005</v>
      </c>
      <c r="E495">
        <v>1056.05</v>
      </c>
      <c r="F495">
        <v>430.67</v>
      </c>
      <c r="G495">
        <v>2282.6</v>
      </c>
      <c r="H495">
        <v>267.60000000000002</v>
      </c>
      <c r="I495">
        <v>1507.5</v>
      </c>
      <c r="J495">
        <v>376.68</v>
      </c>
      <c r="K495">
        <v>467.75</v>
      </c>
      <c r="L495">
        <v>243.75</v>
      </c>
      <c r="M495">
        <v>492.99</v>
      </c>
      <c r="N495">
        <v>536.25</v>
      </c>
      <c r="O495">
        <v>811.03</v>
      </c>
      <c r="P495">
        <v>663.71</v>
      </c>
    </row>
    <row r="496" spans="1:16" customFormat="1" ht="14" x14ac:dyDescent="0.2">
      <c r="A496" s="47">
        <v>495</v>
      </c>
      <c r="B496">
        <v>159.59</v>
      </c>
      <c r="C496">
        <v>144.37</v>
      </c>
      <c r="D496">
        <v>526.73</v>
      </c>
      <c r="E496">
        <v>1076.7</v>
      </c>
      <c r="F496">
        <v>438.83</v>
      </c>
      <c r="G496">
        <v>2247.81</v>
      </c>
      <c r="H496">
        <v>275.22000000000003</v>
      </c>
      <c r="I496">
        <v>1511.47</v>
      </c>
      <c r="J496">
        <v>375.77</v>
      </c>
      <c r="K496">
        <v>479.92</v>
      </c>
      <c r="L496">
        <v>250.87</v>
      </c>
      <c r="M496">
        <v>515.08000000000004</v>
      </c>
      <c r="N496">
        <v>547.04999999999995</v>
      </c>
      <c r="O496">
        <v>833.27</v>
      </c>
      <c r="P496">
        <v>701.39</v>
      </c>
    </row>
    <row r="497" spans="1:16" customFormat="1" ht="14" x14ac:dyDescent="0.2">
      <c r="A497" s="47">
        <v>496</v>
      </c>
      <c r="B497">
        <v>157.12</v>
      </c>
      <c r="C497">
        <v>149.05000000000001</v>
      </c>
      <c r="D497">
        <v>516.4</v>
      </c>
      <c r="E497">
        <v>1075.2</v>
      </c>
      <c r="F497">
        <v>435.1</v>
      </c>
      <c r="G497">
        <v>2220.0100000000002</v>
      </c>
      <c r="H497">
        <v>271.95</v>
      </c>
      <c r="I497">
        <v>1485.53</v>
      </c>
      <c r="J497">
        <v>378.4</v>
      </c>
      <c r="K497">
        <v>486.72</v>
      </c>
      <c r="L497">
        <v>250.31</v>
      </c>
      <c r="M497">
        <v>515.79</v>
      </c>
      <c r="N497">
        <v>551.65</v>
      </c>
      <c r="O497">
        <v>837.9</v>
      </c>
      <c r="P497">
        <v>710.44</v>
      </c>
    </row>
    <row r="498" spans="1:16" customFormat="1" ht="14" x14ac:dyDescent="0.2">
      <c r="A498" s="47">
        <v>497</v>
      </c>
      <c r="B498">
        <v>155</v>
      </c>
      <c r="C498">
        <v>148.11000000000001</v>
      </c>
      <c r="D498">
        <v>505.48</v>
      </c>
      <c r="E498">
        <v>1062.25</v>
      </c>
      <c r="F498">
        <v>432.42</v>
      </c>
      <c r="G498">
        <v>2211.96</v>
      </c>
      <c r="H498">
        <v>287.38</v>
      </c>
      <c r="I498">
        <v>1447.49</v>
      </c>
      <c r="J498">
        <v>369.18</v>
      </c>
      <c r="K498">
        <v>481.85</v>
      </c>
      <c r="L498">
        <v>247.33</v>
      </c>
      <c r="M498">
        <v>500.93</v>
      </c>
      <c r="N498">
        <v>547.77</v>
      </c>
      <c r="O498">
        <v>825.19</v>
      </c>
      <c r="P498">
        <v>676.9</v>
      </c>
    </row>
    <row r="499" spans="1:16" customFormat="1" ht="14" x14ac:dyDescent="0.2">
      <c r="A499" s="47">
        <v>498</v>
      </c>
      <c r="B499">
        <v>159.91</v>
      </c>
      <c r="C499">
        <v>151.13999999999999</v>
      </c>
      <c r="D499">
        <v>490.24</v>
      </c>
      <c r="E499">
        <v>1024.4100000000001</v>
      </c>
      <c r="F499">
        <v>419.9</v>
      </c>
      <c r="G499">
        <v>2174.12</v>
      </c>
      <c r="H499">
        <v>286.02999999999997</v>
      </c>
      <c r="I499">
        <v>1445.74</v>
      </c>
      <c r="J499">
        <v>353.65</v>
      </c>
      <c r="K499">
        <v>462.65</v>
      </c>
      <c r="L499">
        <v>240.5</v>
      </c>
      <c r="M499">
        <v>484.01</v>
      </c>
      <c r="N499">
        <v>524.25</v>
      </c>
      <c r="O499">
        <v>786.34</v>
      </c>
      <c r="P499">
        <v>653.41999999999996</v>
      </c>
    </row>
    <row r="500" spans="1:16" customFormat="1" ht="14" x14ac:dyDescent="0.2">
      <c r="A500" s="47">
        <v>499</v>
      </c>
      <c r="B500">
        <v>180.46</v>
      </c>
      <c r="C500">
        <v>155.63999999999999</v>
      </c>
      <c r="D500">
        <v>532.66999999999996</v>
      </c>
      <c r="E500">
        <v>1057.08</v>
      </c>
      <c r="F500">
        <v>453.44</v>
      </c>
      <c r="G500">
        <v>2307.11</v>
      </c>
      <c r="H500">
        <v>295.10000000000002</v>
      </c>
      <c r="I500">
        <v>1493.54</v>
      </c>
      <c r="J500">
        <v>407.59</v>
      </c>
      <c r="K500">
        <v>503.02</v>
      </c>
      <c r="L500">
        <v>271.05</v>
      </c>
      <c r="M500">
        <v>560.79</v>
      </c>
      <c r="N500">
        <v>530.96</v>
      </c>
      <c r="O500">
        <v>805.33</v>
      </c>
      <c r="P500">
        <v>710.01</v>
      </c>
    </row>
    <row r="501" spans="1:16" customFormat="1" ht="14" x14ac:dyDescent="0.2">
      <c r="A501" s="47">
        <v>500</v>
      </c>
      <c r="B501">
        <v>199.28</v>
      </c>
      <c r="C501">
        <v>178.81</v>
      </c>
      <c r="D501">
        <v>550.51</v>
      </c>
      <c r="E501">
        <v>1093.27</v>
      </c>
      <c r="F501">
        <v>468.65</v>
      </c>
      <c r="G501">
        <v>2363.39</v>
      </c>
      <c r="H501">
        <v>301.64999999999998</v>
      </c>
      <c r="I501">
        <v>1461.87</v>
      </c>
      <c r="J501">
        <v>396.94</v>
      </c>
      <c r="K501">
        <v>503.92</v>
      </c>
      <c r="L501">
        <v>265.39</v>
      </c>
      <c r="M501">
        <v>571.55999999999995</v>
      </c>
      <c r="N501">
        <v>518.70000000000005</v>
      </c>
      <c r="O501">
        <v>807.75</v>
      </c>
      <c r="P501">
        <v>720.59</v>
      </c>
    </row>
    <row r="502" spans="1:16" customFormat="1" ht="14" x14ac:dyDescent="0.2">
      <c r="A502" s="47">
        <v>501</v>
      </c>
      <c r="B502">
        <v>186.18</v>
      </c>
      <c r="C502">
        <v>173.3</v>
      </c>
      <c r="D502">
        <v>529.46</v>
      </c>
      <c r="E502">
        <v>1070.53</v>
      </c>
      <c r="F502">
        <v>454.33</v>
      </c>
      <c r="G502">
        <v>2293.1999999999998</v>
      </c>
      <c r="H502">
        <v>291.10000000000002</v>
      </c>
      <c r="I502">
        <v>1381.99</v>
      </c>
      <c r="J502">
        <v>400.26</v>
      </c>
      <c r="K502">
        <v>488.37</v>
      </c>
      <c r="L502">
        <v>259.42</v>
      </c>
      <c r="M502">
        <v>576.37</v>
      </c>
      <c r="N502">
        <v>519.21</v>
      </c>
      <c r="O502">
        <v>814.41</v>
      </c>
      <c r="P502">
        <v>737.24</v>
      </c>
    </row>
    <row r="503" spans="1:16" customFormat="1" ht="14" x14ac:dyDescent="0.2">
      <c r="A503" s="47">
        <v>502</v>
      </c>
      <c r="B503">
        <v>160.63999999999999</v>
      </c>
      <c r="C503">
        <v>156.22999999999999</v>
      </c>
      <c r="D503">
        <v>490.88</v>
      </c>
      <c r="E503">
        <v>1013.39</v>
      </c>
      <c r="F503">
        <v>418.76</v>
      </c>
      <c r="G503">
        <v>2093.2600000000002</v>
      </c>
      <c r="H503">
        <v>260.77</v>
      </c>
      <c r="I503">
        <v>1300.18</v>
      </c>
      <c r="J503">
        <v>377.28</v>
      </c>
      <c r="K503">
        <v>459</v>
      </c>
      <c r="L503">
        <v>247.15</v>
      </c>
      <c r="M503">
        <v>571.36</v>
      </c>
      <c r="N503">
        <v>520.02</v>
      </c>
      <c r="O503">
        <v>818.84</v>
      </c>
      <c r="P503">
        <v>734.25</v>
      </c>
    </row>
    <row r="504" spans="1:16" customFormat="1" ht="14" x14ac:dyDescent="0.2">
      <c r="A504" s="47">
        <v>503</v>
      </c>
      <c r="B504">
        <v>130.44999999999999</v>
      </c>
      <c r="C504">
        <v>136.13999999999999</v>
      </c>
      <c r="D504">
        <v>440.1</v>
      </c>
      <c r="E504">
        <v>935.78</v>
      </c>
      <c r="F504">
        <v>370.62</v>
      </c>
      <c r="G504">
        <v>1837.27</v>
      </c>
      <c r="H504">
        <v>221.57</v>
      </c>
      <c r="I504">
        <v>1252.8399999999999</v>
      </c>
      <c r="J504">
        <v>349.45</v>
      </c>
      <c r="K504">
        <v>413.57</v>
      </c>
      <c r="L504">
        <v>226.96</v>
      </c>
      <c r="M504">
        <v>545.55999999999995</v>
      </c>
      <c r="N504">
        <v>513.94000000000005</v>
      </c>
      <c r="O504">
        <v>809.5</v>
      </c>
      <c r="P504">
        <v>696.37</v>
      </c>
    </row>
    <row r="505" spans="1:16" customFormat="1" ht="14" x14ac:dyDescent="0.2">
      <c r="A505" s="47">
        <v>504</v>
      </c>
      <c r="B505">
        <v>107.97</v>
      </c>
      <c r="C505">
        <v>115.78</v>
      </c>
      <c r="D505">
        <v>410.37</v>
      </c>
      <c r="E505">
        <v>878.04</v>
      </c>
      <c r="F505">
        <v>325</v>
      </c>
      <c r="G505">
        <v>1655.71</v>
      </c>
      <c r="H505">
        <v>213.12</v>
      </c>
      <c r="I505">
        <v>1001.57</v>
      </c>
      <c r="J505">
        <v>325.08999999999997</v>
      </c>
      <c r="K505">
        <v>381.21</v>
      </c>
      <c r="L505">
        <v>214.69</v>
      </c>
      <c r="M505">
        <v>527.01</v>
      </c>
      <c r="N505">
        <v>515.76</v>
      </c>
      <c r="O505">
        <v>799.56</v>
      </c>
      <c r="P505">
        <v>688.94</v>
      </c>
    </row>
    <row r="506" spans="1:16" customFormat="1" ht="14" x14ac:dyDescent="0.2">
      <c r="A506" s="47">
        <v>505</v>
      </c>
      <c r="B506">
        <v>74.02</v>
      </c>
      <c r="C506">
        <v>87.51</v>
      </c>
      <c r="D506">
        <v>321.11</v>
      </c>
      <c r="E506">
        <v>649.09</v>
      </c>
      <c r="F506">
        <v>237.05</v>
      </c>
      <c r="G506">
        <v>1212.29</v>
      </c>
      <c r="H506">
        <v>154.94</v>
      </c>
      <c r="I506">
        <v>829.2</v>
      </c>
      <c r="J506">
        <v>246.31</v>
      </c>
      <c r="K506">
        <v>282.60000000000002</v>
      </c>
      <c r="L506">
        <v>165.72</v>
      </c>
      <c r="M506">
        <v>394.91</v>
      </c>
      <c r="N506">
        <v>393.17</v>
      </c>
      <c r="O506">
        <v>610.08000000000004</v>
      </c>
      <c r="P506">
        <v>523.08000000000004</v>
      </c>
    </row>
    <row r="507" spans="1:16" customFormat="1" ht="14" x14ac:dyDescent="0.2">
      <c r="A507" s="47">
        <v>506</v>
      </c>
      <c r="B507">
        <v>69.73</v>
      </c>
      <c r="C507">
        <v>91.93</v>
      </c>
      <c r="D507">
        <v>309.52999999999997</v>
      </c>
      <c r="E507">
        <v>624.13</v>
      </c>
      <c r="F507">
        <v>228.73</v>
      </c>
      <c r="G507">
        <v>1169.6500000000001</v>
      </c>
      <c r="H507">
        <v>147.80000000000001</v>
      </c>
      <c r="I507">
        <v>820.27</v>
      </c>
      <c r="J507">
        <v>240.81</v>
      </c>
      <c r="K507">
        <v>270.27999999999997</v>
      </c>
      <c r="L507">
        <v>161.04</v>
      </c>
      <c r="M507">
        <v>379.53</v>
      </c>
      <c r="N507">
        <v>376.81</v>
      </c>
      <c r="O507">
        <v>590.61</v>
      </c>
      <c r="P507">
        <v>500.7</v>
      </c>
    </row>
    <row r="508" spans="1:16" customFormat="1" ht="14" x14ac:dyDescent="0.2">
      <c r="A508" s="47">
        <v>507</v>
      </c>
      <c r="B508">
        <v>67.12</v>
      </c>
      <c r="C508">
        <v>89.2</v>
      </c>
      <c r="D508">
        <v>300.29000000000002</v>
      </c>
      <c r="E508">
        <v>595.42999999999995</v>
      </c>
      <c r="F508">
        <v>218.82</v>
      </c>
      <c r="G508">
        <v>1144.8800000000001</v>
      </c>
      <c r="H508">
        <v>137.31</v>
      </c>
      <c r="I508">
        <v>807.61</v>
      </c>
      <c r="J508">
        <v>235.09</v>
      </c>
      <c r="K508">
        <v>258.37</v>
      </c>
      <c r="L508">
        <v>153.88999999999999</v>
      </c>
      <c r="M508">
        <v>362.67</v>
      </c>
      <c r="N508">
        <v>359.76</v>
      </c>
      <c r="O508">
        <v>568.6</v>
      </c>
      <c r="P508">
        <v>479.49</v>
      </c>
    </row>
    <row r="509" spans="1:16" customFormat="1" ht="14" x14ac:dyDescent="0.2">
      <c r="A509" s="47">
        <v>508</v>
      </c>
      <c r="B509">
        <v>64.5</v>
      </c>
      <c r="C509">
        <v>83.16</v>
      </c>
      <c r="D509">
        <v>289.24</v>
      </c>
      <c r="E509">
        <v>581.86</v>
      </c>
      <c r="F509">
        <v>215.44</v>
      </c>
      <c r="G509">
        <v>1126.81</v>
      </c>
      <c r="H509">
        <v>130.27000000000001</v>
      </c>
      <c r="I509">
        <v>802.29</v>
      </c>
      <c r="J509">
        <v>227.38</v>
      </c>
      <c r="K509">
        <v>244.63</v>
      </c>
      <c r="L509">
        <v>146.6</v>
      </c>
      <c r="M509">
        <v>343.73</v>
      </c>
      <c r="N509">
        <v>340.66</v>
      </c>
      <c r="O509">
        <v>536.61</v>
      </c>
      <c r="P509">
        <v>452.2</v>
      </c>
    </row>
    <row r="510" spans="1:16" customFormat="1" ht="14" x14ac:dyDescent="0.2">
      <c r="A510" s="47">
        <v>509</v>
      </c>
      <c r="B510">
        <v>64.8</v>
      </c>
      <c r="C510">
        <v>82.45</v>
      </c>
      <c r="D510">
        <v>266.29000000000002</v>
      </c>
      <c r="E510">
        <v>559.96</v>
      </c>
      <c r="F510">
        <v>210.92</v>
      </c>
      <c r="G510">
        <v>1170.02</v>
      </c>
      <c r="H510">
        <v>124.44</v>
      </c>
      <c r="I510">
        <v>834.02</v>
      </c>
      <c r="J510">
        <v>218.91</v>
      </c>
      <c r="K510">
        <v>233.99</v>
      </c>
      <c r="L510">
        <v>139.16999999999999</v>
      </c>
      <c r="M510">
        <v>321.52999999999997</v>
      </c>
      <c r="N510">
        <v>316.23</v>
      </c>
      <c r="O510">
        <v>501.37</v>
      </c>
      <c r="P510">
        <v>418.14</v>
      </c>
    </row>
    <row r="511" spans="1:16" customFormat="1" ht="14" x14ac:dyDescent="0.2">
      <c r="A511" s="47">
        <v>510</v>
      </c>
      <c r="B511">
        <v>68.62</v>
      </c>
      <c r="C511">
        <v>80.59</v>
      </c>
      <c r="D511">
        <v>258.41000000000003</v>
      </c>
      <c r="E511">
        <v>540.79999999999995</v>
      </c>
      <c r="F511">
        <v>213.81</v>
      </c>
      <c r="G511">
        <v>1250.54</v>
      </c>
      <c r="H511">
        <v>120.27</v>
      </c>
      <c r="I511">
        <v>853.22</v>
      </c>
      <c r="J511">
        <v>209.86</v>
      </c>
      <c r="K511">
        <v>229.54</v>
      </c>
      <c r="L511">
        <v>130.28</v>
      </c>
      <c r="M511">
        <v>293.98</v>
      </c>
      <c r="N511">
        <v>282.89</v>
      </c>
      <c r="O511">
        <v>455.68</v>
      </c>
      <c r="P511">
        <v>371.4</v>
      </c>
    </row>
    <row r="512" spans="1:16" customFormat="1" ht="14" x14ac:dyDescent="0.2">
      <c r="A512" s="47">
        <v>511</v>
      </c>
      <c r="B512">
        <v>75.430000000000007</v>
      </c>
      <c r="C512">
        <v>83.77</v>
      </c>
      <c r="D512">
        <v>235.36</v>
      </c>
      <c r="E512">
        <v>499.38</v>
      </c>
      <c r="F512">
        <v>207.39</v>
      </c>
      <c r="G512">
        <v>1232.28</v>
      </c>
      <c r="H512">
        <v>112.13</v>
      </c>
      <c r="I512">
        <v>824.52</v>
      </c>
      <c r="J512">
        <v>196.66</v>
      </c>
      <c r="K512">
        <v>206.52</v>
      </c>
      <c r="L512">
        <v>114.77</v>
      </c>
      <c r="M512">
        <v>247.84</v>
      </c>
      <c r="N512">
        <v>248.9</v>
      </c>
      <c r="O512">
        <v>410.39</v>
      </c>
      <c r="P512">
        <v>311.92</v>
      </c>
    </row>
    <row r="513" spans="1:16" customFormat="1" ht="14" x14ac:dyDescent="0.2">
      <c r="A513" s="47">
        <v>512</v>
      </c>
      <c r="B513">
        <v>79.48</v>
      </c>
      <c r="C513">
        <v>80.61</v>
      </c>
      <c r="D513">
        <v>241.58</v>
      </c>
      <c r="E513">
        <v>533.4</v>
      </c>
      <c r="F513">
        <v>214.78</v>
      </c>
      <c r="G513">
        <v>1267.72</v>
      </c>
      <c r="H513">
        <v>122.37</v>
      </c>
      <c r="I513">
        <v>844.08</v>
      </c>
      <c r="J513">
        <v>193.38</v>
      </c>
      <c r="K513">
        <v>222.22</v>
      </c>
      <c r="L513">
        <v>119.8</v>
      </c>
      <c r="M513">
        <v>229.14</v>
      </c>
      <c r="N513">
        <v>248.68</v>
      </c>
      <c r="O513">
        <v>409.26</v>
      </c>
      <c r="P513">
        <v>300.67</v>
      </c>
    </row>
    <row r="514" spans="1:16" customFormat="1" ht="14" x14ac:dyDescent="0.2">
      <c r="A514" s="47">
        <v>513</v>
      </c>
      <c r="B514">
        <v>81.25</v>
      </c>
      <c r="C514">
        <v>82.52</v>
      </c>
      <c r="D514">
        <v>247.28</v>
      </c>
      <c r="E514">
        <v>582.44000000000005</v>
      </c>
      <c r="F514">
        <v>215.08</v>
      </c>
      <c r="G514">
        <v>1332.42</v>
      </c>
      <c r="H514">
        <v>137.62</v>
      </c>
      <c r="I514">
        <v>857.27</v>
      </c>
      <c r="J514">
        <v>193.05</v>
      </c>
      <c r="K514">
        <v>245.39</v>
      </c>
      <c r="L514">
        <v>130.07</v>
      </c>
      <c r="M514">
        <v>238.4</v>
      </c>
      <c r="N514">
        <v>262.99</v>
      </c>
      <c r="O514">
        <v>441.73</v>
      </c>
      <c r="P514">
        <v>312.10000000000002</v>
      </c>
    </row>
    <row r="515" spans="1:16" customFormat="1" ht="14" x14ac:dyDescent="0.2">
      <c r="A515" s="47">
        <v>514</v>
      </c>
      <c r="B515">
        <v>85.78</v>
      </c>
      <c r="C515">
        <v>83.34</v>
      </c>
      <c r="D515">
        <v>273</v>
      </c>
      <c r="E515">
        <v>627.59</v>
      </c>
      <c r="F515">
        <v>229.96</v>
      </c>
      <c r="G515">
        <v>1398.35</v>
      </c>
      <c r="H515">
        <v>147.97</v>
      </c>
      <c r="I515">
        <v>892.33</v>
      </c>
      <c r="J515">
        <v>206.89</v>
      </c>
      <c r="K515">
        <v>263.14999999999998</v>
      </c>
      <c r="L515">
        <v>142.03</v>
      </c>
      <c r="M515">
        <v>249.27</v>
      </c>
      <c r="N515">
        <v>279.5</v>
      </c>
      <c r="O515">
        <v>464.31</v>
      </c>
      <c r="P515">
        <v>330.35</v>
      </c>
    </row>
    <row r="516" spans="1:16" customFormat="1" ht="14" x14ac:dyDescent="0.2">
      <c r="A516" s="47">
        <v>515</v>
      </c>
      <c r="B516">
        <v>88.24</v>
      </c>
      <c r="C516">
        <v>85.51</v>
      </c>
      <c r="D516">
        <v>295.93</v>
      </c>
      <c r="E516">
        <v>667.28</v>
      </c>
      <c r="F516">
        <v>240.91</v>
      </c>
      <c r="G516">
        <v>1439.37</v>
      </c>
      <c r="H516">
        <v>152.43</v>
      </c>
      <c r="I516">
        <v>941.64</v>
      </c>
      <c r="J516">
        <v>209.56</v>
      </c>
      <c r="K516">
        <v>283.67</v>
      </c>
      <c r="L516">
        <v>151.25</v>
      </c>
      <c r="M516">
        <v>258.64999999999998</v>
      </c>
      <c r="N516">
        <v>288.19</v>
      </c>
      <c r="O516">
        <v>477.44</v>
      </c>
      <c r="P516">
        <v>337.58</v>
      </c>
    </row>
    <row r="517" spans="1:16" customFormat="1" ht="14" x14ac:dyDescent="0.2">
      <c r="A517" s="47">
        <v>516</v>
      </c>
      <c r="B517">
        <v>90.67</v>
      </c>
      <c r="C517">
        <v>89.5</v>
      </c>
      <c r="D517">
        <v>308.64</v>
      </c>
      <c r="E517">
        <v>695</v>
      </c>
      <c r="F517">
        <v>260.52999999999997</v>
      </c>
      <c r="G517">
        <v>1478.82</v>
      </c>
      <c r="H517">
        <v>147.68</v>
      </c>
      <c r="I517">
        <v>963.19</v>
      </c>
      <c r="J517">
        <v>208.02</v>
      </c>
      <c r="K517">
        <v>295.97000000000003</v>
      </c>
      <c r="L517">
        <v>154.87</v>
      </c>
      <c r="M517">
        <v>268.55</v>
      </c>
      <c r="N517">
        <v>297.08</v>
      </c>
      <c r="O517">
        <v>489.09</v>
      </c>
      <c r="P517">
        <v>347.27</v>
      </c>
    </row>
    <row r="518" spans="1:16" customFormat="1" ht="14" x14ac:dyDescent="0.2">
      <c r="A518" s="47">
        <v>517</v>
      </c>
      <c r="B518">
        <v>89.13</v>
      </c>
      <c r="C518">
        <v>93.14</v>
      </c>
      <c r="D518">
        <v>309.60000000000002</v>
      </c>
      <c r="E518">
        <v>702.04</v>
      </c>
      <c r="F518">
        <v>262.66000000000003</v>
      </c>
      <c r="G518">
        <v>1513.43</v>
      </c>
      <c r="H518">
        <v>149.88</v>
      </c>
      <c r="I518">
        <v>983.53</v>
      </c>
      <c r="J518">
        <v>210.68</v>
      </c>
      <c r="K518">
        <v>289.49</v>
      </c>
      <c r="L518">
        <v>146.16</v>
      </c>
      <c r="M518">
        <v>273.89999999999998</v>
      </c>
      <c r="N518">
        <v>306.17</v>
      </c>
      <c r="O518">
        <v>501.02</v>
      </c>
      <c r="P518">
        <v>361.24</v>
      </c>
    </row>
    <row r="519" spans="1:16" customFormat="1" ht="14" x14ac:dyDescent="0.2">
      <c r="A519" s="47">
        <v>518</v>
      </c>
      <c r="B519">
        <v>84.95</v>
      </c>
      <c r="C519">
        <v>90.23</v>
      </c>
      <c r="D519">
        <v>300.35000000000002</v>
      </c>
      <c r="E519">
        <v>711.68</v>
      </c>
      <c r="F519">
        <v>260.76</v>
      </c>
      <c r="G519">
        <v>1480.95</v>
      </c>
      <c r="H519">
        <v>159.91</v>
      </c>
      <c r="I519">
        <v>962.9</v>
      </c>
      <c r="J519">
        <v>207.29</v>
      </c>
      <c r="K519">
        <v>297.27999999999997</v>
      </c>
      <c r="L519">
        <v>155.88999999999999</v>
      </c>
      <c r="M519">
        <v>284.61</v>
      </c>
      <c r="N519">
        <v>312.22000000000003</v>
      </c>
      <c r="O519">
        <v>512.69000000000005</v>
      </c>
      <c r="P519">
        <v>385.12</v>
      </c>
    </row>
    <row r="520" spans="1:16" customFormat="1" ht="14" x14ac:dyDescent="0.2">
      <c r="A520" s="47">
        <v>519</v>
      </c>
      <c r="B520">
        <v>84.98</v>
      </c>
      <c r="C520">
        <v>86.07</v>
      </c>
      <c r="D520">
        <v>301.64</v>
      </c>
      <c r="E520">
        <v>695.6</v>
      </c>
      <c r="F520">
        <v>255</v>
      </c>
      <c r="G520">
        <v>1426.14</v>
      </c>
      <c r="H520">
        <v>162.11000000000001</v>
      </c>
      <c r="I520">
        <v>925.74</v>
      </c>
      <c r="J520">
        <v>214.23</v>
      </c>
      <c r="K520">
        <v>304.87</v>
      </c>
      <c r="L520">
        <v>161.63999999999999</v>
      </c>
      <c r="M520">
        <v>290.7</v>
      </c>
      <c r="N520">
        <v>308.02999999999997</v>
      </c>
      <c r="O520">
        <v>513.33000000000004</v>
      </c>
      <c r="P520">
        <v>390.96</v>
      </c>
    </row>
    <row r="521" spans="1:16" customFormat="1" ht="14" x14ac:dyDescent="0.2">
      <c r="A521" s="47">
        <v>520</v>
      </c>
      <c r="B521">
        <v>85.24</v>
      </c>
      <c r="C521">
        <v>88.39</v>
      </c>
      <c r="D521">
        <v>298.85000000000002</v>
      </c>
      <c r="E521">
        <v>691.13</v>
      </c>
      <c r="F521">
        <v>248.94</v>
      </c>
      <c r="G521">
        <v>1401.71</v>
      </c>
      <c r="H521">
        <v>159.57</v>
      </c>
      <c r="I521">
        <v>903.96</v>
      </c>
      <c r="J521">
        <v>206.51</v>
      </c>
      <c r="K521">
        <v>303.06</v>
      </c>
      <c r="L521">
        <v>160.97</v>
      </c>
      <c r="M521">
        <v>288.57</v>
      </c>
      <c r="N521">
        <v>303.97000000000003</v>
      </c>
      <c r="O521">
        <v>505.8</v>
      </c>
      <c r="P521">
        <v>381.98</v>
      </c>
    </row>
    <row r="522" spans="1:16" customFormat="1" ht="14" x14ac:dyDescent="0.2">
      <c r="A522" s="47">
        <v>521</v>
      </c>
      <c r="B522">
        <v>86.96</v>
      </c>
      <c r="C522">
        <v>91.56</v>
      </c>
      <c r="D522">
        <v>299.99</v>
      </c>
      <c r="E522">
        <v>690.09</v>
      </c>
      <c r="F522">
        <v>250.81</v>
      </c>
      <c r="G522">
        <v>1390.47</v>
      </c>
      <c r="H522">
        <v>162.16999999999999</v>
      </c>
      <c r="I522">
        <v>892.7</v>
      </c>
      <c r="J522">
        <v>210.81</v>
      </c>
      <c r="K522">
        <v>298.91000000000003</v>
      </c>
      <c r="L522">
        <v>157.36000000000001</v>
      </c>
      <c r="M522">
        <v>278.23</v>
      </c>
      <c r="N522">
        <v>300.70999999999998</v>
      </c>
      <c r="O522">
        <v>497.87</v>
      </c>
      <c r="P522">
        <v>372.18</v>
      </c>
    </row>
    <row r="523" spans="1:16" customFormat="1" ht="14" x14ac:dyDescent="0.2">
      <c r="A523" s="47">
        <v>522</v>
      </c>
      <c r="B523">
        <v>93.13</v>
      </c>
      <c r="C523">
        <v>97.26</v>
      </c>
      <c r="D523">
        <v>308.11</v>
      </c>
      <c r="E523">
        <v>693.2</v>
      </c>
      <c r="F523">
        <v>264.25</v>
      </c>
      <c r="G523">
        <v>1430.07</v>
      </c>
      <c r="H523">
        <v>167.94</v>
      </c>
      <c r="I523">
        <v>941.72</v>
      </c>
      <c r="J523">
        <v>227.53</v>
      </c>
      <c r="K523">
        <v>303.87</v>
      </c>
      <c r="L523">
        <v>159.34</v>
      </c>
      <c r="M523">
        <v>286.49</v>
      </c>
      <c r="N523">
        <v>300.48</v>
      </c>
      <c r="O523">
        <v>499.74</v>
      </c>
      <c r="P523">
        <v>378.03</v>
      </c>
    </row>
    <row r="524" spans="1:16" customFormat="1" ht="14" x14ac:dyDescent="0.2">
      <c r="A524" s="47">
        <v>523</v>
      </c>
      <c r="B524">
        <v>119.21</v>
      </c>
      <c r="C524">
        <v>119.06</v>
      </c>
      <c r="D524">
        <v>364.72</v>
      </c>
      <c r="E524">
        <v>778.58</v>
      </c>
      <c r="F524">
        <v>320.19</v>
      </c>
      <c r="G524">
        <v>1690.05</v>
      </c>
      <c r="H524">
        <v>195.07</v>
      </c>
      <c r="I524">
        <v>1088.6600000000001</v>
      </c>
      <c r="J524">
        <v>273.69</v>
      </c>
      <c r="K524">
        <v>355.68</v>
      </c>
      <c r="L524">
        <v>188.74</v>
      </c>
      <c r="M524">
        <v>356.36</v>
      </c>
      <c r="N524">
        <v>335.23</v>
      </c>
      <c r="O524">
        <v>562.39</v>
      </c>
      <c r="P524">
        <v>454.34</v>
      </c>
    </row>
    <row r="525" spans="1:16" customFormat="1" ht="14" x14ac:dyDescent="0.2">
      <c r="A525" s="47">
        <v>524</v>
      </c>
      <c r="B525">
        <v>136.13999999999999</v>
      </c>
      <c r="C525">
        <v>130.22</v>
      </c>
      <c r="D525">
        <v>393.05</v>
      </c>
      <c r="E525">
        <v>820.92</v>
      </c>
      <c r="F525">
        <v>332.41</v>
      </c>
      <c r="G525">
        <v>1758.44</v>
      </c>
      <c r="H525">
        <v>194.52</v>
      </c>
      <c r="I525">
        <v>1081.83</v>
      </c>
      <c r="J525">
        <v>283.64999999999998</v>
      </c>
      <c r="K525">
        <v>359.12</v>
      </c>
      <c r="L525">
        <v>188.53</v>
      </c>
      <c r="M525">
        <v>373.55</v>
      </c>
      <c r="N525">
        <v>340.62</v>
      </c>
      <c r="O525">
        <v>566.58000000000004</v>
      </c>
      <c r="P525">
        <v>471.87</v>
      </c>
    </row>
    <row r="526" spans="1:16" customFormat="1" ht="14" x14ac:dyDescent="0.2">
      <c r="A526" s="47">
        <v>525</v>
      </c>
      <c r="B526">
        <v>127.7</v>
      </c>
      <c r="C526">
        <v>126.83</v>
      </c>
      <c r="D526">
        <v>383.84</v>
      </c>
      <c r="E526">
        <v>801.93</v>
      </c>
      <c r="F526">
        <v>319.33</v>
      </c>
      <c r="G526">
        <v>1715.1</v>
      </c>
      <c r="H526">
        <v>189.9</v>
      </c>
      <c r="I526">
        <v>1027.1400000000001</v>
      </c>
      <c r="J526">
        <v>285.44</v>
      </c>
      <c r="K526">
        <v>351.01</v>
      </c>
      <c r="L526">
        <v>185.36</v>
      </c>
      <c r="M526">
        <v>392.64</v>
      </c>
      <c r="N526">
        <v>342.86</v>
      </c>
      <c r="O526">
        <v>584.85</v>
      </c>
      <c r="P526">
        <v>492.69</v>
      </c>
    </row>
    <row r="527" spans="1:16" customFormat="1" ht="14" x14ac:dyDescent="0.2">
      <c r="A527" s="47">
        <v>526</v>
      </c>
      <c r="B527">
        <v>112.12</v>
      </c>
      <c r="C527">
        <v>120</v>
      </c>
      <c r="D527">
        <v>354.69</v>
      </c>
      <c r="E527">
        <v>761.58</v>
      </c>
      <c r="F527">
        <v>298.77999999999997</v>
      </c>
      <c r="G527">
        <v>1575.09</v>
      </c>
      <c r="H527">
        <v>183.97</v>
      </c>
      <c r="I527">
        <v>947.18</v>
      </c>
      <c r="J527">
        <v>282.24</v>
      </c>
      <c r="K527">
        <v>334.49</v>
      </c>
      <c r="L527">
        <v>180.81</v>
      </c>
      <c r="M527">
        <v>401.1</v>
      </c>
      <c r="N527">
        <v>355.57</v>
      </c>
      <c r="O527">
        <v>600.1</v>
      </c>
      <c r="P527">
        <v>500.98</v>
      </c>
    </row>
    <row r="528" spans="1:16" customFormat="1" ht="14" x14ac:dyDescent="0.2">
      <c r="A528" s="47">
        <v>527</v>
      </c>
      <c r="B528">
        <v>93.9</v>
      </c>
      <c r="C528">
        <v>102.26</v>
      </c>
      <c r="D528">
        <v>324.74</v>
      </c>
      <c r="E528">
        <v>709.61</v>
      </c>
      <c r="F528">
        <v>270.77</v>
      </c>
      <c r="G528">
        <v>1398.83</v>
      </c>
      <c r="H528">
        <v>173.94</v>
      </c>
      <c r="I528">
        <v>866.7</v>
      </c>
      <c r="J528">
        <v>264.76</v>
      </c>
      <c r="K528">
        <v>313.43</v>
      </c>
      <c r="L528">
        <v>172.38</v>
      </c>
      <c r="M528">
        <v>397.8</v>
      </c>
      <c r="N528">
        <v>366.33</v>
      </c>
      <c r="O528">
        <v>607.67999999999995</v>
      </c>
      <c r="P528">
        <v>507.76</v>
      </c>
    </row>
    <row r="529" spans="1:16" customFormat="1" ht="14" x14ac:dyDescent="0.2">
      <c r="A529" s="47">
        <v>528</v>
      </c>
      <c r="B529">
        <v>77.52</v>
      </c>
      <c r="C529">
        <v>94.59</v>
      </c>
      <c r="D529">
        <v>302.76</v>
      </c>
      <c r="E529">
        <v>657.26</v>
      </c>
      <c r="F529">
        <v>241.95</v>
      </c>
      <c r="G529">
        <v>1246.29</v>
      </c>
      <c r="H529">
        <v>156.65</v>
      </c>
      <c r="I529">
        <v>818.37</v>
      </c>
      <c r="J529">
        <v>237.35</v>
      </c>
      <c r="K529">
        <v>290.94</v>
      </c>
      <c r="L529">
        <v>162.03</v>
      </c>
      <c r="M529">
        <v>379.87</v>
      </c>
      <c r="N529">
        <v>363.65</v>
      </c>
      <c r="O529">
        <v>599.86</v>
      </c>
      <c r="P529">
        <v>499.75</v>
      </c>
    </row>
    <row r="530" spans="1:16" customFormat="1" ht="14" x14ac:dyDescent="0.2">
      <c r="A530" s="47">
        <v>529</v>
      </c>
      <c r="B530">
        <v>82.94</v>
      </c>
      <c r="C530">
        <v>111.59</v>
      </c>
      <c r="D530">
        <v>358.08</v>
      </c>
      <c r="E530">
        <v>756.29</v>
      </c>
      <c r="F530">
        <v>277.17</v>
      </c>
      <c r="G530">
        <v>1422.12</v>
      </c>
      <c r="H530">
        <v>176.41</v>
      </c>
      <c r="I530">
        <v>963.95</v>
      </c>
      <c r="J530">
        <v>238.76</v>
      </c>
      <c r="K530">
        <v>337.06</v>
      </c>
      <c r="L530">
        <v>189.75</v>
      </c>
      <c r="M530">
        <v>445.29</v>
      </c>
      <c r="N530">
        <v>442.16</v>
      </c>
      <c r="O530">
        <v>714.4</v>
      </c>
      <c r="P530">
        <v>594.05999999999995</v>
      </c>
    </row>
    <row r="531" spans="1:16" customFormat="1" ht="14" x14ac:dyDescent="0.2">
      <c r="A531" s="47">
        <v>530</v>
      </c>
      <c r="B531">
        <v>76.87</v>
      </c>
      <c r="C531">
        <v>101.57</v>
      </c>
      <c r="D531">
        <v>347.67</v>
      </c>
      <c r="E531">
        <v>726.51</v>
      </c>
      <c r="F531">
        <v>261.79000000000002</v>
      </c>
      <c r="G531">
        <v>1361.83</v>
      </c>
      <c r="H531">
        <v>170.04</v>
      </c>
      <c r="I531">
        <v>933.95</v>
      </c>
      <c r="J531">
        <v>236.48</v>
      </c>
      <c r="K531">
        <v>318.26</v>
      </c>
      <c r="L531">
        <v>180.87</v>
      </c>
      <c r="M531">
        <v>425.24</v>
      </c>
      <c r="N531">
        <v>422.67</v>
      </c>
      <c r="O531">
        <v>682.55</v>
      </c>
      <c r="P531">
        <v>565.1</v>
      </c>
    </row>
    <row r="532" spans="1:16" customFormat="1" ht="14" x14ac:dyDescent="0.2">
      <c r="A532" s="47">
        <v>531</v>
      </c>
      <c r="B532">
        <v>73.78</v>
      </c>
      <c r="C532">
        <v>100.82</v>
      </c>
      <c r="D532">
        <v>333.79</v>
      </c>
      <c r="E532">
        <v>703.18</v>
      </c>
      <c r="F532">
        <v>248.63</v>
      </c>
      <c r="G532">
        <v>1315.2</v>
      </c>
      <c r="H532">
        <v>160.54</v>
      </c>
      <c r="I532">
        <v>915.64</v>
      </c>
      <c r="J532">
        <v>240.1</v>
      </c>
      <c r="K532">
        <v>304.49</v>
      </c>
      <c r="L532">
        <v>174.72</v>
      </c>
      <c r="M532">
        <v>406.19</v>
      </c>
      <c r="N532">
        <v>405.59</v>
      </c>
      <c r="O532">
        <v>655.76</v>
      </c>
      <c r="P532">
        <v>541.70000000000005</v>
      </c>
    </row>
    <row r="533" spans="1:16" customFormat="1" ht="14" x14ac:dyDescent="0.2">
      <c r="A533" s="47">
        <v>532</v>
      </c>
      <c r="B533">
        <v>72.459999999999994</v>
      </c>
      <c r="C533">
        <v>98.16</v>
      </c>
      <c r="D533">
        <v>320.58</v>
      </c>
      <c r="E533">
        <v>673.15</v>
      </c>
      <c r="F533">
        <v>245.36</v>
      </c>
      <c r="G533">
        <v>1309.57</v>
      </c>
      <c r="H533">
        <v>157.12</v>
      </c>
      <c r="I533">
        <v>924.44</v>
      </c>
      <c r="J533">
        <v>220.6</v>
      </c>
      <c r="K533">
        <v>291.45</v>
      </c>
      <c r="L533">
        <v>168.68</v>
      </c>
      <c r="M533">
        <v>385.5</v>
      </c>
      <c r="N533">
        <v>386.1</v>
      </c>
      <c r="O533">
        <v>624.29</v>
      </c>
      <c r="P533">
        <v>517.53</v>
      </c>
    </row>
    <row r="534" spans="1:16" customFormat="1" ht="14" x14ac:dyDescent="0.2">
      <c r="A534" s="47">
        <v>533</v>
      </c>
      <c r="B534">
        <v>67.64</v>
      </c>
      <c r="C534">
        <v>97.87</v>
      </c>
      <c r="D534">
        <v>312.74</v>
      </c>
      <c r="E534">
        <v>654.76</v>
      </c>
      <c r="F534">
        <v>248.04</v>
      </c>
      <c r="G534">
        <v>1377.47</v>
      </c>
      <c r="H534">
        <v>153.61000000000001</v>
      </c>
      <c r="I534">
        <v>979.95</v>
      </c>
      <c r="J534">
        <v>216.76</v>
      </c>
      <c r="K534">
        <v>284.52999999999997</v>
      </c>
      <c r="L534">
        <v>163.55000000000001</v>
      </c>
      <c r="M534">
        <v>367.75</v>
      </c>
      <c r="N534">
        <v>364.01</v>
      </c>
      <c r="O534">
        <v>591.75</v>
      </c>
      <c r="P534">
        <v>483.76</v>
      </c>
    </row>
    <row r="535" spans="1:16" customFormat="1" ht="14" x14ac:dyDescent="0.2">
      <c r="A535" s="47">
        <v>534</v>
      </c>
      <c r="B535">
        <v>78.59</v>
      </c>
      <c r="C535">
        <v>101.39</v>
      </c>
      <c r="D535">
        <v>304.89999999999998</v>
      </c>
      <c r="E535">
        <v>639.03</v>
      </c>
      <c r="F535">
        <v>249.65</v>
      </c>
      <c r="G535">
        <v>1481.41</v>
      </c>
      <c r="H535">
        <v>146.46</v>
      </c>
      <c r="I535">
        <v>1008.27</v>
      </c>
      <c r="J535">
        <v>216.48</v>
      </c>
      <c r="K535">
        <v>278.64</v>
      </c>
      <c r="L535">
        <v>154.09</v>
      </c>
      <c r="M535">
        <v>340.23</v>
      </c>
      <c r="N535">
        <v>331.2</v>
      </c>
      <c r="O535">
        <v>546.20000000000005</v>
      </c>
      <c r="P535">
        <v>436.23</v>
      </c>
    </row>
    <row r="536" spans="1:16" customFormat="1" ht="14" x14ac:dyDescent="0.2">
      <c r="A536" s="47">
        <v>535</v>
      </c>
      <c r="B536">
        <v>93.49</v>
      </c>
      <c r="C536">
        <v>107.24</v>
      </c>
      <c r="D536">
        <v>291.02</v>
      </c>
      <c r="E536">
        <v>622.72</v>
      </c>
      <c r="F536">
        <v>262.48</v>
      </c>
      <c r="G536">
        <v>1526.67</v>
      </c>
      <c r="H536">
        <v>136.88</v>
      </c>
      <c r="I536">
        <v>1016.35</v>
      </c>
      <c r="J536">
        <v>216.18</v>
      </c>
      <c r="K536">
        <v>262.94</v>
      </c>
      <c r="L536">
        <v>143.03</v>
      </c>
      <c r="M536">
        <v>301.86</v>
      </c>
      <c r="N536">
        <v>308.98</v>
      </c>
      <c r="O536">
        <v>509.31</v>
      </c>
      <c r="P536">
        <v>384.32</v>
      </c>
    </row>
    <row r="537" spans="1:16" customFormat="1" ht="14" x14ac:dyDescent="0.2">
      <c r="A537" s="47">
        <v>536</v>
      </c>
      <c r="B537">
        <v>101.21</v>
      </c>
      <c r="C537">
        <v>105.7</v>
      </c>
      <c r="D537">
        <v>309.83999999999997</v>
      </c>
      <c r="E537">
        <v>677.41</v>
      </c>
      <c r="F537">
        <v>266.58999999999997</v>
      </c>
      <c r="G537">
        <v>1626.18</v>
      </c>
      <c r="H537">
        <v>152.68</v>
      </c>
      <c r="I537">
        <v>1073.94</v>
      </c>
      <c r="J537">
        <v>214.99</v>
      </c>
      <c r="K537">
        <v>292.29000000000002</v>
      </c>
      <c r="L537">
        <v>156.38999999999999</v>
      </c>
      <c r="M537">
        <v>291.41000000000003</v>
      </c>
      <c r="N537">
        <v>319.08</v>
      </c>
      <c r="O537">
        <v>528.19000000000005</v>
      </c>
      <c r="P537">
        <v>380.57</v>
      </c>
    </row>
    <row r="538" spans="1:16" customFormat="1" ht="14" x14ac:dyDescent="0.2">
      <c r="A538" s="47">
        <v>537</v>
      </c>
      <c r="B538">
        <v>105.74</v>
      </c>
      <c r="C538">
        <v>106.22</v>
      </c>
      <c r="D538">
        <v>333.12</v>
      </c>
      <c r="E538">
        <v>746.3</v>
      </c>
      <c r="F538">
        <v>288.83999999999997</v>
      </c>
      <c r="G538">
        <v>1740.77</v>
      </c>
      <c r="H538">
        <v>171.54</v>
      </c>
      <c r="I538">
        <v>1113.51</v>
      </c>
      <c r="J538">
        <v>218.74</v>
      </c>
      <c r="K538">
        <v>328.54</v>
      </c>
      <c r="L538">
        <v>173.06</v>
      </c>
      <c r="M538">
        <v>311.26</v>
      </c>
      <c r="N538">
        <v>341.98</v>
      </c>
      <c r="O538">
        <v>571.65</v>
      </c>
      <c r="P538">
        <v>401.37</v>
      </c>
    </row>
    <row r="539" spans="1:16" customFormat="1" ht="14" x14ac:dyDescent="0.2">
      <c r="A539" s="47">
        <v>538</v>
      </c>
      <c r="B539">
        <v>110.16</v>
      </c>
      <c r="C539">
        <v>110.38</v>
      </c>
      <c r="D539">
        <v>361.52</v>
      </c>
      <c r="E539">
        <v>807.72</v>
      </c>
      <c r="F539">
        <v>312.60000000000002</v>
      </c>
      <c r="G539">
        <v>1829.32</v>
      </c>
      <c r="H539">
        <v>186.95</v>
      </c>
      <c r="I539">
        <v>1175.4100000000001</v>
      </c>
      <c r="J539">
        <v>232.04</v>
      </c>
      <c r="K539">
        <v>358.99</v>
      </c>
      <c r="L539">
        <v>189.4</v>
      </c>
      <c r="M539">
        <v>324.04000000000002</v>
      </c>
      <c r="N539">
        <v>359.77</v>
      </c>
      <c r="O539">
        <v>605.48</v>
      </c>
      <c r="P539">
        <v>421.86</v>
      </c>
    </row>
    <row r="540" spans="1:16" customFormat="1" ht="14" x14ac:dyDescent="0.2">
      <c r="A540" s="47">
        <v>539</v>
      </c>
      <c r="B540">
        <v>114.58</v>
      </c>
      <c r="C540">
        <v>111.36</v>
      </c>
      <c r="D540">
        <v>382.51</v>
      </c>
      <c r="E540">
        <v>857.8</v>
      </c>
      <c r="F540">
        <v>331.01</v>
      </c>
      <c r="G540">
        <v>1883.38</v>
      </c>
      <c r="H540">
        <v>195.38</v>
      </c>
      <c r="I540">
        <v>1229.08</v>
      </c>
      <c r="J540">
        <v>238.38</v>
      </c>
      <c r="K540">
        <v>378.21</v>
      </c>
      <c r="L540">
        <v>199.46</v>
      </c>
      <c r="M540">
        <v>336.07</v>
      </c>
      <c r="N540">
        <v>369.18</v>
      </c>
      <c r="O540">
        <v>623.91999999999996</v>
      </c>
      <c r="P540">
        <v>429.06</v>
      </c>
    </row>
    <row r="541" spans="1:16" customFormat="1" ht="14" x14ac:dyDescent="0.2">
      <c r="A541" s="47">
        <v>540</v>
      </c>
      <c r="B541">
        <v>117.72</v>
      </c>
      <c r="C541">
        <v>117.27</v>
      </c>
      <c r="D541">
        <v>395.41</v>
      </c>
      <c r="E541">
        <v>894.27</v>
      </c>
      <c r="F541">
        <v>344.95</v>
      </c>
      <c r="G541">
        <v>1939.19</v>
      </c>
      <c r="H541">
        <v>196.32</v>
      </c>
      <c r="I541">
        <v>1257.56</v>
      </c>
      <c r="J541">
        <v>239.28</v>
      </c>
      <c r="K541">
        <v>390.51</v>
      </c>
      <c r="L541">
        <v>204.23</v>
      </c>
      <c r="M541">
        <v>349.34</v>
      </c>
      <c r="N541">
        <v>379.21</v>
      </c>
      <c r="O541">
        <v>638.94000000000005</v>
      </c>
      <c r="P541">
        <v>444.71</v>
      </c>
    </row>
    <row r="542" spans="1:16" customFormat="1" ht="14" x14ac:dyDescent="0.2">
      <c r="A542" s="47">
        <v>541</v>
      </c>
      <c r="B542">
        <v>113.41</v>
      </c>
      <c r="C542">
        <v>117.39</v>
      </c>
      <c r="D542">
        <v>389.31</v>
      </c>
      <c r="E542">
        <v>894.75</v>
      </c>
      <c r="F542">
        <v>340.61</v>
      </c>
      <c r="G542">
        <v>1958.1</v>
      </c>
      <c r="H542">
        <v>194.19</v>
      </c>
      <c r="I542">
        <v>1260.68</v>
      </c>
      <c r="J542">
        <v>235.92</v>
      </c>
      <c r="K542">
        <v>378.81</v>
      </c>
      <c r="L542">
        <v>193.82</v>
      </c>
      <c r="M542">
        <v>348.77</v>
      </c>
      <c r="N542">
        <v>388.82</v>
      </c>
      <c r="O542">
        <v>642.05999999999995</v>
      </c>
      <c r="P542">
        <v>454.67</v>
      </c>
    </row>
    <row r="543" spans="1:16" customFormat="1" ht="14" x14ac:dyDescent="0.2">
      <c r="A543" s="47">
        <v>542</v>
      </c>
      <c r="B543">
        <v>108.75</v>
      </c>
      <c r="C543">
        <v>113.27</v>
      </c>
      <c r="D543">
        <v>391.53</v>
      </c>
      <c r="E543">
        <v>889.6</v>
      </c>
      <c r="F543">
        <v>329.53</v>
      </c>
      <c r="G543">
        <v>1889.85</v>
      </c>
      <c r="H543">
        <v>193.53</v>
      </c>
      <c r="I543">
        <v>1221.25</v>
      </c>
      <c r="J543">
        <v>235.96</v>
      </c>
      <c r="K543">
        <v>385.99</v>
      </c>
      <c r="L543">
        <v>203.05</v>
      </c>
      <c r="M543">
        <v>355.45</v>
      </c>
      <c r="N543">
        <v>392.26</v>
      </c>
      <c r="O543">
        <v>651.22</v>
      </c>
      <c r="P543">
        <v>468.31</v>
      </c>
    </row>
    <row r="544" spans="1:16" customFormat="1" ht="14" x14ac:dyDescent="0.2">
      <c r="A544" s="47">
        <v>543</v>
      </c>
      <c r="B544">
        <v>108.78</v>
      </c>
      <c r="C544">
        <v>111.58</v>
      </c>
      <c r="D544">
        <v>394.55</v>
      </c>
      <c r="E544">
        <v>876.96</v>
      </c>
      <c r="F544">
        <v>322.73</v>
      </c>
      <c r="G544">
        <v>1812.28</v>
      </c>
      <c r="H544">
        <v>197.88</v>
      </c>
      <c r="I544">
        <v>1187.18</v>
      </c>
      <c r="J544">
        <v>234.08</v>
      </c>
      <c r="K544">
        <v>394.77</v>
      </c>
      <c r="L544">
        <v>212.25</v>
      </c>
      <c r="M544">
        <v>361.79</v>
      </c>
      <c r="N544">
        <v>387.23</v>
      </c>
      <c r="O544">
        <v>649.84</v>
      </c>
      <c r="P544">
        <v>474.99</v>
      </c>
    </row>
    <row r="545" spans="1:16" customFormat="1" ht="14" x14ac:dyDescent="0.2">
      <c r="A545" s="47">
        <v>544</v>
      </c>
      <c r="B545">
        <v>108.32</v>
      </c>
      <c r="C545">
        <v>117.28</v>
      </c>
      <c r="D545">
        <v>393.29</v>
      </c>
      <c r="E545">
        <v>872.07</v>
      </c>
      <c r="F545">
        <v>323.86</v>
      </c>
      <c r="G545">
        <v>1785.6</v>
      </c>
      <c r="H545">
        <v>200.66</v>
      </c>
      <c r="I545">
        <v>1164.44</v>
      </c>
      <c r="J545">
        <v>226.28</v>
      </c>
      <c r="K545">
        <v>392.8</v>
      </c>
      <c r="L545">
        <v>208.15</v>
      </c>
      <c r="M545">
        <v>355.21</v>
      </c>
      <c r="N545">
        <v>381.32</v>
      </c>
      <c r="O545">
        <v>635.36</v>
      </c>
      <c r="P545">
        <v>471.16</v>
      </c>
    </row>
    <row r="546" spans="1:16" customFormat="1" ht="14" x14ac:dyDescent="0.2">
      <c r="A546" s="47">
        <v>545</v>
      </c>
      <c r="B546">
        <v>109.9</v>
      </c>
      <c r="C546">
        <v>117.51</v>
      </c>
      <c r="D546">
        <v>391.75</v>
      </c>
      <c r="E546">
        <v>868.01</v>
      </c>
      <c r="F546">
        <v>316.97000000000003</v>
      </c>
      <c r="G546">
        <v>1774.79</v>
      </c>
      <c r="H546">
        <v>199.68</v>
      </c>
      <c r="I546">
        <v>1142.5</v>
      </c>
      <c r="J546">
        <v>219.52</v>
      </c>
      <c r="K546">
        <v>387.93</v>
      </c>
      <c r="L546">
        <v>204.52</v>
      </c>
      <c r="M546">
        <v>345.62</v>
      </c>
      <c r="N546">
        <v>374.7</v>
      </c>
      <c r="O546">
        <v>623.9</v>
      </c>
      <c r="P546">
        <v>453.28</v>
      </c>
    </row>
    <row r="547" spans="1:16" customFormat="1" ht="14" x14ac:dyDescent="0.2">
      <c r="A547" s="47">
        <v>546</v>
      </c>
      <c r="B547">
        <v>118.96</v>
      </c>
      <c r="C547">
        <v>121.48</v>
      </c>
      <c r="D547">
        <v>421.76</v>
      </c>
      <c r="E547">
        <v>894.68</v>
      </c>
      <c r="F547">
        <v>339</v>
      </c>
      <c r="G547">
        <v>1864.52</v>
      </c>
      <c r="H547">
        <v>203.65</v>
      </c>
      <c r="I547">
        <v>1245.1199999999999</v>
      </c>
      <c r="J547">
        <v>249.96</v>
      </c>
      <c r="K547">
        <v>395.04</v>
      </c>
      <c r="L547">
        <v>211.46</v>
      </c>
      <c r="M547">
        <v>358.89</v>
      </c>
      <c r="N547">
        <v>386.91</v>
      </c>
      <c r="O547">
        <v>643.69000000000005</v>
      </c>
      <c r="P547">
        <v>475.39</v>
      </c>
    </row>
    <row r="548" spans="1:16" customFormat="1" ht="14" x14ac:dyDescent="0.2">
      <c r="A548" s="47">
        <v>547</v>
      </c>
      <c r="B548">
        <v>145.18</v>
      </c>
      <c r="C548">
        <v>143.69</v>
      </c>
      <c r="D548">
        <v>472.22</v>
      </c>
      <c r="E548">
        <v>933.52</v>
      </c>
      <c r="F548">
        <v>389.79</v>
      </c>
      <c r="G548">
        <v>2064.1</v>
      </c>
      <c r="H548">
        <v>225.5</v>
      </c>
      <c r="I548">
        <v>1339.8</v>
      </c>
      <c r="J548">
        <v>295.73</v>
      </c>
      <c r="K548">
        <v>437.24</v>
      </c>
      <c r="L548">
        <v>236.56</v>
      </c>
      <c r="M548">
        <v>429.5</v>
      </c>
      <c r="N548">
        <v>415.77</v>
      </c>
      <c r="O548">
        <v>679.05</v>
      </c>
      <c r="P548">
        <v>545.35</v>
      </c>
    </row>
    <row r="549" spans="1:16" customFormat="1" ht="14" x14ac:dyDescent="0.2">
      <c r="A549" s="47">
        <v>548</v>
      </c>
      <c r="B549">
        <v>162.57</v>
      </c>
      <c r="C549">
        <v>166.6</v>
      </c>
      <c r="D549">
        <v>479.02</v>
      </c>
      <c r="E549">
        <v>960.75</v>
      </c>
      <c r="F549">
        <v>396.68</v>
      </c>
      <c r="G549">
        <v>2086.7600000000002</v>
      </c>
      <c r="H549">
        <v>226.82</v>
      </c>
      <c r="I549">
        <v>1297.95</v>
      </c>
      <c r="J549">
        <v>293.74</v>
      </c>
      <c r="K549">
        <v>431.73</v>
      </c>
      <c r="L549">
        <v>230.01</v>
      </c>
      <c r="M549">
        <v>440.37</v>
      </c>
      <c r="N549">
        <v>411.89</v>
      </c>
      <c r="O549">
        <v>669.85</v>
      </c>
      <c r="P549">
        <v>553.21</v>
      </c>
    </row>
    <row r="550" spans="1:16" customFormat="1" ht="14" x14ac:dyDescent="0.2">
      <c r="A550" s="47">
        <v>549</v>
      </c>
      <c r="B550">
        <v>153</v>
      </c>
      <c r="C550">
        <v>154.55000000000001</v>
      </c>
      <c r="D550">
        <v>467.43</v>
      </c>
      <c r="E550">
        <v>937.52</v>
      </c>
      <c r="F550">
        <v>381.32</v>
      </c>
      <c r="G550">
        <v>2051.5100000000002</v>
      </c>
      <c r="H550">
        <v>219.39</v>
      </c>
      <c r="I550">
        <v>1224.04</v>
      </c>
      <c r="J550">
        <v>275.11</v>
      </c>
      <c r="K550">
        <v>419.72</v>
      </c>
      <c r="L550">
        <v>226.4</v>
      </c>
      <c r="M550">
        <v>450.76</v>
      </c>
      <c r="N550">
        <v>418.34</v>
      </c>
      <c r="O550">
        <v>688.01</v>
      </c>
      <c r="P550">
        <v>576.36</v>
      </c>
    </row>
    <row r="551" spans="1:16" customFormat="1" ht="14" x14ac:dyDescent="0.2">
      <c r="A551" s="47">
        <v>550</v>
      </c>
      <c r="B551">
        <v>134.08000000000001</v>
      </c>
      <c r="C551">
        <v>141.78</v>
      </c>
      <c r="D551">
        <v>437.49</v>
      </c>
      <c r="E551">
        <v>880.3</v>
      </c>
      <c r="F551">
        <v>354.31</v>
      </c>
      <c r="G551">
        <v>1886.77</v>
      </c>
      <c r="H551">
        <v>208.02</v>
      </c>
      <c r="I551">
        <v>1134.04</v>
      </c>
      <c r="J551">
        <v>267.57</v>
      </c>
      <c r="K551">
        <v>396.19</v>
      </c>
      <c r="L551">
        <v>218.48</v>
      </c>
      <c r="M551">
        <v>458.75</v>
      </c>
      <c r="N551">
        <v>425.31</v>
      </c>
      <c r="O551">
        <v>697.67</v>
      </c>
      <c r="P551">
        <v>596.30999999999995</v>
      </c>
    </row>
    <row r="552" spans="1:16" customFormat="1" ht="14" x14ac:dyDescent="0.2">
      <c r="A552" s="47">
        <v>551</v>
      </c>
      <c r="B552">
        <v>110.82</v>
      </c>
      <c r="C552">
        <v>120.24</v>
      </c>
      <c r="D552">
        <v>405.18</v>
      </c>
      <c r="E552">
        <v>821.3</v>
      </c>
      <c r="F552">
        <v>316.51</v>
      </c>
      <c r="G552">
        <v>1665.9</v>
      </c>
      <c r="H552">
        <v>193.54</v>
      </c>
      <c r="I552">
        <v>1051.05</v>
      </c>
      <c r="J552">
        <v>249.02</v>
      </c>
      <c r="K552">
        <v>368.5</v>
      </c>
      <c r="L552">
        <v>204.67</v>
      </c>
      <c r="M552">
        <v>453.78</v>
      </c>
      <c r="N552">
        <v>438.34</v>
      </c>
      <c r="O552">
        <v>703.35</v>
      </c>
      <c r="P552">
        <v>593.1</v>
      </c>
    </row>
    <row r="553" spans="1:16" customFormat="1" ht="14" x14ac:dyDescent="0.2">
      <c r="A553" s="47">
        <v>552</v>
      </c>
      <c r="B553">
        <v>90.1</v>
      </c>
      <c r="C553">
        <v>113.89</v>
      </c>
      <c r="D553">
        <v>366.7</v>
      </c>
      <c r="E553">
        <v>744.75</v>
      </c>
      <c r="F553">
        <v>281.18</v>
      </c>
      <c r="G553">
        <v>1485.07</v>
      </c>
      <c r="H553">
        <v>176.7</v>
      </c>
      <c r="I553">
        <v>1019.74</v>
      </c>
      <c r="J553">
        <v>223.52</v>
      </c>
      <c r="K553">
        <v>339.92</v>
      </c>
      <c r="L553">
        <v>191.7</v>
      </c>
      <c r="M553">
        <v>430.79</v>
      </c>
      <c r="N553">
        <v>432.99</v>
      </c>
      <c r="O553">
        <v>686.86</v>
      </c>
      <c r="P553">
        <v>580.23</v>
      </c>
    </row>
    <row r="554" spans="1:16" customFormat="1" ht="14" x14ac:dyDescent="0.2">
      <c r="A554" s="47">
        <v>553</v>
      </c>
      <c r="B554">
        <v>73.95</v>
      </c>
      <c r="C554">
        <v>99.54</v>
      </c>
      <c r="D554">
        <v>297.7</v>
      </c>
      <c r="E554">
        <v>660.37</v>
      </c>
      <c r="F554">
        <v>246.33</v>
      </c>
      <c r="G554">
        <v>1286.07</v>
      </c>
      <c r="H554">
        <v>164.81</v>
      </c>
      <c r="I554">
        <v>939.88</v>
      </c>
      <c r="J554">
        <v>241.31</v>
      </c>
      <c r="K554">
        <v>298.24</v>
      </c>
      <c r="L554">
        <v>170.49</v>
      </c>
      <c r="M554">
        <v>385.34</v>
      </c>
      <c r="N554">
        <v>388.96</v>
      </c>
      <c r="O554">
        <v>623.02</v>
      </c>
      <c r="P554">
        <v>520.61</v>
      </c>
    </row>
    <row r="555" spans="1:16" customFormat="1" ht="14" x14ac:dyDescent="0.2">
      <c r="A555" s="47">
        <v>554</v>
      </c>
      <c r="B555">
        <v>70.540000000000006</v>
      </c>
      <c r="C555">
        <v>90.98</v>
      </c>
      <c r="D555">
        <v>283.35000000000002</v>
      </c>
      <c r="E555">
        <v>642.17999999999995</v>
      </c>
      <c r="F555">
        <v>228.42</v>
      </c>
      <c r="G555">
        <v>1236.1300000000001</v>
      </c>
      <c r="H555">
        <v>168.96</v>
      </c>
      <c r="I555">
        <v>844.73</v>
      </c>
      <c r="J555">
        <v>251.27</v>
      </c>
      <c r="K555">
        <v>288.97000000000003</v>
      </c>
      <c r="L555">
        <v>167.51</v>
      </c>
      <c r="M555">
        <v>377.27</v>
      </c>
      <c r="N555">
        <v>382.72</v>
      </c>
      <c r="O555">
        <v>610.77</v>
      </c>
      <c r="P555">
        <v>510.65</v>
      </c>
    </row>
    <row r="556" spans="1:16" customFormat="1" ht="14" x14ac:dyDescent="0.2">
      <c r="A556" s="47">
        <v>555</v>
      </c>
      <c r="B556">
        <v>68.58</v>
      </c>
      <c r="C556">
        <v>89.89</v>
      </c>
      <c r="D556">
        <v>274.93</v>
      </c>
      <c r="E556">
        <v>618.48</v>
      </c>
      <c r="F556">
        <v>228.26</v>
      </c>
      <c r="G556">
        <v>1203.9100000000001</v>
      </c>
      <c r="H556">
        <v>165.29</v>
      </c>
      <c r="I556">
        <v>842.45</v>
      </c>
      <c r="J556">
        <v>250.2</v>
      </c>
      <c r="K556">
        <v>279.12</v>
      </c>
      <c r="L556">
        <v>163.25</v>
      </c>
      <c r="M556">
        <v>361.69</v>
      </c>
      <c r="N556">
        <v>366.47</v>
      </c>
      <c r="O556">
        <v>589.80999999999995</v>
      </c>
      <c r="P556">
        <v>494.44</v>
      </c>
    </row>
    <row r="557" spans="1:16" customFormat="1" ht="14" x14ac:dyDescent="0.2">
      <c r="A557" s="47">
        <v>556</v>
      </c>
      <c r="B557">
        <v>68.28</v>
      </c>
      <c r="C557">
        <v>89.26</v>
      </c>
      <c r="D557">
        <v>266.95999999999998</v>
      </c>
      <c r="E557">
        <v>615.1</v>
      </c>
      <c r="F557">
        <v>231.49</v>
      </c>
      <c r="G557">
        <v>1213.3699999999999</v>
      </c>
      <c r="H557">
        <v>161.05000000000001</v>
      </c>
      <c r="I557">
        <v>861.98</v>
      </c>
      <c r="J557">
        <v>250.93</v>
      </c>
      <c r="K557">
        <v>271.44</v>
      </c>
      <c r="L557">
        <v>159.33000000000001</v>
      </c>
      <c r="M557">
        <v>351.1</v>
      </c>
      <c r="N557">
        <v>355.73</v>
      </c>
      <c r="O557">
        <v>575.71</v>
      </c>
      <c r="P557">
        <v>475.31</v>
      </c>
    </row>
    <row r="558" spans="1:16" customFormat="1" ht="14" x14ac:dyDescent="0.2">
      <c r="A558" s="47">
        <v>557</v>
      </c>
      <c r="B558">
        <v>71.78</v>
      </c>
      <c r="C558">
        <v>92.63</v>
      </c>
      <c r="D558">
        <v>269.81</v>
      </c>
      <c r="E558">
        <v>630.95000000000005</v>
      </c>
      <c r="F558">
        <v>235.73</v>
      </c>
      <c r="G558">
        <v>1334.9</v>
      </c>
      <c r="H558">
        <v>158.85</v>
      </c>
      <c r="I558">
        <v>954.02</v>
      </c>
      <c r="J558">
        <v>257.72000000000003</v>
      </c>
      <c r="K558">
        <v>276.38</v>
      </c>
      <c r="L558">
        <v>159.72999999999999</v>
      </c>
      <c r="M558">
        <v>348.94</v>
      </c>
      <c r="N558">
        <v>349.25</v>
      </c>
      <c r="O558">
        <v>572.62</v>
      </c>
      <c r="P558">
        <v>466.88</v>
      </c>
    </row>
    <row r="559" spans="1:16" customFormat="1" ht="14" x14ac:dyDescent="0.2">
      <c r="A559" s="47">
        <v>558</v>
      </c>
      <c r="B559">
        <v>86.59</v>
      </c>
      <c r="C559">
        <v>108.59</v>
      </c>
      <c r="D559">
        <v>293.61</v>
      </c>
      <c r="E559">
        <v>678.82</v>
      </c>
      <c r="F559">
        <v>274.64</v>
      </c>
      <c r="G559">
        <v>1593.05</v>
      </c>
      <c r="H559">
        <v>167.36</v>
      </c>
      <c r="I559">
        <v>1060.7</v>
      </c>
      <c r="J559">
        <v>273.87</v>
      </c>
      <c r="K559">
        <v>300.45</v>
      </c>
      <c r="L559">
        <v>168.67</v>
      </c>
      <c r="M559">
        <v>357.45</v>
      </c>
      <c r="N559">
        <v>352.36</v>
      </c>
      <c r="O559">
        <v>584.35</v>
      </c>
      <c r="P559">
        <v>466.71</v>
      </c>
    </row>
    <row r="560" spans="1:16" customFormat="1" ht="14" x14ac:dyDescent="0.2">
      <c r="A560" s="47">
        <v>559</v>
      </c>
      <c r="B560">
        <v>106.92</v>
      </c>
      <c r="C560">
        <v>119.37</v>
      </c>
      <c r="D560">
        <v>299.26</v>
      </c>
      <c r="E560">
        <v>699</v>
      </c>
      <c r="F560">
        <v>299.41000000000003</v>
      </c>
      <c r="G560">
        <v>1725.02</v>
      </c>
      <c r="H560">
        <v>168.36</v>
      </c>
      <c r="I560">
        <v>1114.1500000000001</v>
      </c>
      <c r="J560">
        <v>286.97000000000003</v>
      </c>
      <c r="K560">
        <v>301.58999999999997</v>
      </c>
      <c r="L560">
        <v>166.16</v>
      </c>
      <c r="M560">
        <v>337.4</v>
      </c>
      <c r="N560">
        <v>345.73</v>
      </c>
      <c r="O560">
        <v>574.97</v>
      </c>
      <c r="P560">
        <v>434.85</v>
      </c>
    </row>
    <row r="561" spans="1:16" customFormat="1" ht="14" x14ac:dyDescent="0.2">
      <c r="A561" s="47">
        <v>560</v>
      </c>
      <c r="B561">
        <v>117.89</v>
      </c>
      <c r="C561">
        <v>119.57</v>
      </c>
      <c r="D561">
        <v>326.54000000000002</v>
      </c>
      <c r="E561">
        <v>773.99</v>
      </c>
      <c r="F561">
        <v>318.51</v>
      </c>
      <c r="G561">
        <v>1852.38</v>
      </c>
      <c r="H561">
        <v>187.77</v>
      </c>
      <c r="I561">
        <v>1182.03</v>
      </c>
      <c r="J561">
        <v>293.5</v>
      </c>
      <c r="K561">
        <v>338.6</v>
      </c>
      <c r="L561">
        <v>181.58</v>
      </c>
      <c r="M561">
        <v>333.24</v>
      </c>
      <c r="N561">
        <v>360.15</v>
      </c>
      <c r="O561">
        <v>599.41</v>
      </c>
      <c r="P561">
        <v>442.85</v>
      </c>
    </row>
    <row r="562" spans="1:16" customFormat="1" ht="14" x14ac:dyDescent="0.2">
      <c r="A562" s="47">
        <v>561</v>
      </c>
      <c r="B562">
        <v>120.69</v>
      </c>
      <c r="C562">
        <v>114.85</v>
      </c>
      <c r="D562">
        <v>354.89</v>
      </c>
      <c r="E562">
        <v>854.02</v>
      </c>
      <c r="F562">
        <v>337.05</v>
      </c>
      <c r="G562">
        <v>1960.88</v>
      </c>
      <c r="H562">
        <v>202.1</v>
      </c>
      <c r="I562">
        <v>1252.8800000000001</v>
      </c>
      <c r="J562">
        <v>289.74</v>
      </c>
      <c r="K562">
        <v>372.52</v>
      </c>
      <c r="L562">
        <v>199.9</v>
      </c>
      <c r="M562">
        <v>347.83</v>
      </c>
      <c r="N562">
        <v>383.47</v>
      </c>
      <c r="O562">
        <v>645.14</v>
      </c>
      <c r="P562">
        <v>460.94</v>
      </c>
    </row>
    <row r="563" spans="1:16" customFormat="1" ht="14" x14ac:dyDescent="0.2">
      <c r="A563" s="47">
        <v>562</v>
      </c>
      <c r="B563">
        <v>121.07</v>
      </c>
      <c r="C563">
        <v>114.76</v>
      </c>
      <c r="D563">
        <v>392.56</v>
      </c>
      <c r="E563">
        <v>894.97</v>
      </c>
      <c r="F563">
        <v>337.12</v>
      </c>
      <c r="G563">
        <v>1988.69</v>
      </c>
      <c r="H563">
        <v>210.01</v>
      </c>
      <c r="I563">
        <v>1299.07</v>
      </c>
      <c r="J563">
        <v>292.14999999999998</v>
      </c>
      <c r="K563">
        <v>388.16</v>
      </c>
      <c r="L563">
        <v>205.84</v>
      </c>
      <c r="M563">
        <v>347.59</v>
      </c>
      <c r="N563">
        <v>393.9</v>
      </c>
      <c r="O563">
        <v>654.80999999999995</v>
      </c>
      <c r="P563">
        <v>465.4</v>
      </c>
    </row>
    <row r="564" spans="1:16" customFormat="1" ht="14" x14ac:dyDescent="0.2">
      <c r="A564" s="47">
        <v>563</v>
      </c>
      <c r="B564">
        <v>123.78</v>
      </c>
      <c r="C564">
        <v>125.16</v>
      </c>
      <c r="D564">
        <v>423.36</v>
      </c>
      <c r="E564">
        <v>953.83</v>
      </c>
      <c r="F564">
        <v>363.17</v>
      </c>
      <c r="G564">
        <v>2048.4299999999998</v>
      </c>
      <c r="H564">
        <v>223.13</v>
      </c>
      <c r="I564">
        <v>1343.96</v>
      </c>
      <c r="J564">
        <v>296.11</v>
      </c>
      <c r="K564">
        <v>412.37</v>
      </c>
      <c r="L564">
        <v>217.04</v>
      </c>
      <c r="M564">
        <v>361.62</v>
      </c>
      <c r="N564">
        <v>405.84</v>
      </c>
      <c r="O564">
        <v>669.4</v>
      </c>
      <c r="P564">
        <v>476.77</v>
      </c>
    </row>
    <row r="565" spans="1:16" customFormat="1" ht="14" x14ac:dyDescent="0.2">
      <c r="A565" s="47">
        <v>564</v>
      </c>
      <c r="B565">
        <v>129.69</v>
      </c>
      <c r="C565">
        <v>130.16</v>
      </c>
      <c r="D565">
        <v>434.04</v>
      </c>
      <c r="E565">
        <v>987.65</v>
      </c>
      <c r="F565">
        <v>382.03</v>
      </c>
      <c r="G565">
        <v>2097.88</v>
      </c>
      <c r="H565">
        <v>229.77</v>
      </c>
      <c r="I565">
        <v>1376.16</v>
      </c>
      <c r="J565">
        <v>303.42</v>
      </c>
      <c r="K565">
        <v>428.16</v>
      </c>
      <c r="L565">
        <v>222.44</v>
      </c>
      <c r="M565">
        <v>377.56</v>
      </c>
      <c r="N565">
        <v>416.55</v>
      </c>
      <c r="O565">
        <v>680.37</v>
      </c>
      <c r="P565">
        <v>498.46</v>
      </c>
    </row>
    <row r="566" spans="1:16" customFormat="1" ht="14" x14ac:dyDescent="0.2">
      <c r="A566" s="47">
        <v>565</v>
      </c>
      <c r="B566">
        <v>122.71</v>
      </c>
      <c r="C566">
        <v>128.41</v>
      </c>
      <c r="D566">
        <v>407.69</v>
      </c>
      <c r="E566">
        <v>954.61</v>
      </c>
      <c r="F566">
        <v>369.44</v>
      </c>
      <c r="G566">
        <v>2071.9299999999998</v>
      </c>
      <c r="H566">
        <v>227</v>
      </c>
      <c r="I566">
        <v>1347.49</v>
      </c>
      <c r="J566">
        <v>293.24</v>
      </c>
      <c r="K566">
        <v>406.12</v>
      </c>
      <c r="L566">
        <v>205.53</v>
      </c>
      <c r="M566">
        <v>371.79</v>
      </c>
      <c r="N566">
        <v>415.88</v>
      </c>
      <c r="O566">
        <v>671.47</v>
      </c>
      <c r="P566">
        <v>499.74</v>
      </c>
    </row>
    <row r="567" spans="1:16" customFormat="1" ht="14" x14ac:dyDescent="0.2">
      <c r="A567" s="47">
        <v>566</v>
      </c>
      <c r="B567">
        <v>117.24</v>
      </c>
      <c r="C567">
        <v>123.35</v>
      </c>
      <c r="D567">
        <v>408.78</v>
      </c>
      <c r="E567">
        <v>968.22</v>
      </c>
      <c r="F567">
        <v>364.99</v>
      </c>
      <c r="G567">
        <v>2011.97</v>
      </c>
      <c r="H567">
        <v>226.83</v>
      </c>
      <c r="I567">
        <v>1321.14</v>
      </c>
      <c r="J567">
        <v>289.60000000000002</v>
      </c>
      <c r="K567">
        <v>416.15</v>
      </c>
      <c r="L567">
        <v>218.51</v>
      </c>
      <c r="M567">
        <v>389.53</v>
      </c>
      <c r="N567">
        <v>428.29</v>
      </c>
      <c r="O567">
        <v>684.14</v>
      </c>
      <c r="P567">
        <v>520.22</v>
      </c>
    </row>
    <row r="568" spans="1:16" customFormat="1" ht="14" x14ac:dyDescent="0.2">
      <c r="A568" s="47">
        <v>567</v>
      </c>
      <c r="B568">
        <v>119.51</v>
      </c>
      <c r="C568">
        <v>125.41</v>
      </c>
      <c r="D568">
        <v>422.28</v>
      </c>
      <c r="E568">
        <v>1001.41</v>
      </c>
      <c r="F568">
        <v>367.53</v>
      </c>
      <c r="G568">
        <v>1998.08</v>
      </c>
      <c r="H568">
        <v>237.85</v>
      </c>
      <c r="I568">
        <v>1323.81</v>
      </c>
      <c r="J568">
        <v>300.55</v>
      </c>
      <c r="K568">
        <v>437.62</v>
      </c>
      <c r="L568">
        <v>234.6</v>
      </c>
      <c r="M568">
        <v>408.13</v>
      </c>
      <c r="N568">
        <v>438.76</v>
      </c>
      <c r="O568">
        <v>697.77</v>
      </c>
      <c r="P568">
        <v>542.24</v>
      </c>
    </row>
    <row r="569" spans="1:16" customFormat="1" ht="14" x14ac:dyDescent="0.2">
      <c r="A569" s="47">
        <v>568</v>
      </c>
      <c r="B569">
        <v>120.6</v>
      </c>
      <c r="C569">
        <v>128.18</v>
      </c>
      <c r="D569">
        <v>427.47</v>
      </c>
      <c r="E569">
        <v>997.68</v>
      </c>
      <c r="F569">
        <v>371.94</v>
      </c>
      <c r="G569">
        <v>1985.77</v>
      </c>
      <c r="H569">
        <v>241.61</v>
      </c>
      <c r="I569">
        <v>1319.08</v>
      </c>
      <c r="J569">
        <v>296.01</v>
      </c>
      <c r="K569">
        <v>439.34</v>
      </c>
      <c r="L569">
        <v>234.81</v>
      </c>
      <c r="M569">
        <v>405.82</v>
      </c>
      <c r="N569">
        <v>438.85</v>
      </c>
      <c r="O569">
        <v>692.83</v>
      </c>
      <c r="P569">
        <v>542.85</v>
      </c>
    </row>
    <row r="570" spans="1:16" customFormat="1" ht="14" x14ac:dyDescent="0.2">
      <c r="A570" s="47">
        <v>569</v>
      </c>
      <c r="B570">
        <v>121.98</v>
      </c>
      <c r="C570">
        <v>130.88</v>
      </c>
      <c r="D570">
        <v>432.8</v>
      </c>
      <c r="E570">
        <v>980.85</v>
      </c>
      <c r="F570">
        <v>370.67</v>
      </c>
      <c r="G570">
        <v>1951.65</v>
      </c>
      <c r="H570">
        <v>240.2</v>
      </c>
      <c r="I570">
        <v>1281.4100000000001</v>
      </c>
      <c r="J570">
        <v>301.5</v>
      </c>
      <c r="K570">
        <v>432.37</v>
      </c>
      <c r="L570">
        <v>229</v>
      </c>
      <c r="M570">
        <v>394.6</v>
      </c>
      <c r="N570">
        <v>431.61</v>
      </c>
      <c r="O570">
        <v>677.56</v>
      </c>
      <c r="P570">
        <v>522.12</v>
      </c>
    </row>
    <row r="571" spans="1:16" customFormat="1" ht="14" x14ac:dyDescent="0.2">
      <c r="A571" s="47">
        <v>570</v>
      </c>
      <c r="B571">
        <v>126.88</v>
      </c>
      <c r="C571">
        <v>136.41999999999999</v>
      </c>
      <c r="D571">
        <v>416.86</v>
      </c>
      <c r="E571">
        <v>949.21</v>
      </c>
      <c r="F571">
        <v>369.53</v>
      </c>
      <c r="G571">
        <v>1933.91</v>
      </c>
      <c r="H571">
        <v>237.67</v>
      </c>
      <c r="I571">
        <v>1302.08</v>
      </c>
      <c r="J571">
        <v>303.94</v>
      </c>
      <c r="K571">
        <v>421.06</v>
      </c>
      <c r="L571">
        <v>225.8</v>
      </c>
      <c r="M571">
        <v>384.14</v>
      </c>
      <c r="N571">
        <v>425.45</v>
      </c>
      <c r="O571">
        <v>669.66</v>
      </c>
      <c r="P571">
        <v>512.33000000000004</v>
      </c>
    </row>
    <row r="572" spans="1:16" customFormat="1" ht="14" x14ac:dyDescent="0.2">
      <c r="A572" s="47">
        <v>571</v>
      </c>
      <c r="B572">
        <v>150.47999999999999</v>
      </c>
      <c r="C572">
        <v>142.69999999999999</v>
      </c>
      <c r="D572">
        <v>470.86</v>
      </c>
      <c r="E572">
        <v>994.94</v>
      </c>
      <c r="F572">
        <v>411.94</v>
      </c>
      <c r="G572">
        <v>2142</v>
      </c>
      <c r="H572">
        <v>252.08</v>
      </c>
      <c r="I572">
        <v>1407.52</v>
      </c>
      <c r="J572">
        <v>333.54</v>
      </c>
      <c r="K572">
        <v>461.32</v>
      </c>
      <c r="L572">
        <v>252.78</v>
      </c>
      <c r="M572">
        <v>454.41</v>
      </c>
      <c r="N572">
        <v>454.7</v>
      </c>
      <c r="O572">
        <v>712.33</v>
      </c>
      <c r="P572">
        <v>577.94000000000005</v>
      </c>
    </row>
    <row r="573" spans="1:16" customFormat="1" ht="14" x14ac:dyDescent="0.2">
      <c r="A573" s="47">
        <v>572</v>
      </c>
      <c r="B573">
        <v>167.87</v>
      </c>
      <c r="C573">
        <v>161.16999999999999</v>
      </c>
      <c r="D573">
        <v>477.87</v>
      </c>
      <c r="E573">
        <v>1014.21</v>
      </c>
      <c r="F573">
        <v>413.11</v>
      </c>
      <c r="G573">
        <v>2160.39</v>
      </c>
      <c r="H573">
        <v>245.93</v>
      </c>
      <c r="I573">
        <v>1351.24</v>
      </c>
      <c r="J573">
        <v>325.89999999999998</v>
      </c>
      <c r="K573">
        <v>447.6</v>
      </c>
      <c r="L573">
        <v>242.33</v>
      </c>
      <c r="M573">
        <v>464.29</v>
      </c>
      <c r="N573">
        <v>441</v>
      </c>
      <c r="O573">
        <v>688.63</v>
      </c>
      <c r="P573">
        <v>574.33000000000004</v>
      </c>
    </row>
    <row r="574" spans="1:16" customFormat="1" ht="14" x14ac:dyDescent="0.2">
      <c r="A574" s="47">
        <v>573</v>
      </c>
      <c r="B574">
        <v>156.13</v>
      </c>
      <c r="C574">
        <v>157.29</v>
      </c>
      <c r="D574">
        <v>457.74</v>
      </c>
      <c r="E574">
        <v>981.73</v>
      </c>
      <c r="F574">
        <v>398.7</v>
      </c>
      <c r="G574">
        <v>2087.8000000000002</v>
      </c>
      <c r="H574">
        <v>240.28</v>
      </c>
      <c r="I574">
        <v>1273.7</v>
      </c>
      <c r="J574">
        <v>316.49</v>
      </c>
      <c r="K574">
        <v>428.79</v>
      </c>
      <c r="L574">
        <v>231.77</v>
      </c>
      <c r="M574">
        <v>468.89</v>
      </c>
      <c r="N574">
        <v>442.34</v>
      </c>
      <c r="O574">
        <v>697.57</v>
      </c>
      <c r="P574">
        <v>584.45000000000005</v>
      </c>
    </row>
    <row r="575" spans="1:16" customFormat="1" ht="14" x14ac:dyDescent="0.2">
      <c r="A575" s="47">
        <v>574</v>
      </c>
      <c r="B575">
        <v>134.11000000000001</v>
      </c>
      <c r="C575">
        <v>143.81</v>
      </c>
      <c r="D575">
        <v>413.64</v>
      </c>
      <c r="E575">
        <v>914.06</v>
      </c>
      <c r="F575">
        <v>362.88</v>
      </c>
      <c r="G575">
        <v>1876.01</v>
      </c>
      <c r="H575">
        <v>228.11</v>
      </c>
      <c r="I575">
        <v>1182.02</v>
      </c>
      <c r="J575">
        <v>299.07</v>
      </c>
      <c r="K575">
        <v>395.16</v>
      </c>
      <c r="L575">
        <v>221.25</v>
      </c>
      <c r="M575">
        <v>467.52</v>
      </c>
      <c r="N575">
        <v>442.09</v>
      </c>
      <c r="O575">
        <v>689.07</v>
      </c>
      <c r="P575">
        <v>585.59</v>
      </c>
    </row>
    <row r="576" spans="1:16" customFormat="1" ht="14" x14ac:dyDescent="0.2">
      <c r="A576" s="47">
        <v>575</v>
      </c>
      <c r="B576">
        <v>107.34</v>
      </c>
      <c r="C576">
        <v>123.02</v>
      </c>
      <c r="D576">
        <v>360.48</v>
      </c>
      <c r="E576">
        <v>819.26</v>
      </c>
      <c r="F576">
        <v>312.17</v>
      </c>
      <c r="G576">
        <v>1600.05</v>
      </c>
      <c r="H576">
        <v>212.38</v>
      </c>
      <c r="I576">
        <v>1115.4100000000001</v>
      </c>
      <c r="J576">
        <v>279.32</v>
      </c>
      <c r="K576">
        <v>356.92</v>
      </c>
      <c r="L576">
        <v>205.97</v>
      </c>
      <c r="M576">
        <v>438.27</v>
      </c>
      <c r="N576">
        <v>433.35</v>
      </c>
      <c r="O576">
        <v>675.24</v>
      </c>
      <c r="P576">
        <v>569.65</v>
      </c>
    </row>
    <row r="577" spans="1:16" customFormat="1" ht="14" x14ac:dyDescent="0.2">
      <c r="A577" s="47">
        <v>576</v>
      </c>
      <c r="B577">
        <v>86.68</v>
      </c>
      <c r="C577">
        <v>106.13</v>
      </c>
      <c r="D577">
        <v>323.06</v>
      </c>
      <c r="E577">
        <v>750.05</v>
      </c>
      <c r="F577">
        <v>278.43</v>
      </c>
      <c r="G577">
        <v>1423.51</v>
      </c>
      <c r="H577">
        <v>192.26</v>
      </c>
      <c r="I577">
        <v>967.26</v>
      </c>
      <c r="J577">
        <v>259.51</v>
      </c>
      <c r="K577">
        <v>327.77</v>
      </c>
      <c r="L577">
        <v>190.99</v>
      </c>
      <c r="M577">
        <v>418.78</v>
      </c>
      <c r="N577">
        <v>427.12</v>
      </c>
      <c r="O577">
        <v>664.33</v>
      </c>
      <c r="P577">
        <v>552.97</v>
      </c>
    </row>
    <row r="578" spans="1:16" customFormat="1" ht="14" x14ac:dyDescent="0.2">
      <c r="A578" s="47">
        <v>577</v>
      </c>
      <c r="B578">
        <v>79.569999999999993</v>
      </c>
      <c r="C578">
        <v>101.1</v>
      </c>
      <c r="D578">
        <v>314.36</v>
      </c>
      <c r="E578">
        <v>733.57</v>
      </c>
      <c r="F578">
        <v>266.64</v>
      </c>
      <c r="G578">
        <v>1380.12</v>
      </c>
      <c r="H578">
        <v>183.16</v>
      </c>
      <c r="I578">
        <v>925.12</v>
      </c>
      <c r="J578">
        <v>268.64999999999998</v>
      </c>
      <c r="K578">
        <v>323.07</v>
      </c>
      <c r="L578">
        <v>190.76</v>
      </c>
      <c r="M578">
        <v>423.21</v>
      </c>
      <c r="N578">
        <v>440.28</v>
      </c>
      <c r="O578">
        <v>665.55</v>
      </c>
      <c r="P578">
        <v>562.28</v>
      </c>
    </row>
    <row r="579" spans="1:16" customFormat="1" ht="14" x14ac:dyDescent="0.2">
      <c r="A579" s="47">
        <v>578</v>
      </c>
      <c r="B579">
        <v>74.02</v>
      </c>
      <c r="C579">
        <v>97.3</v>
      </c>
      <c r="D579">
        <v>296.06</v>
      </c>
      <c r="E579">
        <v>694.07</v>
      </c>
      <c r="F579">
        <v>251.58</v>
      </c>
      <c r="G579">
        <v>1319.29</v>
      </c>
      <c r="H579">
        <v>169.17</v>
      </c>
      <c r="I579">
        <v>885.35</v>
      </c>
      <c r="J579">
        <v>277.2</v>
      </c>
      <c r="K579">
        <v>304.04000000000002</v>
      </c>
      <c r="L579">
        <v>181.06</v>
      </c>
      <c r="M579">
        <v>400.95</v>
      </c>
      <c r="N579">
        <v>423.03</v>
      </c>
      <c r="O579">
        <v>634.39</v>
      </c>
      <c r="P579">
        <v>534.77</v>
      </c>
    </row>
    <row r="580" spans="1:16" customFormat="1" ht="14" x14ac:dyDescent="0.2">
      <c r="A580" s="47">
        <v>579</v>
      </c>
      <c r="B580">
        <v>72.47</v>
      </c>
      <c r="C580">
        <v>94.21</v>
      </c>
      <c r="D580">
        <v>289.17</v>
      </c>
      <c r="E580">
        <v>680.49</v>
      </c>
      <c r="F580">
        <v>248.24</v>
      </c>
      <c r="G580">
        <v>1293.6400000000001</v>
      </c>
      <c r="H580">
        <v>148.35</v>
      </c>
      <c r="I580">
        <v>886.7</v>
      </c>
      <c r="J580">
        <v>277.92</v>
      </c>
      <c r="K580">
        <v>296.47000000000003</v>
      </c>
      <c r="L580">
        <v>176.96</v>
      </c>
      <c r="M580">
        <v>389.64</v>
      </c>
      <c r="N580">
        <v>411.79</v>
      </c>
      <c r="O580">
        <v>619.1</v>
      </c>
      <c r="P580">
        <v>521.16999999999996</v>
      </c>
    </row>
    <row r="581" spans="1:16" customFormat="1" ht="14" x14ac:dyDescent="0.2">
      <c r="A581" s="47">
        <v>580</v>
      </c>
      <c r="B581">
        <v>72.260000000000005</v>
      </c>
      <c r="C581">
        <v>92.71</v>
      </c>
      <c r="D581">
        <v>285.05</v>
      </c>
      <c r="E581">
        <v>669.22</v>
      </c>
      <c r="F581">
        <v>235.54</v>
      </c>
      <c r="G581">
        <v>1310.1400000000001</v>
      </c>
      <c r="H581">
        <v>160.4</v>
      </c>
      <c r="I581">
        <v>916.88</v>
      </c>
      <c r="J581">
        <v>259.33</v>
      </c>
      <c r="K581">
        <v>290.39</v>
      </c>
      <c r="L581">
        <v>174.31</v>
      </c>
      <c r="M581">
        <v>379.64</v>
      </c>
      <c r="N581">
        <v>394.53</v>
      </c>
      <c r="O581">
        <v>606.35</v>
      </c>
      <c r="P581">
        <v>506.33</v>
      </c>
    </row>
    <row r="582" spans="1:16" customFormat="1" ht="14" x14ac:dyDescent="0.2">
      <c r="A582" s="47">
        <v>581</v>
      </c>
      <c r="B582">
        <v>75.45</v>
      </c>
      <c r="C582">
        <v>94.04</v>
      </c>
      <c r="D582">
        <v>282.27999999999997</v>
      </c>
      <c r="E582">
        <v>692.8</v>
      </c>
      <c r="F582">
        <v>252.92</v>
      </c>
      <c r="G582">
        <v>1428.88</v>
      </c>
      <c r="H582">
        <v>163.54</v>
      </c>
      <c r="I582">
        <v>982.87</v>
      </c>
      <c r="J582">
        <v>266.10000000000002</v>
      </c>
      <c r="K582">
        <v>292.05</v>
      </c>
      <c r="L582">
        <v>174.34</v>
      </c>
      <c r="M582">
        <v>372.43</v>
      </c>
      <c r="N582">
        <v>383.54</v>
      </c>
      <c r="O582">
        <v>594.28</v>
      </c>
      <c r="P582">
        <v>497.78</v>
      </c>
    </row>
    <row r="583" spans="1:16" customFormat="1" ht="14" x14ac:dyDescent="0.2">
      <c r="A583" s="47">
        <v>582</v>
      </c>
      <c r="B583">
        <v>86.84</v>
      </c>
      <c r="C583">
        <v>105.74</v>
      </c>
      <c r="D583">
        <v>304.02</v>
      </c>
      <c r="E583">
        <v>714.41</v>
      </c>
      <c r="F583">
        <v>274.92</v>
      </c>
      <c r="G583">
        <v>1645.98</v>
      </c>
      <c r="H583">
        <v>164.14</v>
      </c>
      <c r="I583">
        <v>1040.81</v>
      </c>
      <c r="J583">
        <v>275.98</v>
      </c>
      <c r="K583">
        <v>301.39</v>
      </c>
      <c r="L583">
        <v>178.02</v>
      </c>
      <c r="M583">
        <v>364.78</v>
      </c>
      <c r="N583">
        <v>373.36</v>
      </c>
      <c r="O583">
        <v>579.57000000000005</v>
      </c>
      <c r="P583">
        <v>473.96</v>
      </c>
    </row>
    <row r="584" spans="1:16" customFormat="1" ht="14" x14ac:dyDescent="0.2">
      <c r="A584" s="47">
        <v>583</v>
      </c>
      <c r="B584">
        <v>106.26</v>
      </c>
      <c r="C584">
        <v>121.78</v>
      </c>
      <c r="D584">
        <v>314.38</v>
      </c>
      <c r="E584">
        <v>734.86</v>
      </c>
      <c r="F584">
        <v>299.77</v>
      </c>
      <c r="G584">
        <v>1774.75</v>
      </c>
      <c r="H584">
        <v>164.75</v>
      </c>
      <c r="I584">
        <v>1127.27</v>
      </c>
      <c r="J584">
        <v>286.04000000000002</v>
      </c>
      <c r="K584">
        <v>304.64</v>
      </c>
      <c r="L584">
        <v>177.03</v>
      </c>
      <c r="M584">
        <v>343</v>
      </c>
      <c r="N584">
        <v>367.5</v>
      </c>
      <c r="O584">
        <v>575.73</v>
      </c>
      <c r="P584">
        <v>444.35</v>
      </c>
    </row>
    <row r="585" spans="1:16" customFormat="1" ht="14" x14ac:dyDescent="0.2">
      <c r="A585" s="47">
        <v>584</v>
      </c>
      <c r="B585">
        <v>119.5</v>
      </c>
      <c r="C585">
        <v>119.25</v>
      </c>
      <c r="D585">
        <v>341.28</v>
      </c>
      <c r="E585">
        <v>827.8</v>
      </c>
      <c r="F585">
        <v>326.49</v>
      </c>
      <c r="G585">
        <v>1935.44</v>
      </c>
      <c r="H585">
        <v>187.35</v>
      </c>
      <c r="I585">
        <v>1218.1300000000001</v>
      </c>
      <c r="J585">
        <v>308.14</v>
      </c>
      <c r="K585">
        <v>347.33</v>
      </c>
      <c r="L585">
        <v>197.1</v>
      </c>
      <c r="M585">
        <v>342.32</v>
      </c>
      <c r="N585">
        <v>385.39</v>
      </c>
      <c r="O585">
        <v>615.96</v>
      </c>
      <c r="P585">
        <v>452.15</v>
      </c>
    </row>
    <row r="586" spans="1:16" customFormat="1" ht="14" x14ac:dyDescent="0.2">
      <c r="A586" s="47">
        <v>585</v>
      </c>
      <c r="B586">
        <v>120.74</v>
      </c>
      <c r="C586">
        <v>116.56</v>
      </c>
      <c r="D586">
        <v>364.9</v>
      </c>
      <c r="E586">
        <v>903.94</v>
      </c>
      <c r="F586">
        <v>342.62</v>
      </c>
      <c r="G586">
        <v>2040.9</v>
      </c>
      <c r="H586">
        <v>204.03</v>
      </c>
      <c r="I586">
        <v>1295.8599999999999</v>
      </c>
      <c r="J586">
        <v>310.33</v>
      </c>
      <c r="K586">
        <v>384.83</v>
      </c>
      <c r="L586">
        <v>212.25</v>
      </c>
      <c r="M586">
        <v>354.95</v>
      </c>
      <c r="N586">
        <v>402.26</v>
      </c>
      <c r="O586">
        <v>655.98</v>
      </c>
      <c r="P586">
        <v>468.77</v>
      </c>
    </row>
    <row r="587" spans="1:16" customFormat="1" ht="14" x14ac:dyDescent="0.2">
      <c r="A587" s="47">
        <v>586</v>
      </c>
      <c r="B587">
        <v>124.22</v>
      </c>
      <c r="C587">
        <v>124.72</v>
      </c>
      <c r="D587">
        <v>401.01</v>
      </c>
      <c r="E587">
        <v>944.78</v>
      </c>
      <c r="F587">
        <v>348.49</v>
      </c>
      <c r="G587">
        <v>2097.9699999999998</v>
      </c>
      <c r="H587">
        <v>214.64</v>
      </c>
      <c r="I587">
        <v>1345.44</v>
      </c>
      <c r="J587">
        <v>317.49</v>
      </c>
      <c r="K587">
        <v>408.59</v>
      </c>
      <c r="L587">
        <v>222.28</v>
      </c>
      <c r="M587">
        <v>365.05</v>
      </c>
      <c r="N587">
        <v>417.99</v>
      </c>
      <c r="O587">
        <v>675.86</v>
      </c>
      <c r="P587">
        <v>481.48</v>
      </c>
    </row>
    <row r="588" spans="1:16" customFormat="1" ht="14" x14ac:dyDescent="0.2">
      <c r="A588" s="47">
        <v>587</v>
      </c>
      <c r="B588">
        <v>127.43</v>
      </c>
      <c r="C588">
        <v>125.07</v>
      </c>
      <c r="D588">
        <v>422.52</v>
      </c>
      <c r="E588">
        <v>1003.27</v>
      </c>
      <c r="F588">
        <v>379.58</v>
      </c>
      <c r="G588">
        <v>2156.35</v>
      </c>
      <c r="H588">
        <v>229.43</v>
      </c>
      <c r="I588">
        <v>1415.73</v>
      </c>
      <c r="J588">
        <v>306.11</v>
      </c>
      <c r="K588">
        <v>432.98</v>
      </c>
      <c r="L588">
        <v>228.9</v>
      </c>
      <c r="M588">
        <v>372.87</v>
      </c>
      <c r="N588">
        <v>430.1</v>
      </c>
      <c r="O588">
        <v>691.95</v>
      </c>
      <c r="P588">
        <v>491.56</v>
      </c>
    </row>
    <row r="589" spans="1:16" customFormat="1" ht="14" x14ac:dyDescent="0.2">
      <c r="A589" s="47">
        <v>588</v>
      </c>
      <c r="B589">
        <v>132.38999999999999</v>
      </c>
      <c r="C589">
        <v>135.65</v>
      </c>
      <c r="D589">
        <v>435.91</v>
      </c>
      <c r="E589">
        <v>1050.32</v>
      </c>
      <c r="F589">
        <v>392.09</v>
      </c>
      <c r="G589">
        <v>2208.0500000000002</v>
      </c>
      <c r="H589">
        <v>239.13</v>
      </c>
      <c r="I589">
        <v>1444.32</v>
      </c>
      <c r="J589">
        <v>311.16000000000003</v>
      </c>
      <c r="K589">
        <v>445.29</v>
      </c>
      <c r="L589">
        <v>231.97</v>
      </c>
      <c r="M589">
        <v>387.77</v>
      </c>
      <c r="N589">
        <v>441.64</v>
      </c>
      <c r="O589">
        <v>707.57</v>
      </c>
      <c r="P589">
        <v>510.97</v>
      </c>
    </row>
    <row r="590" spans="1:16" customFormat="1" ht="14" x14ac:dyDescent="0.2">
      <c r="A590" s="47">
        <v>589</v>
      </c>
      <c r="B590">
        <v>124.82</v>
      </c>
      <c r="C590">
        <v>133.19</v>
      </c>
      <c r="D590">
        <v>415.78</v>
      </c>
      <c r="E590">
        <v>1031.94</v>
      </c>
      <c r="F590">
        <v>376.25</v>
      </c>
      <c r="G590">
        <v>2189.2399999999998</v>
      </c>
      <c r="H590">
        <v>232.85</v>
      </c>
      <c r="I590">
        <v>1426.59</v>
      </c>
      <c r="J590">
        <v>325.73</v>
      </c>
      <c r="K590">
        <v>422.18</v>
      </c>
      <c r="L590">
        <v>214.34</v>
      </c>
      <c r="M590">
        <v>383.72</v>
      </c>
      <c r="N590">
        <v>440.05</v>
      </c>
      <c r="O590">
        <v>695.41</v>
      </c>
      <c r="P590">
        <v>518.09</v>
      </c>
    </row>
    <row r="591" spans="1:16" customFormat="1" ht="14" x14ac:dyDescent="0.2">
      <c r="A591" s="47">
        <v>590</v>
      </c>
      <c r="B591">
        <v>119.51</v>
      </c>
      <c r="C591">
        <v>129.72999999999999</v>
      </c>
      <c r="D591">
        <v>419.28</v>
      </c>
      <c r="E591">
        <v>1034.55</v>
      </c>
      <c r="F591">
        <v>371.73</v>
      </c>
      <c r="G591">
        <v>2118.9499999999998</v>
      </c>
      <c r="H591">
        <v>241.76</v>
      </c>
      <c r="I591">
        <v>1396.08</v>
      </c>
      <c r="J591">
        <v>313.36</v>
      </c>
      <c r="K591">
        <v>431.66</v>
      </c>
      <c r="L591">
        <v>229.2</v>
      </c>
      <c r="M591">
        <v>397.26</v>
      </c>
      <c r="N591">
        <v>446.31</v>
      </c>
      <c r="O591">
        <v>711.28</v>
      </c>
      <c r="P591">
        <v>538.32000000000005</v>
      </c>
    </row>
    <row r="592" spans="1:16" customFormat="1" ht="14" x14ac:dyDescent="0.2">
      <c r="A592" s="47">
        <v>591</v>
      </c>
      <c r="B592">
        <v>124.83</v>
      </c>
      <c r="C592">
        <v>129.94999999999999</v>
      </c>
      <c r="D592">
        <v>436.58</v>
      </c>
      <c r="E592">
        <v>1055.47</v>
      </c>
      <c r="F592">
        <v>376.28</v>
      </c>
      <c r="G592">
        <v>2087.42</v>
      </c>
      <c r="H592">
        <v>248.35</v>
      </c>
      <c r="I592">
        <v>1386.31</v>
      </c>
      <c r="J592">
        <v>309.33</v>
      </c>
      <c r="K592">
        <v>451.71</v>
      </c>
      <c r="L592">
        <v>243.82</v>
      </c>
      <c r="M592">
        <v>418.06</v>
      </c>
      <c r="N592">
        <v>447.91</v>
      </c>
      <c r="O592">
        <v>728.75</v>
      </c>
      <c r="P592">
        <v>555.51</v>
      </c>
    </row>
    <row r="593" spans="1:16" customFormat="1" ht="14" x14ac:dyDescent="0.2">
      <c r="A593" s="47">
        <v>592</v>
      </c>
      <c r="B593">
        <v>126.98</v>
      </c>
      <c r="C593">
        <v>133.68</v>
      </c>
      <c r="D593">
        <v>440.2</v>
      </c>
      <c r="E593">
        <v>1057.95</v>
      </c>
      <c r="F593">
        <v>370.22</v>
      </c>
      <c r="G593">
        <v>2060.7600000000002</v>
      </c>
      <c r="H593">
        <v>239.21</v>
      </c>
      <c r="I593">
        <v>1375.57</v>
      </c>
      <c r="J593">
        <v>308.23</v>
      </c>
      <c r="K593">
        <v>457.24</v>
      </c>
      <c r="L593">
        <v>242.82</v>
      </c>
      <c r="M593">
        <v>421.43</v>
      </c>
      <c r="N593">
        <v>453.17</v>
      </c>
      <c r="O593">
        <v>726.53</v>
      </c>
      <c r="P593">
        <v>556.17999999999995</v>
      </c>
    </row>
    <row r="594" spans="1:16" customFormat="1" ht="14" x14ac:dyDescent="0.2">
      <c r="A594" s="47">
        <v>593</v>
      </c>
      <c r="B594">
        <v>128.65</v>
      </c>
      <c r="C594">
        <v>136.91999999999999</v>
      </c>
      <c r="D594">
        <v>433.45</v>
      </c>
      <c r="E594">
        <v>1053.0899999999999</v>
      </c>
      <c r="F594">
        <v>369.73</v>
      </c>
      <c r="G594">
        <v>2019.4</v>
      </c>
      <c r="H594">
        <v>233.56</v>
      </c>
      <c r="I594">
        <v>1344.18</v>
      </c>
      <c r="J594">
        <v>312.64999999999998</v>
      </c>
      <c r="K594">
        <v>447.45</v>
      </c>
      <c r="L594">
        <v>236.6</v>
      </c>
      <c r="M594">
        <v>414.86</v>
      </c>
      <c r="N594">
        <v>447.32</v>
      </c>
      <c r="O594">
        <v>705.57</v>
      </c>
      <c r="P594">
        <v>534.41</v>
      </c>
    </row>
    <row r="595" spans="1:16" customFormat="1" ht="14" x14ac:dyDescent="0.2">
      <c r="A595" s="47">
        <v>594</v>
      </c>
      <c r="B595">
        <v>136.09</v>
      </c>
      <c r="C595">
        <v>141</v>
      </c>
      <c r="D595">
        <v>467.19</v>
      </c>
      <c r="E595">
        <v>1021.73</v>
      </c>
      <c r="F595">
        <v>378.23</v>
      </c>
      <c r="G595">
        <v>2024.6</v>
      </c>
      <c r="H595">
        <v>235.97</v>
      </c>
      <c r="I595">
        <v>1383.01</v>
      </c>
      <c r="J595">
        <v>320.3</v>
      </c>
      <c r="K595">
        <v>443.02</v>
      </c>
      <c r="L595">
        <v>235.85</v>
      </c>
      <c r="M595">
        <v>407.33</v>
      </c>
      <c r="N595">
        <v>444.51</v>
      </c>
      <c r="O595">
        <v>694.85</v>
      </c>
      <c r="P595">
        <v>530.08000000000004</v>
      </c>
    </row>
    <row r="596" spans="1:16" customFormat="1" ht="14" x14ac:dyDescent="0.2">
      <c r="A596" s="47">
        <v>595</v>
      </c>
      <c r="B596">
        <v>159.33000000000001</v>
      </c>
      <c r="C596">
        <v>148.04</v>
      </c>
      <c r="D596">
        <v>503.68</v>
      </c>
      <c r="E596">
        <v>1053.08</v>
      </c>
      <c r="F596">
        <v>423.08</v>
      </c>
      <c r="G596">
        <v>2238.7600000000002</v>
      </c>
      <c r="H596">
        <v>255.21</v>
      </c>
      <c r="I596">
        <v>1469.2</v>
      </c>
      <c r="J596">
        <v>376.47</v>
      </c>
      <c r="K596">
        <v>481.27</v>
      </c>
      <c r="L596">
        <v>260.04000000000002</v>
      </c>
      <c r="M596">
        <v>468.23</v>
      </c>
      <c r="N596">
        <v>471.7</v>
      </c>
      <c r="O596">
        <v>730.43</v>
      </c>
      <c r="P596">
        <v>595.46</v>
      </c>
    </row>
    <row r="597" spans="1:16" customFormat="1" ht="14" x14ac:dyDescent="0.2">
      <c r="A597" s="47">
        <v>596</v>
      </c>
      <c r="B597">
        <v>175.27</v>
      </c>
      <c r="C597">
        <v>170.6</v>
      </c>
      <c r="D597">
        <v>515.39</v>
      </c>
      <c r="E597">
        <v>1056.01</v>
      </c>
      <c r="F597">
        <v>428.55</v>
      </c>
      <c r="G597">
        <v>2243.58</v>
      </c>
      <c r="H597">
        <v>256.37</v>
      </c>
      <c r="I597">
        <v>1408.43</v>
      </c>
      <c r="J597">
        <v>365.56</v>
      </c>
      <c r="K597">
        <v>465.93</v>
      </c>
      <c r="L597">
        <v>251.84</v>
      </c>
      <c r="M597">
        <v>482.96</v>
      </c>
      <c r="N597">
        <v>463.28</v>
      </c>
      <c r="O597">
        <v>711.33</v>
      </c>
      <c r="P597">
        <v>598.07000000000005</v>
      </c>
    </row>
    <row r="598" spans="1:16" customFormat="1" ht="14" x14ac:dyDescent="0.2">
      <c r="A598" s="47">
        <v>597</v>
      </c>
      <c r="B598">
        <v>160.85</v>
      </c>
      <c r="C598">
        <v>165.89</v>
      </c>
      <c r="D598">
        <v>482.29</v>
      </c>
      <c r="E598">
        <v>1015.96</v>
      </c>
      <c r="F598">
        <v>404.93</v>
      </c>
      <c r="G598">
        <v>2156.02</v>
      </c>
      <c r="H598">
        <v>248.02</v>
      </c>
      <c r="I598">
        <v>1320.32</v>
      </c>
      <c r="J598">
        <v>351.65</v>
      </c>
      <c r="K598">
        <v>442.05</v>
      </c>
      <c r="L598">
        <v>243.32</v>
      </c>
      <c r="M598">
        <v>487.15</v>
      </c>
      <c r="N598">
        <v>464.9</v>
      </c>
      <c r="O598">
        <v>717.51</v>
      </c>
      <c r="P598">
        <v>604.94000000000005</v>
      </c>
    </row>
    <row r="599" spans="1:16" customFormat="1" ht="14" x14ac:dyDescent="0.2">
      <c r="A599" s="47">
        <v>598</v>
      </c>
      <c r="B599">
        <v>139.5</v>
      </c>
      <c r="C599">
        <v>146.62</v>
      </c>
      <c r="D599">
        <v>455.76</v>
      </c>
      <c r="E599">
        <v>945.5</v>
      </c>
      <c r="F599">
        <v>367.16</v>
      </c>
      <c r="G599">
        <v>1935.43</v>
      </c>
      <c r="H599">
        <v>228.16</v>
      </c>
      <c r="I599">
        <v>1207.32</v>
      </c>
      <c r="J599">
        <v>332.11</v>
      </c>
      <c r="K599">
        <v>411.31</v>
      </c>
      <c r="L599">
        <v>230.02</v>
      </c>
      <c r="M599">
        <v>486.32</v>
      </c>
      <c r="N599">
        <v>465.23</v>
      </c>
      <c r="O599">
        <v>716.23</v>
      </c>
      <c r="P599">
        <v>614.30999999999995</v>
      </c>
    </row>
    <row r="600" spans="1:16" customFormat="1" ht="14" x14ac:dyDescent="0.2">
      <c r="A600" s="47">
        <v>599</v>
      </c>
      <c r="B600">
        <v>112.63</v>
      </c>
      <c r="C600">
        <v>129.91999999999999</v>
      </c>
      <c r="D600">
        <v>382.63</v>
      </c>
      <c r="E600">
        <v>849.02</v>
      </c>
      <c r="F600">
        <v>316.87</v>
      </c>
      <c r="G600">
        <v>1651.91</v>
      </c>
      <c r="H600">
        <v>204.53</v>
      </c>
      <c r="I600">
        <v>1189.43</v>
      </c>
      <c r="J600">
        <v>295.56</v>
      </c>
      <c r="K600">
        <v>368.71</v>
      </c>
      <c r="L600">
        <v>209.73</v>
      </c>
      <c r="M600">
        <v>464.37</v>
      </c>
      <c r="N600">
        <v>457.05</v>
      </c>
      <c r="O600">
        <v>695.71</v>
      </c>
      <c r="P600">
        <v>590.94000000000005</v>
      </c>
    </row>
    <row r="601" spans="1:16" customFormat="1" ht="14" x14ac:dyDescent="0.2">
      <c r="A601" s="47">
        <v>600</v>
      </c>
      <c r="B601">
        <v>93.12</v>
      </c>
      <c r="C601">
        <v>116.23</v>
      </c>
      <c r="D601">
        <v>335.23</v>
      </c>
      <c r="E601">
        <v>782.45</v>
      </c>
      <c r="F601">
        <v>284.06</v>
      </c>
      <c r="G601">
        <v>1483.76</v>
      </c>
      <c r="H601">
        <v>193.87</v>
      </c>
      <c r="I601">
        <v>966.6</v>
      </c>
      <c r="J601">
        <v>273.32</v>
      </c>
      <c r="K601">
        <v>342.7</v>
      </c>
      <c r="L601">
        <v>198.06</v>
      </c>
      <c r="M601">
        <v>443.54</v>
      </c>
      <c r="N601">
        <v>457.23</v>
      </c>
      <c r="O601">
        <v>690.78</v>
      </c>
      <c r="P601">
        <v>581.24</v>
      </c>
    </row>
    <row r="602" spans="1:16" customFormat="1" ht="14" x14ac:dyDescent="0.2">
      <c r="A602" s="47">
        <v>601</v>
      </c>
      <c r="B602">
        <v>81.93</v>
      </c>
      <c r="C602">
        <v>95.29</v>
      </c>
      <c r="D602">
        <v>316.83999999999997</v>
      </c>
      <c r="E602">
        <v>739.86</v>
      </c>
      <c r="F602">
        <v>253.97</v>
      </c>
      <c r="G602">
        <v>1385.73</v>
      </c>
      <c r="H602">
        <v>193.41</v>
      </c>
      <c r="I602">
        <v>918.96</v>
      </c>
      <c r="J602">
        <v>273.2</v>
      </c>
      <c r="K602">
        <v>324.41000000000003</v>
      </c>
      <c r="L602">
        <v>187.49</v>
      </c>
      <c r="M602">
        <v>425.29</v>
      </c>
      <c r="N602">
        <v>431.06</v>
      </c>
      <c r="O602">
        <v>661.29</v>
      </c>
      <c r="P602">
        <v>564.02</v>
      </c>
    </row>
    <row r="603" spans="1:16" customFormat="1" ht="14" x14ac:dyDescent="0.2">
      <c r="A603" s="47">
        <v>602</v>
      </c>
      <c r="B603">
        <v>77.06</v>
      </c>
      <c r="C603">
        <v>99.2</v>
      </c>
      <c r="D603">
        <v>305.62</v>
      </c>
      <c r="E603">
        <v>715.04</v>
      </c>
      <c r="F603">
        <v>252.54</v>
      </c>
      <c r="G603">
        <v>1323.5</v>
      </c>
      <c r="H603">
        <v>187.57</v>
      </c>
      <c r="I603">
        <v>894.26</v>
      </c>
      <c r="J603">
        <v>266.2</v>
      </c>
      <c r="K603">
        <v>309.88</v>
      </c>
      <c r="L603">
        <v>183.74</v>
      </c>
      <c r="M603">
        <v>409.73</v>
      </c>
      <c r="N603">
        <v>413.25</v>
      </c>
      <c r="O603">
        <v>643.12</v>
      </c>
      <c r="P603">
        <v>546.83000000000004</v>
      </c>
    </row>
    <row r="604" spans="1:16" customFormat="1" ht="14" x14ac:dyDescent="0.2">
      <c r="A604" s="47">
        <v>603</v>
      </c>
      <c r="B604">
        <v>74.8</v>
      </c>
      <c r="C604">
        <v>97.09</v>
      </c>
      <c r="D604">
        <v>295.88</v>
      </c>
      <c r="E604">
        <v>696.62</v>
      </c>
      <c r="F604">
        <v>246.37</v>
      </c>
      <c r="G604">
        <v>1297.27</v>
      </c>
      <c r="H604">
        <v>185.69</v>
      </c>
      <c r="I604">
        <v>886.94</v>
      </c>
      <c r="J604">
        <v>274.61</v>
      </c>
      <c r="K604">
        <v>300.77</v>
      </c>
      <c r="L604">
        <v>179.3</v>
      </c>
      <c r="M604">
        <v>393.24</v>
      </c>
      <c r="N604">
        <v>404.05</v>
      </c>
      <c r="O604">
        <v>628.97</v>
      </c>
      <c r="P604">
        <v>524.37</v>
      </c>
    </row>
    <row r="605" spans="1:16" customFormat="1" ht="14" x14ac:dyDescent="0.2">
      <c r="A605" s="47">
        <v>604</v>
      </c>
      <c r="B605">
        <v>74.400000000000006</v>
      </c>
      <c r="C605">
        <v>92.87</v>
      </c>
      <c r="D605">
        <v>290.60000000000002</v>
      </c>
      <c r="E605">
        <v>694.96</v>
      </c>
      <c r="F605">
        <v>241.06</v>
      </c>
      <c r="G605">
        <v>1302.72</v>
      </c>
      <c r="H605">
        <v>184.12</v>
      </c>
      <c r="I605">
        <v>905.83</v>
      </c>
      <c r="J605">
        <v>272.89</v>
      </c>
      <c r="K605">
        <v>293.97000000000003</v>
      </c>
      <c r="L605">
        <v>176.27</v>
      </c>
      <c r="M605">
        <v>381.73</v>
      </c>
      <c r="N605">
        <v>393</v>
      </c>
      <c r="O605">
        <v>611.62</v>
      </c>
      <c r="P605">
        <v>510.67</v>
      </c>
    </row>
    <row r="606" spans="1:16" customFormat="1" ht="14" x14ac:dyDescent="0.2">
      <c r="A606" s="47">
        <v>605</v>
      </c>
      <c r="B606">
        <v>78.64</v>
      </c>
      <c r="C606">
        <v>97.99</v>
      </c>
      <c r="D606">
        <v>288.92</v>
      </c>
      <c r="E606">
        <v>717.28</v>
      </c>
      <c r="F606">
        <v>252.56</v>
      </c>
      <c r="G606">
        <v>1448.58</v>
      </c>
      <c r="H606">
        <v>183.93</v>
      </c>
      <c r="I606">
        <v>1007.4</v>
      </c>
      <c r="J606">
        <v>274.42</v>
      </c>
      <c r="K606">
        <v>300.56</v>
      </c>
      <c r="L606">
        <v>178.83</v>
      </c>
      <c r="M606">
        <v>380.98</v>
      </c>
      <c r="N606">
        <v>391.61</v>
      </c>
      <c r="O606">
        <v>611.5</v>
      </c>
      <c r="P606">
        <v>504.62</v>
      </c>
    </row>
    <row r="607" spans="1:16" customFormat="1" ht="14" x14ac:dyDescent="0.2">
      <c r="A607" s="47">
        <v>606</v>
      </c>
      <c r="B607">
        <v>92.47</v>
      </c>
      <c r="C607">
        <v>111.94</v>
      </c>
      <c r="D607">
        <v>298.51</v>
      </c>
      <c r="E607">
        <v>748.24</v>
      </c>
      <c r="F607">
        <v>283.64999999999998</v>
      </c>
      <c r="G607">
        <v>1696.37</v>
      </c>
      <c r="H607">
        <v>186.23</v>
      </c>
      <c r="I607">
        <v>1131.96</v>
      </c>
      <c r="J607">
        <v>294.18</v>
      </c>
      <c r="K607">
        <v>318.33</v>
      </c>
      <c r="L607">
        <v>185.51</v>
      </c>
      <c r="M607">
        <v>383.4</v>
      </c>
      <c r="N607">
        <v>385.3</v>
      </c>
      <c r="O607">
        <v>603.37</v>
      </c>
      <c r="P607">
        <v>496.63</v>
      </c>
    </row>
    <row r="608" spans="1:16" customFormat="1" ht="14" x14ac:dyDescent="0.2">
      <c r="A608" s="47">
        <v>607</v>
      </c>
      <c r="B608">
        <v>109.68</v>
      </c>
      <c r="C608">
        <v>125.47</v>
      </c>
      <c r="D608">
        <v>304.61</v>
      </c>
      <c r="E608">
        <v>776.74</v>
      </c>
      <c r="F608">
        <v>302.8</v>
      </c>
      <c r="G608">
        <v>1830.5</v>
      </c>
      <c r="H608">
        <v>188.68</v>
      </c>
      <c r="I608">
        <v>1225.6400000000001</v>
      </c>
      <c r="J608">
        <v>285.45</v>
      </c>
      <c r="K608">
        <v>317.95999999999998</v>
      </c>
      <c r="L608">
        <v>185.34</v>
      </c>
      <c r="M608">
        <v>363.29</v>
      </c>
      <c r="N608">
        <v>378.02</v>
      </c>
      <c r="O608">
        <v>595.6</v>
      </c>
      <c r="P608">
        <v>461.85</v>
      </c>
    </row>
    <row r="609" spans="1:16" customFormat="1" ht="14" x14ac:dyDescent="0.2">
      <c r="A609" s="47">
        <v>608</v>
      </c>
      <c r="B609">
        <v>120.2</v>
      </c>
      <c r="C609">
        <v>126.43</v>
      </c>
      <c r="D609">
        <v>335.46</v>
      </c>
      <c r="E609">
        <v>857.05</v>
      </c>
      <c r="F609">
        <v>317.19</v>
      </c>
      <c r="G609">
        <v>1963.72</v>
      </c>
      <c r="H609">
        <v>210.12</v>
      </c>
      <c r="I609">
        <v>1311.64</v>
      </c>
      <c r="J609">
        <v>301.72000000000003</v>
      </c>
      <c r="K609">
        <v>355.24</v>
      </c>
      <c r="L609">
        <v>201.58</v>
      </c>
      <c r="M609">
        <v>352.6</v>
      </c>
      <c r="N609">
        <v>389.89</v>
      </c>
      <c r="O609">
        <v>627.4</v>
      </c>
      <c r="P609">
        <v>465.76</v>
      </c>
    </row>
    <row r="610" spans="1:16" customFormat="1" ht="14" x14ac:dyDescent="0.2">
      <c r="A610" s="47">
        <v>609</v>
      </c>
      <c r="B610">
        <v>124.61</v>
      </c>
      <c r="C610">
        <v>126.97</v>
      </c>
      <c r="D610">
        <v>367.81</v>
      </c>
      <c r="E610">
        <v>936.64</v>
      </c>
      <c r="F610">
        <v>332.16</v>
      </c>
      <c r="G610">
        <v>2095.08</v>
      </c>
      <c r="H610">
        <v>242.16</v>
      </c>
      <c r="I610">
        <v>1364.77</v>
      </c>
      <c r="J610">
        <v>322.35000000000002</v>
      </c>
      <c r="K610">
        <v>397.9</v>
      </c>
      <c r="L610">
        <v>218.73</v>
      </c>
      <c r="M610">
        <v>371.77</v>
      </c>
      <c r="N610">
        <v>411.69</v>
      </c>
      <c r="O610">
        <v>683.39</v>
      </c>
      <c r="P610">
        <v>489.94</v>
      </c>
    </row>
    <row r="611" spans="1:16" customFormat="1" ht="14" x14ac:dyDescent="0.2">
      <c r="A611" s="47">
        <v>610</v>
      </c>
      <c r="B611">
        <v>130.72999999999999</v>
      </c>
      <c r="C611">
        <v>127.32</v>
      </c>
      <c r="D611">
        <v>394.04</v>
      </c>
      <c r="E611">
        <v>979.47</v>
      </c>
      <c r="F611">
        <v>355.61</v>
      </c>
      <c r="G611">
        <v>2169.64</v>
      </c>
      <c r="H611">
        <v>246.08</v>
      </c>
      <c r="I611">
        <v>1408.64</v>
      </c>
      <c r="J611">
        <v>330.45</v>
      </c>
      <c r="K611">
        <v>423.67</v>
      </c>
      <c r="L611">
        <v>230.13</v>
      </c>
      <c r="M611">
        <v>382.63</v>
      </c>
      <c r="N611">
        <v>426.5</v>
      </c>
      <c r="O611">
        <v>712.74</v>
      </c>
      <c r="P611">
        <v>504.78</v>
      </c>
    </row>
    <row r="612" spans="1:16" customFormat="1" ht="14" x14ac:dyDescent="0.2">
      <c r="A612" s="47">
        <v>611</v>
      </c>
      <c r="B612">
        <v>134.79</v>
      </c>
      <c r="C612">
        <v>129.74</v>
      </c>
      <c r="D612">
        <v>421.9</v>
      </c>
      <c r="E612">
        <v>1029.83</v>
      </c>
      <c r="F612">
        <v>392.64</v>
      </c>
      <c r="G612">
        <v>2242.98</v>
      </c>
      <c r="H612">
        <v>258.19</v>
      </c>
      <c r="I612">
        <v>1432.97</v>
      </c>
      <c r="J612">
        <v>328.02</v>
      </c>
      <c r="K612">
        <v>449.32</v>
      </c>
      <c r="L612">
        <v>241.46</v>
      </c>
      <c r="M612">
        <v>394.66</v>
      </c>
      <c r="N612">
        <v>443.21</v>
      </c>
      <c r="O612">
        <v>744.43</v>
      </c>
      <c r="P612">
        <v>520.78</v>
      </c>
    </row>
    <row r="613" spans="1:16" customFormat="1" ht="14" x14ac:dyDescent="0.2">
      <c r="A613" s="47">
        <v>612</v>
      </c>
      <c r="B613">
        <v>138.38</v>
      </c>
      <c r="C613">
        <v>133.15</v>
      </c>
      <c r="D613">
        <v>435.05</v>
      </c>
      <c r="E613">
        <v>1069.3399999999999</v>
      </c>
      <c r="F613">
        <v>407.16</v>
      </c>
      <c r="G613">
        <v>2265.0500000000002</v>
      </c>
      <c r="H613">
        <v>265.36</v>
      </c>
      <c r="I613">
        <v>1492.62</v>
      </c>
      <c r="J613">
        <v>325.27999999999997</v>
      </c>
      <c r="K613">
        <v>459.88</v>
      </c>
      <c r="L613">
        <v>241.53</v>
      </c>
      <c r="M613">
        <v>409.03</v>
      </c>
      <c r="N613">
        <v>454.38</v>
      </c>
      <c r="O613">
        <v>760.47</v>
      </c>
      <c r="P613">
        <v>526.38</v>
      </c>
    </row>
    <row r="614" spans="1:16" customFormat="1" ht="14" x14ac:dyDescent="0.2">
      <c r="A614" s="47">
        <v>613</v>
      </c>
      <c r="B614">
        <v>131.71</v>
      </c>
      <c r="C614">
        <v>132.04</v>
      </c>
      <c r="D614">
        <v>424.78</v>
      </c>
      <c r="E614">
        <v>1053.1500000000001</v>
      </c>
      <c r="F614">
        <v>399.49</v>
      </c>
      <c r="G614">
        <v>2245.2399999999998</v>
      </c>
      <c r="H614">
        <v>261.58</v>
      </c>
      <c r="I614">
        <v>1450.39</v>
      </c>
      <c r="J614">
        <v>321.43</v>
      </c>
      <c r="K614">
        <v>440.57</v>
      </c>
      <c r="L614">
        <v>221.66</v>
      </c>
      <c r="M614">
        <v>406.48</v>
      </c>
      <c r="N614">
        <v>456.46</v>
      </c>
      <c r="O614">
        <v>746.59</v>
      </c>
      <c r="P614">
        <v>527.12</v>
      </c>
    </row>
    <row r="615" spans="1:16" customFormat="1" ht="14" x14ac:dyDescent="0.2">
      <c r="A615" s="47">
        <v>614</v>
      </c>
      <c r="B615">
        <v>126.31</v>
      </c>
      <c r="C615">
        <v>130.86000000000001</v>
      </c>
      <c r="D615">
        <v>430.3</v>
      </c>
      <c r="E615">
        <v>1057.47</v>
      </c>
      <c r="F615">
        <v>391.46</v>
      </c>
      <c r="G615">
        <v>2200.87</v>
      </c>
      <c r="H615">
        <v>261.86</v>
      </c>
      <c r="I615">
        <v>1421.93</v>
      </c>
      <c r="J615">
        <v>336.43</v>
      </c>
      <c r="K615">
        <v>452.11</v>
      </c>
      <c r="L615">
        <v>234.46</v>
      </c>
      <c r="M615">
        <v>424.43</v>
      </c>
      <c r="N615">
        <v>465.22</v>
      </c>
      <c r="O615">
        <v>775.97</v>
      </c>
      <c r="P615">
        <v>563.41999999999996</v>
      </c>
    </row>
    <row r="616" spans="1:16" customFormat="1" ht="14" x14ac:dyDescent="0.2">
      <c r="A616" s="47">
        <v>615</v>
      </c>
      <c r="B616">
        <v>130.27000000000001</v>
      </c>
      <c r="C616">
        <v>130.5</v>
      </c>
      <c r="D616">
        <v>480.44</v>
      </c>
      <c r="E616">
        <v>1071.32</v>
      </c>
      <c r="F616">
        <v>366.72</v>
      </c>
      <c r="G616">
        <v>2189.34</v>
      </c>
      <c r="H616">
        <v>265.47000000000003</v>
      </c>
      <c r="I616">
        <v>1443.88</v>
      </c>
      <c r="J616">
        <v>321.42</v>
      </c>
      <c r="K616">
        <v>476.17</v>
      </c>
      <c r="L616">
        <v>247.49</v>
      </c>
      <c r="M616">
        <v>448.47</v>
      </c>
      <c r="N616">
        <v>486.21</v>
      </c>
      <c r="O616">
        <v>780.98</v>
      </c>
      <c r="P616">
        <v>583.80999999999995</v>
      </c>
    </row>
    <row r="617" spans="1:16" customFormat="1" ht="14" x14ac:dyDescent="0.2">
      <c r="A617" s="47">
        <v>616</v>
      </c>
      <c r="B617">
        <v>129.5</v>
      </c>
      <c r="C617">
        <v>132.27000000000001</v>
      </c>
      <c r="D617">
        <v>482.37</v>
      </c>
      <c r="E617">
        <v>1073.8399999999999</v>
      </c>
      <c r="F617">
        <v>357.2</v>
      </c>
      <c r="G617">
        <v>2169.7399999999998</v>
      </c>
      <c r="H617">
        <v>262.98</v>
      </c>
      <c r="I617">
        <v>1428.63</v>
      </c>
      <c r="J617">
        <v>322.02999999999997</v>
      </c>
      <c r="K617">
        <v>468.71</v>
      </c>
      <c r="L617">
        <v>248.59</v>
      </c>
      <c r="M617">
        <v>443.68</v>
      </c>
      <c r="N617">
        <v>469.6</v>
      </c>
      <c r="O617">
        <v>764.91</v>
      </c>
      <c r="P617">
        <v>577.88</v>
      </c>
    </row>
    <row r="618" spans="1:16" customFormat="1" ht="14" x14ac:dyDescent="0.2">
      <c r="A618" s="47">
        <v>617</v>
      </c>
      <c r="B618">
        <v>131.19</v>
      </c>
      <c r="C618">
        <v>137.59</v>
      </c>
      <c r="D618">
        <v>480.94</v>
      </c>
      <c r="E618">
        <v>1066.3599999999999</v>
      </c>
      <c r="F618">
        <v>358.04</v>
      </c>
      <c r="G618">
        <v>2141.84</v>
      </c>
      <c r="H618">
        <v>257.64</v>
      </c>
      <c r="I618">
        <v>1401.36</v>
      </c>
      <c r="J618">
        <v>336.05</v>
      </c>
      <c r="K618">
        <v>457.5</v>
      </c>
      <c r="L618">
        <v>243.68</v>
      </c>
      <c r="M618">
        <v>429.99</v>
      </c>
      <c r="N618">
        <v>457</v>
      </c>
      <c r="O618">
        <v>744.05</v>
      </c>
      <c r="P618">
        <v>554.04999999999995</v>
      </c>
    </row>
    <row r="619" spans="1:16" customFormat="1" ht="14" x14ac:dyDescent="0.2">
      <c r="A619" s="47">
        <v>618</v>
      </c>
      <c r="B619">
        <v>143.09</v>
      </c>
      <c r="C619">
        <v>144.58000000000001</v>
      </c>
      <c r="D619">
        <v>472.71</v>
      </c>
      <c r="E619">
        <v>1071.68</v>
      </c>
      <c r="F619">
        <v>388.94</v>
      </c>
      <c r="G619">
        <v>2190.79</v>
      </c>
      <c r="H619">
        <v>265.13</v>
      </c>
      <c r="I619">
        <v>1463.54</v>
      </c>
      <c r="J619">
        <v>362.51</v>
      </c>
      <c r="K619">
        <v>467.75</v>
      </c>
      <c r="L619">
        <v>252.95</v>
      </c>
      <c r="M619">
        <v>429.1</v>
      </c>
      <c r="N619">
        <v>457.81</v>
      </c>
      <c r="O619">
        <v>759.75</v>
      </c>
      <c r="P619">
        <v>565.53</v>
      </c>
    </row>
    <row r="620" spans="1:16" customFormat="1" ht="14" x14ac:dyDescent="0.2">
      <c r="A620" s="47">
        <v>619</v>
      </c>
      <c r="B620">
        <v>165.97</v>
      </c>
      <c r="C620">
        <v>155.22999999999999</v>
      </c>
      <c r="D620">
        <v>490.44</v>
      </c>
      <c r="E620">
        <v>1060.23</v>
      </c>
      <c r="F620">
        <v>425.26</v>
      </c>
      <c r="G620">
        <v>2288.4699999999998</v>
      </c>
      <c r="H620">
        <v>266.45999999999998</v>
      </c>
      <c r="I620">
        <v>1517.88</v>
      </c>
      <c r="J620">
        <v>392.84</v>
      </c>
      <c r="K620">
        <v>486.75</v>
      </c>
      <c r="L620">
        <v>267.43</v>
      </c>
      <c r="M620">
        <v>486.43</v>
      </c>
      <c r="N620">
        <v>458.91</v>
      </c>
      <c r="O620">
        <v>771.19</v>
      </c>
      <c r="P620">
        <v>614.97</v>
      </c>
    </row>
    <row r="621" spans="1:16" customFormat="1" ht="14" x14ac:dyDescent="0.2">
      <c r="A621" s="47">
        <v>620</v>
      </c>
      <c r="B621">
        <v>179.29</v>
      </c>
      <c r="C621">
        <v>170.76</v>
      </c>
      <c r="D621">
        <v>503.55</v>
      </c>
      <c r="E621">
        <v>1066.27</v>
      </c>
      <c r="F621">
        <v>435.77</v>
      </c>
      <c r="G621">
        <v>2264.11</v>
      </c>
      <c r="H621">
        <v>266.94</v>
      </c>
      <c r="I621">
        <v>1462.54</v>
      </c>
      <c r="J621">
        <v>385.29</v>
      </c>
      <c r="K621">
        <v>468.1</v>
      </c>
      <c r="L621">
        <v>251.66</v>
      </c>
      <c r="M621">
        <v>492.9</v>
      </c>
      <c r="N621">
        <v>448.03</v>
      </c>
      <c r="O621">
        <v>742.85</v>
      </c>
      <c r="P621">
        <v>605.5</v>
      </c>
    </row>
    <row r="622" spans="1:16" customFormat="1" ht="14" x14ac:dyDescent="0.2">
      <c r="A622" s="47">
        <v>621</v>
      </c>
      <c r="B622">
        <v>166.02</v>
      </c>
      <c r="C622">
        <v>164.4</v>
      </c>
      <c r="D622">
        <v>482.65</v>
      </c>
      <c r="E622">
        <v>1038.82</v>
      </c>
      <c r="F622">
        <v>414.81</v>
      </c>
      <c r="G622">
        <v>2167.3200000000002</v>
      </c>
      <c r="H622">
        <v>261.77999999999997</v>
      </c>
      <c r="I622">
        <v>1377.19</v>
      </c>
      <c r="J622">
        <v>359.97</v>
      </c>
      <c r="K622">
        <v>450.06</v>
      </c>
      <c r="L622">
        <v>245.34</v>
      </c>
      <c r="M622">
        <v>498.77</v>
      </c>
      <c r="N622">
        <v>452.71</v>
      </c>
      <c r="O622">
        <v>756.67</v>
      </c>
      <c r="P622">
        <v>607.99</v>
      </c>
    </row>
    <row r="623" spans="1:16" customFormat="1" ht="14" x14ac:dyDescent="0.2">
      <c r="A623" s="47">
        <v>622</v>
      </c>
      <c r="B623">
        <v>146.09</v>
      </c>
      <c r="C623">
        <v>145.9</v>
      </c>
      <c r="D623">
        <v>448.38</v>
      </c>
      <c r="E623">
        <v>980.91</v>
      </c>
      <c r="F623">
        <v>383.74</v>
      </c>
      <c r="G623">
        <v>1991.07</v>
      </c>
      <c r="H623">
        <v>251.37</v>
      </c>
      <c r="I623">
        <v>1256.99</v>
      </c>
      <c r="J623">
        <v>319.41000000000003</v>
      </c>
      <c r="K623">
        <v>420.07</v>
      </c>
      <c r="L623">
        <v>237.48</v>
      </c>
      <c r="M623">
        <v>503</v>
      </c>
      <c r="N623">
        <v>456.54</v>
      </c>
      <c r="O623">
        <v>757.67</v>
      </c>
      <c r="P623">
        <v>615.16</v>
      </c>
    </row>
    <row r="624" spans="1:16" customFormat="1" ht="14" x14ac:dyDescent="0.2">
      <c r="A624" s="47">
        <v>623</v>
      </c>
      <c r="B624">
        <v>119.18</v>
      </c>
      <c r="C624">
        <v>129.56</v>
      </c>
      <c r="D624">
        <v>398.56</v>
      </c>
      <c r="E624">
        <v>895.57</v>
      </c>
      <c r="F624">
        <v>334.95</v>
      </c>
      <c r="G624">
        <v>1734.05</v>
      </c>
      <c r="H624">
        <v>232.89</v>
      </c>
      <c r="I624">
        <v>1118.42</v>
      </c>
      <c r="J624">
        <v>305.47000000000003</v>
      </c>
      <c r="K624">
        <v>382.66</v>
      </c>
      <c r="L624">
        <v>219.08</v>
      </c>
      <c r="M624">
        <v>481.79</v>
      </c>
      <c r="N624">
        <v>447.2</v>
      </c>
      <c r="O624">
        <v>746.08</v>
      </c>
      <c r="P624">
        <v>603.15</v>
      </c>
    </row>
    <row r="625" spans="1:16" customFormat="1" ht="14" x14ac:dyDescent="0.2">
      <c r="A625" s="47">
        <v>624</v>
      </c>
      <c r="B625">
        <v>97.54</v>
      </c>
      <c r="C625">
        <v>113.7</v>
      </c>
      <c r="D625">
        <v>363.21</v>
      </c>
      <c r="E625">
        <v>813.26</v>
      </c>
      <c r="F625">
        <v>298.3</v>
      </c>
      <c r="G625">
        <v>1546.76</v>
      </c>
      <c r="H625">
        <v>214.02</v>
      </c>
      <c r="I625">
        <v>966.38</v>
      </c>
      <c r="J625">
        <v>281.08999999999997</v>
      </c>
      <c r="K625">
        <v>351.15</v>
      </c>
      <c r="L625">
        <v>206.7</v>
      </c>
      <c r="M625">
        <v>458.71</v>
      </c>
      <c r="N625">
        <v>438.12</v>
      </c>
      <c r="O625">
        <v>732.23</v>
      </c>
      <c r="P625">
        <v>588.59</v>
      </c>
    </row>
    <row r="626" spans="1:16" customFormat="1" ht="14" x14ac:dyDescent="0.2">
      <c r="A626" s="47">
        <v>625</v>
      </c>
      <c r="B626">
        <v>87.9</v>
      </c>
      <c r="C626">
        <v>103</v>
      </c>
      <c r="D626">
        <v>352.47</v>
      </c>
      <c r="E626">
        <v>782.5</v>
      </c>
      <c r="F626">
        <v>280.94</v>
      </c>
      <c r="G626">
        <v>1489.25</v>
      </c>
      <c r="H626">
        <v>203.84</v>
      </c>
      <c r="I626">
        <v>911.21</v>
      </c>
      <c r="J626">
        <v>292.02</v>
      </c>
      <c r="K626">
        <v>340.48</v>
      </c>
      <c r="L626">
        <v>202.68</v>
      </c>
      <c r="M626">
        <v>451.73</v>
      </c>
      <c r="N626">
        <v>441.8</v>
      </c>
      <c r="O626">
        <v>725.4</v>
      </c>
      <c r="P626">
        <v>581.38</v>
      </c>
    </row>
    <row r="627" spans="1:16" customFormat="1" ht="14" x14ac:dyDescent="0.2">
      <c r="A627" s="47">
        <v>626</v>
      </c>
      <c r="B627">
        <v>81.400000000000006</v>
      </c>
      <c r="C627">
        <v>103.22</v>
      </c>
      <c r="D627">
        <v>337.08</v>
      </c>
      <c r="E627">
        <v>737.7</v>
      </c>
      <c r="F627">
        <v>262.97000000000003</v>
      </c>
      <c r="G627">
        <v>1409.14</v>
      </c>
      <c r="H627">
        <v>193.54</v>
      </c>
      <c r="I627">
        <v>962.18</v>
      </c>
      <c r="J627">
        <v>283.11</v>
      </c>
      <c r="K627">
        <v>322.10000000000002</v>
      </c>
      <c r="L627">
        <v>193.36</v>
      </c>
      <c r="M627">
        <v>431.52</v>
      </c>
      <c r="N627">
        <v>426.07</v>
      </c>
      <c r="O627">
        <v>688.19</v>
      </c>
      <c r="P627">
        <v>553.51</v>
      </c>
    </row>
    <row r="628" spans="1:16" customFormat="1" ht="14" x14ac:dyDescent="0.2">
      <c r="A628" s="47">
        <v>627</v>
      </c>
      <c r="B628">
        <v>79.12</v>
      </c>
      <c r="C628">
        <v>103.3</v>
      </c>
      <c r="D628">
        <v>330.25</v>
      </c>
      <c r="E628">
        <v>732.76</v>
      </c>
      <c r="F628">
        <v>257.95999999999998</v>
      </c>
      <c r="G628">
        <v>1380.7</v>
      </c>
      <c r="H628">
        <v>186.61</v>
      </c>
      <c r="I628">
        <v>899.11</v>
      </c>
      <c r="J628">
        <v>277.48</v>
      </c>
      <c r="K628">
        <v>315.02</v>
      </c>
      <c r="L628">
        <v>188.53</v>
      </c>
      <c r="M628">
        <v>422.43</v>
      </c>
      <c r="N628">
        <v>419.8</v>
      </c>
      <c r="O628">
        <v>673.84</v>
      </c>
      <c r="P628">
        <v>538.57000000000005</v>
      </c>
    </row>
    <row r="629" spans="1:16" customFormat="1" ht="14" x14ac:dyDescent="0.2">
      <c r="A629" s="47">
        <v>628</v>
      </c>
      <c r="B629">
        <v>78.209999999999994</v>
      </c>
      <c r="C629">
        <v>100.65</v>
      </c>
      <c r="D629">
        <v>324.68</v>
      </c>
      <c r="E629">
        <v>719.6</v>
      </c>
      <c r="F629">
        <v>250.08</v>
      </c>
      <c r="G629">
        <v>1379.74</v>
      </c>
      <c r="H629">
        <v>184.98</v>
      </c>
      <c r="I629">
        <v>926.85</v>
      </c>
      <c r="J629">
        <v>285.52</v>
      </c>
      <c r="K629">
        <v>305.63</v>
      </c>
      <c r="L629">
        <v>184.46</v>
      </c>
      <c r="M629">
        <v>411.18</v>
      </c>
      <c r="N629">
        <v>408.61</v>
      </c>
      <c r="O629">
        <v>646.92999999999995</v>
      </c>
      <c r="P629">
        <v>526.37</v>
      </c>
    </row>
    <row r="630" spans="1:16" customFormat="1" ht="14" x14ac:dyDescent="0.2">
      <c r="A630" s="47">
        <v>629</v>
      </c>
      <c r="B630">
        <v>81.67</v>
      </c>
      <c r="C630">
        <v>104.76</v>
      </c>
      <c r="D630">
        <v>322.32</v>
      </c>
      <c r="E630">
        <v>730.23</v>
      </c>
      <c r="F630">
        <v>260.06</v>
      </c>
      <c r="G630">
        <v>1449.16</v>
      </c>
      <c r="H630">
        <v>184.49</v>
      </c>
      <c r="I630">
        <v>996.88</v>
      </c>
      <c r="J630">
        <v>288.27</v>
      </c>
      <c r="K630">
        <v>308.26</v>
      </c>
      <c r="L630">
        <v>187.95</v>
      </c>
      <c r="M630">
        <v>407.8</v>
      </c>
      <c r="N630">
        <v>406.71</v>
      </c>
      <c r="O630">
        <v>638.07000000000005</v>
      </c>
      <c r="P630">
        <v>519.49</v>
      </c>
    </row>
    <row r="631" spans="1:16" customFormat="1" ht="14" x14ac:dyDescent="0.2">
      <c r="A631" s="47">
        <v>630</v>
      </c>
      <c r="B631">
        <v>92.42</v>
      </c>
      <c r="C631">
        <v>113.99</v>
      </c>
      <c r="D631">
        <v>338.55</v>
      </c>
      <c r="E631">
        <v>757.55</v>
      </c>
      <c r="F631">
        <v>281.32</v>
      </c>
      <c r="G631">
        <v>1558.78</v>
      </c>
      <c r="H631">
        <v>192.66</v>
      </c>
      <c r="I631">
        <v>1084.17</v>
      </c>
      <c r="J631">
        <v>310.14999999999998</v>
      </c>
      <c r="K631">
        <v>322.76</v>
      </c>
      <c r="L631">
        <v>194.71</v>
      </c>
      <c r="M631">
        <v>414.14</v>
      </c>
      <c r="N631">
        <v>404.04</v>
      </c>
      <c r="O631">
        <v>645.9</v>
      </c>
      <c r="P631">
        <v>519.28</v>
      </c>
    </row>
    <row r="632" spans="1:16" customFormat="1" ht="14" x14ac:dyDescent="0.2">
      <c r="A632" s="47">
        <v>631</v>
      </c>
      <c r="B632">
        <v>106.64</v>
      </c>
      <c r="C632">
        <v>123.57</v>
      </c>
      <c r="D632">
        <v>339.59</v>
      </c>
      <c r="E632">
        <v>768.8</v>
      </c>
      <c r="F632">
        <v>290.48</v>
      </c>
      <c r="G632">
        <v>1691.57</v>
      </c>
      <c r="H632">
        <v>194.64</v>
      </c>
      <c r="I632">
        <v>1165.8499999999999</v>
      </c>
      <c r="J632">
        <v>312.08</v>
      </c>
      <c r="K632">
        <v>319.62</v>
      </c>
      <c r="L632">
        <v>192.72</v>
      </c>
      <c r="M632">
        <v>382.85</v>
      </c>
      <c r="N632">
        <v>393.14</v>
      </c>
      <c r="O632">
        <v>634.71</v>
      </c>
      <c r="P632">
        <v>489.22</v>
      </c>
    </row>
    <row r="633" spans="1:16" customFormat="1" ht="14" x14ac:dyDescent="0.2">
      <c r="A633" s="47">
        <v>632</v>
      </c>
      <c r="B633">
        <v>124.95</v>
      </c>
      <c r="C633">
        <v>129.13999999999999</v>
      </c>
      <c r="D633">
        <v>375.87</v>
      </c>
      <c r="E633">
        <v>843.24</v>
      </c>
      <c r="F633">
        <v>334.38</v>
      </c>
      <c r="G633">
        <v>1905.65</v>
      </c>
      <c r="H633">
        <v>209.67</v>
      </c>
      <c r="I633">
        <v>1287.47</v>
      </c>
      <c r="J633">
        <v>333.96</v>
      </c>
      <c r="K633">
        <v>355.38</v>
      </c>
      <c r="L633">
        <v>208.89</v>
      </c>
      <c r="M633">
        <v>370.99</v>
      </c>
      <c r="N633">
        <v>396.12</v>
      </c>
      <c r="O633">
        <v>651.21</v>
      </c>
      <c r="P633">
        <v>483.55</v>
      </c>
    </row>
    <row r="634" spans="1:16" customFormat="1" ht="14" x14ac:dyDescent="0.2">
      <c r="A634" s="47">
        <v>633</v>
      </c>
      <c r="B634">
        <v>134.94</v>
      </c>
      <c r="C634">
        <v>131.46</v>
      </c>
      <c r="D634">
        <v>414.3</v>
      </c>
      <c r="E634">
        <v>925.53</v>
      </c>
      <c r="F634">
        <v>365.69</v>
      </c>
      <c r="G634">
        <v>2093.2600000000002</v>
      </c>
      <c r="H634">
        <v>221.88</v>
      </c>
      <c r="I634">
        <v>1372.46</v>
      </c>
      <c r="J634">
        <v>326.06</v>
      </c>
      <c r="K634">
        <v>395.65</v>
      </c>
      <c r="L634">
        <v>224.24</v>
      </c>
      <c r="M634">
        <v>383.28</v>
      </c>
      <c r="N634">
        <v>423.99</v>
      </c>
      <c r="O634">
        <v>685.67</v>
      </c>
      <c r="P634">
        <v>486.5</v>
      </c>
    </row>
    <row r="635" spans="1:16" customFormat="1" ht="14" x14ac:dyDescent="0.2">
      <c r="A635" s="47">
        <v>634</v>
      </c>
      <c r="B635">
        <v>140.02000000000001</v>
      </c>
      <c r="C635">
        <v>136.61000000000001</v>
      </c>
      <c r="D635">
        <v>432.21</v>
      </c>
      <c r="E635">
        <v>971.97</v>
      </c>
      <c r="F635">
        <v>389.71</v>
      </c>
      <c r="G635">
        <v>2184.42</v>
      </c>
      <c r="H635">
        <v>224.72</v>
      </c>
      <c r="I635">
        <v>1426.17</v>
      </c>
      <c r="J635">
        <v>313.66000000000003</v>
      </c>
      <c r="K635">
        <v>418.62</v>
      </c>
      <c r="L635">
        <v>231</v>
      </c>
      <c r="M635">
        <v>386.74</v>
      </c>
      <c r="N635">
        <v>434.97</v>
      </c>
      <c r="O635">
        <v>701.05</v>
      </c>
      <c r="P635">
        <v>496.65</v>
      </c>
    </row>
    <row r="636" spans="1:16" customFormat="1" ht="14" x14ac:dyDescent="0.2">
      <c r="A636" s="47">
        <v>635</v>
      </c>
      <c r="B636">
        <v>142.49</v>
      </c>
      <c r="C636">
        <v>137.75</v>
      </c>
      <c r="D636">
        <v>452.36</v>
      </c>
      <c r="E636">
        <v>1019.74</v>
      </c>
      <c r="F636">
        <v>407.6</v>
      </c>
      <c r="G636">
        <v>2247.27</v>
      </c>
      <c r="H636">
        <v>233.83</v>
      </c>
      <c r="I636">
        <v>1470.38</v>
      </c>
      <c r="J636">
        <v>331.86</v>
      </c>
      <c r="K636">
        <v>439.45</v>
      </c>
      <c r="L636">
        <v>235.69</v>
      </c>
      <c r="M636">
        <v>393.49</v>
      </c>
      <c r="N636">
        <v>443.15</v>
      </c>
      <c r="O636">
        <v>713.6</v>
      </c>
      <c r="P636">
        <v>504.7</v>
      </c>
    </row>
    <row r="637" spans="1:16" customFormat="1" ht="14" x14ac:dyDescent="0.2">
      <c r="A637" s="47">
        <v>636</v>
      </c>
      <c r="B637">
        <v>147.19999999999999</v>
      </c>
      <c r="C637">
        <v>141.75</v>
      </c>
      <c r="D637">
        <v>466.33</v>
      </c>
      <c r="E637">
        <v>1060.25</v>
      </c>
      <c r="F637">
        <v>423.65</v>
      </c>
      <c r="G637">
        <v>2292.5700000000002</v>
      </c>
      <c r="H637">
        <v>239.71</v>
      </c>
      <c r="I637">
        <v>1503.83</v>
      </c>
      <c r="J637">
        <v>329.74</v>
      </c>
      <c r="K637">
        <v>456.2</v>
      </c>
      <c r="L637">
        <v>239.01</v>
      </c>
      <c r="M637">
        <v>411.06</v>
      </c>
      <c r="N637">
        <v>448.46</v>
      </c>
      <c r="O637">
        <v>730.84</v>
      </c>
      <c r="P637">
        <v>523.88</v>
      </c>
    </row>
    <row r="638" spans="1:16" customFormat="1" ht="14" x14ac:dyDescent="0.2">
      <c r="A638" s="47">
        <v>637</v>
      </c>
      <c r="B638">
        <v>142.36000000000001</v>
      </c>
      <c r="C638">
        <v>138.54</v>
      </c>
      <c r="D638">
        <v>454</v>
      </c>
      <c r="E638">
        <v>1043.55</v>
      </c>
      <c r="F638">
        <v>417.87</v>
      </c>
      <c r="G638">
        <v>2264.4499999999998</v>
      </c>
      <c r="H638">
        <v>234.34</v>
      </c>
      <c r="I638">
        <v>1483.6</v>
      </c>
      <c r="J638">
        <v>332.05</v>
      </c>
      <c r="K638">
        <v>442.95</v>
      </c>
      <c r="L638">
        <v>228.54</v>
      </c>
      <c r="M638">
        <v>413.25</v>
      </c>
      <c r="N638">
        <v>441.73</v>
      </c>
      <c r="O638">
        <v>721.62</v>
      </c>
      <c r="P638">
        <v>527.21</v>
      </c>
    </row>
    <row r="639" spans="1:16" customFormat="1" ht="14" x14ac:dyDescent="0.2">
      <c r="A639" s="47">
        <v>638</v>
      </c>
      <c r="B639">
        <v>138.01</v>
      </c>
      <c r="C639">
        <v>138.49</v>
      </c>
      <c r="D639">
        <v>462.7</v>
      </c>
      <c r="E639">
        <v>1041.56</v>
      </c>
      <c r="F639">
        <v>415.94</v>
      </c>
      <c r="G639">
        <v>2214.42</v>
      </c>
      <c r="H639">
        <v>239.35</v>
      </c>
      <c r="I639">
        <v>1454.67</v>
      </c>
      <c r="J639">
        <v>336.93</v>
      </c>
      <c r="K639">
        <v>445.72</v>
      </c>
      <c r="L639">
        <v>231.27</v>
      </c>
      <c r="M639">
        <v>430.75</v>
      </c>
      <c r="N639">
        <v>448.16</v>
      </c>
      <c r="O639">
        <v>731.42</v>
      </c>
      <c r="P639">
        <v>555.48</v>
      </c>
    </row>
    <row r="640" spans="1:16" customFormat="1" ht="14" x14ac:dyDescent="0.2">
      <c r="A640" s="47">
        <v>639</v>
      </c>
      <c r="B640">
        <v>141.56</v>
      </c>
      <c r="C640">
        <v>140.97999999999999</v>
      </c>
      <c r="D640">
        <v>481.22</v>
      </c>
      <c r="E640">
        <v>1045.1600000000001</v>
      </c>
      <c r="F640">
        <v>416.09</v>
      </c>
      <c r="G640">
        <v>2173.0100000000002</v>
      </c>
      <c r="H640">
        <v>247.61</v>
      </c>
      <c r="I640">
        <v>1459.58</v>
      </c>
      <c r="J640">
        <v>319.86</v>
      </c>
      <c r="K640">
        <v>456.02</v>
      </c>
      <c r="L640">
        <v>239.55</v>
      </c>
      <c r="M640">
        <v>454.3</v>
      </c>
      <c r="N640">
        <v>468.77</v>
      </c>
      <c r="O640">
        <v>751.07</v>
      </c>
      <c r="P640">
        <v>582.89</v>
      </c>
    </row>
    <row r="641" spans="1:16" customFormat="1" ht="14" x14ac:dyDescent="0.2">
      <c r="A641" s="47">
        <v>640</v>
      </c>
      <c r="B641">
        <v>140.66</v>
      </c>
      <c r="C641">
        <v>141.88999999999999</v>
      </c>
      <c r="D641">
        <v>480.18</v>
      </c>
      <c r="E641">
        <v>1036.18</v>
      </c>
      <c r="F641">
        <v>412.15</v>
      </c>
      <c r="G641">
        <v>2114.1</v>
      </c>
      <c r="H641">
        <v>264.95999999999998</v>
      </c>
      <c r="I641">
        <v>1437.4</v>
      </c>
      <c r="J641">
        <v>329.71</v>
      </c>
      <c r="K641">
        <v>453.03</v>
      </c>
      <c r="L641">
        <v>237.05</v>
      </c>
      <c r="M641">
        <v>453.17</v>
      </c>
      <c r="N641">
        <v>461.88</v>
      </c>
      <c r="O641">
        <v>748.09</v>
      </c>
      <c r="P641">
        <v>585.66</v>
      </c>
    </row>
    <row r="642" spans="1:16" customFormat="1" ht="14" x14ac:dyDescent="0.2">
      <c r="A642" s="47">
        <v>641</v>
      </c>
      <c r="B642">
        <v>137.57</v>
      </c>
      <c r="C642">
        <v>144.35</v>
      </c>
      <c r="D642">
        <v>474.69</v>
      </c>
      <c r="E642">
        <v>1025.3900000000001</v>
      </c>
      <c r="F642">
        <v>406.73</v>
      </c>
      <c r="G642">
        <v>2053.96</v>
      </c>
      <c r="H642">
        <v>260.25</v>
      </c>
      <c r="I642">
        <v>1411.13</v>
      </c>
      <c r="J642">
        <v>325.64999999999998</v>
      </c>
      <c r="K642">
        <v>443.21</v>
      </c>
      <c r="L642">
        <v>232.74</v>
      </c>
      <c r="M642">
        <v>439.75</v>
      </c>
      <c r="N642">
        <v>451.4</v>
      </c>
      <c r="O642">
        <v>733.72</v>
      </c>
      <c r="P642">
        <v>568.15</v>
      </c>
    </row>
    <row r="643" spans="1:16" customFormat="1" ht="14" x14ac:dyDescent="0.2">
      <c r="A643" s="47">
        <v>642</v>
      </c>
      <c r="B643">
        <v>138.43</v>
      </c>
      <c r="C643">
        <v>142.56</v>
      </c>
      <c r="D643">
        <v>465.64</v>
      </c>
      <c r="E643">
        <v>1009.72</v>
      </c>
      <c r="F643">
        <v>404.42</v>
      </c>
      <c r="G643">
        <v>2033.35</v>
      </c>
      <c r="H643">
        <v>249.27</v>
      </c>
      <c r="I643">
        <v>1410.9</v>
      </c>
      <c r="J643">
        <v>359.2</v>
      </c>
      <c r="K643">
        <v>432.16</v>
      </c>
      <c r="L643">
        <v>231.88</v>
      </c>
      <c r="M643">
        <v>425.07</v>
      </c>
      <c r="N643">
        <v>448.41</v>
      </c>
      <c r="O643">
        <v>711.72</v>
      </c>
      <c r="P643">
        <v>555.16999999999996</v>
      </c>
    </row>
    <row r="644" spans="1:16" customFormat="1" ht="14" x14ac:dyDescent="0.2">
      <c r="A644" s="47">
        <v>643</v>
      </c>
      <c r="B644">
        <v>160.15</v>
      </c>
      <c r="C644">
        <v>156.16</v>
      </c>
      <c r="D644">
        <v>521.82000000000005</v>
      </c>
      <c r="E644">
        <v>1071.4100000000001</v>
      </c>
      <c r="F644">
        <v>443.51</v>
      </c>
      <c r="G644">
        <v>2204.63</v>
      </c>
      <c r="H644">
        <v>268.12</v>
      </c>
      <c r="I644">
        <v>1504.58</v>
      </c>
      <c r="J644">
        <v>388.36</v>
      </c>
      <c r="K644">
        <v>478.8</v>
      </c>
      <c r="L644">
        <v>260.35000000000002</v>
      </c>
      <c r="M644">
        <v>499.87</v>
      </c>
      <c r="N644">
        <v>474.33</v>
      </c>
      <c r="O644">
        <v>754.98</v>
      </c>
      <c r="P644">
        <v>626.83000000000004</v>
      </c>
    </row>
    <row r="645" spans="1:16" customFormat="1" ht="14" x14ac:dyDescent="0.2">
      <c r="A645" s="47">
        <v>644</v>
      </c>
      <c r="B645">
        <v>181.16</v>
      </c>
      <c r="C645">
        <v>173.73</v>
      </c>
      <c r="D645">
        <v>535.64</v>
      </c>
      <c r="E645">
        <v>1074.93</v>
      </c>
      <c r="F645">
        <v>446.37</v>
      </c>
      <c r="G645">
        <v>2200.2600000000002</v>
      </c>
      <c r="H645">
        <v>272.18</v>
      </c>
      <c r="I645">
        <v>1455.7</v>
      </c>
      <c r="J645">
        <v>382.97</v>
      </c>
      <c r="K645">
        <v>472.95</v>
      </c>
      <c r="L645">
        <v>252.35</v>
      </c>
      <c r="M645">
        <v>508.1</v>
      </c>
      <c r="N645">
        <v>456.17</v>
      </c>
      <c r="O645">
        <v>738.33</v>
      </c>
      <c r="P645">
        <v>630.14</v>
      </c>
    </row>
    <row r="646" spans="1:16" customFormat="1" ht="14" x14ac:dyDescent="0.2">
      <c r="A646" s="47">
        <v>645</v>
      </c>
      <c r="B646">
        <v>169.81</v>
      </c>
      <c r="C646">
        <v>167.87</v>
      </c>
      <c r="D646">
        <v>511.15</v>
      </c>
      <c r="E646">
        <v>1036.95</v>
      </c>
      <c r="F646">
        <v>429.16</v>
      </c>
      <c r="G646">
        <v>2133.39</v>
      </c>
      <c r="H646">
        <v>265.58</v>
      </c>
      <c r="I646">
        <v>1371.72</v>
      </c>
      <c r="J646">
        <v>373.26</v>
      </c>
      <c r="K646">
        <v>454.01</v>
      </c>
      <c r="L646">
        <v>243.94</v>
      </c>
      <c r="M646">
        <v>509.6</v>
      </c>
      <c r="N646">
        <v>452.42</v>
      </c>
      <c r="O646">
        <v>727.77</v>
      </c>
      <c r="P646">
        <v>633.66</v>
      </c>
    </row>
    <row r="647" spans="1:16" customFormat="1" ht="14" x14ac:dyDescent="0.2">
      <c r="A647" s="47">
        <v>646</v>
      </c>
      <c r="B647">
        <v>151.15</v>
      </c>
      <c r="C647">
        <v>147.78</v>
      </c>
      <c r="D647">
        <v>477.42</v>
      </c>
      <c r="E647">
        <v>972.24</v>
      </c>
      <c r="F647">
        <v>398.36</v>
      </c>
      <c r="G647">
        <v>1970.15</v>
      </c>
      <c r="H647">
        <v>254.64</v>
      </c>
      <c r="I647">
        <v>1239.1500000000001</v>
      </c>
      <c r="J647">
        <v>363.9</v>
      </c>
      <c r="K647">
        <v>429.08</v>
      </c>
      <c r="L647">
        <v>233.08</v>
      </c>
      <c r="M647">
        <v>508.38</v>
      </c>
      <c r="N647">
        <v>456.2</v>
      </c>
      <c r="O647">
        <v>731.59</v>
      </c>
      <c r="P647">
        <v>637.38</v>
      </c>
    </row>
    <row r="648" spans="1:16" customFormat="1" ht="14" x14ac:dyDescent="0.2">
      <c r="A648" s="47">
        <v>647</v>
      </c>
      <c r="B648">
        <v>127.34</v>
      </c>
      <c r="C648">
        <v>127.64</v>
      </c>
      <c r="D648">
        <v>434.64</v>
      </c>
      <c r="E648">
        <v>893.16</v>
      </c>
      <c r="F648">
        <v>355.41</v>
      </c>
      <c r="G648">
        <v>1738.93</v>
      </c>
      <c r="H648">
        <v>232.3</v>
      </c>
      <c r="I648">
        <v>1117.54</v>
      </c>
      <c r="J648">
        <v>315.82</v>
      </c>
      <c r="K648">
        <v>398.3</v>
      </c>
      <c r="L648">
        <v>221.18</v>
      </c>
      <c r="M648">
        <v>499.48</v>
      </c>
      <c r="N648">
        <v>458.52</v>
      </c>
      <c r="O648">
        <v>729.39</v>
      </c>
      <c r="P648">
        <v>630.55999999999995</v>
      </c>
    </row>
    <row r="649" spans="1:16" customFormat="1" ht="14" x14ac:dyDescent="0.2">
      <c r="A649" s="47">
        <v>648</v>
      </c>
      <c r="B649">
        <v>105.37</v>
      </c>
      <c r="C649">
        <v>111.56</v>
      </c>
      <c r="D649">
        <v>393.12</v>
      </c>
      <c r="E649">
        <v>808.06</v>
      </c>
      <c r="F649">
        <v>310.61</v>
      </c>
      <c r="G649">
        <v>1534.17</v>
      </c>
      <c r="H649">
        <v>196.49</v>
      </c>
      <c r="I649">
        <v>1109.3399999999999</v>
      </c>
      <c r="J649">
        <v>299.52</v>
      </c>
      <c r="K649">
        <v>364.34</v>
      </c>
      <c r="L649">
        <v>210.23</v>
      </c>
      <c r="M649">
        <v>472.63</v>
      </c>
      <c r="N649">
        <v>452.34</v>
      </c>
      <c r="O649">
        <v>694.02</v>
      </c>
      <c r="P649">
        <v>603.97</v>
      </c>
    </row>
    <row r="650" spans="1:16" customFormat="1" ht="14" x14ac:dyDescent="0.2">
      <c r="A650" s="47">
        <v>649</v>
      </c>
      <c r="B650">
        <v>98.43</v>
      </c>
      <c r="C650">
        <v>103.32</v>
      </c>
      <c r="D650">
        <v>391.98</v>
      </c>
      <c r="E650">
        <v>806.95</v>
      </c>
      <c r="F650">
        <v>305.77999999999997</v>
      </c>
      <c r="G650">
        <v>1493.1</v>
      </c>
      <c r="H650">
        <v>221.52</v>
      </c>
      <c r="I650">
        <v>1031.9000000000001</v>
      </c>
      <c r="J650">
        <v>307.91000000000003</v>
      </c>
      <c r="K650">
        <v>363.59</v>
      </c>
      <c r="L650">
        <v>213.43</v>
      </c>
      <c r="M650">
        <v>485.41</v>
      </c>
      <c r="N650">
        <v>484.09</v>
      </c>
      <c r="O650">
        <v>715.6</v>
      </c>
      <c r="P650">
        <v>627.89</v>
      </c>
    </row>
    <row r="651" spans="1:16" customFormat="1" ht="14" x14ac:dyDescent="0.2">
      <c r="A651" s="47">
        <v>650</v>
      </c>
      <c r="B651">
        <v>92.6</v>
      </c>
      <c r="C651">
        <v>101.77</v>
      </c>
      <c r="D651">
        <v>381.05</v>
      </c>
      <c r="E651">
        <v>774.02</v>
      </c>
      <c r="F651">
        <v>297.17</v>
      </c>
      <c r="G651">
        <v>1448.54</v>
      </c>
      <c r="H651">
        <v>203.97</v>
      </c>
      <c r="I651">
        <v>958.49</v>
      </c>
      <c r="J651">
        <v>318.61</v>
      </c>
      <c r="K651">
        <v>350.31</v>
      </c>
      <c r="L651">
        <v>213.46</v>
      </c>
      <c r="M651">
        <v>475.11</v>
      </c>
      <c r="N651">
        <v>474.51</v>
      </c>
      <c r="O651">
        <v>709.91</v>
      </c>
      <c r="P651">
        <v>616.41</v>
      </c>
    </row>
    <row r="652" spans="1:16" customFormat="1" ht="14" x14ac:dyDescent="0.2">
      <c r="A652" s="47">
        <v>651</v>
      </c>
      <c r="B652">
        <v>88.37</v>
      </c>
      <c r="C652">
        <v>99.44</v>
      </c>
      <c r="D652">
        <v>369.9</v>
      </c>
      <c r="E652">
        <v>745.83</v>
      </c>
      <c r="F652">
        <v>282.64</v>
      </c>
      <c r="G652">
        <v>1401.56</v>
      </c>
      <c r="H652">
        <v>238.86</v>
      </c>
      <c r="I652">
        <v>929.38</v>
      </c>
      <c r="J652">
        <v>301.64</v>
      </c>
      <c r="K652">
        <v>338.13</v>
      </c>
      <c r="L652">
        <v>208.16</v>
      </c>
      <c r="M652">
        <v>460.99</v>
      </c>
      <c r="N652">
        <v>469.28</v>
      </c>
      <c r="O652">
        <v>689.49</v>
      </c>
      <c r="P652">
        <v>601.5</v>
      </c>
    </row>
    <row r="653" spans="1:16" customFormat="1" ht="14" x14ac:dyDescent="0.2">
      <c r="A653" s="47">
        <v>652</v>
      </c>
      <c r="B653">
        <v>87.77</v>
      </c>
      <c r="C653">
        <v>97.44</v>
      </c>
      <c r="D653">
        <v>367.38</v>
      </c>
      <c r="E653">
        <v>746.28</v>
      </c>
      <c r="F653">
        <v>281.19</v>
      </c>
      <c r="G653">
        <v>1397.32</v>
      </c>
      <c r="H653">
        <v>202.55</v>
      </c>
      <c r="I653">
        <v>936.83</v>
      </c>
      <c r="J653">
        <v>317.12</v>
      </c>
      <c r="K653">
        <v>335.13</v>
      </c>
      <c r="L653">
        <v>208.5</v>
      </c>
      <c r="M653">
        <v>457.25</v>
      </c>
      <c r="N653">
        <v>462.76</v>
      </c>
      <c r="O653">
        <v>681.12</v>
      </c>
      <c r="P653">
        <v>593.54</v>
      </c>
    </row>
    <row r="654" spans="1:16" customFormat="1" ht="14" x14ac:dyDescent="0.2">
      <c r="A654" s="47">
        <v>653</v>
      </c>
      <c r="B654">
        <v>91.51</v>
      </c>
      <c r="C654">
        <v>101.25</v>
      </c>
      <c r="D654">
        <v>374.39</v>
      </c>
      <c r="E654">
        <v>765.93</v>
      </c>
      <c r="F654">
        <v>285.95999999999998</v>
      </c>
      <c r="G654">
        <v>1446.22</v>
      </c>
      <c r="H654">
        <v>193.49</v>
      </c>
      <c r="I654">
        <v>983.57</v>
      </c>
      <c r="J654">
        <v>341.34</v>
      </c>
      <c r="K654">
        <v>340.61</v>
      </c>
      <c r="L654">
        <v>212.86</v>
      </c>
      <c r="M654">
        <v>460.68</v>
      </c>
      <c r="N654">
        <v>465.32</v>
      </c>
      <c r="O654">
        <v>695.45</v>
      </c>
      <c r="P654">
        <v>589.32000000000005</v>
      </c>
    </row>
    <row r="655" spans="1:16" customFormat="1" ht="14" x14ac:dyDescent="0.2">
      <c r="A655" s="47">
        <v>654</v>
      </c>
      <c r="B655">
        <v>101.8</v>
      </c>
      <c r="C655">
        <v>111.56</v>
      </c>
      <c r="D655">
        <v>386.09</v>
      </c>
      <c r="E655">
        <v>793.44</v>
      </c>
      <c r="F655">
        <v>302.04000000000002</v>
      </c>
      <c r="G655">
        <v>1531.55</v>
      </c>
      <c r="H655">
        <v>201.28</v>
      </c>
      <c r="I655">
        <v>1047.33</v>
      </c>
      <c r="J655">
        <v>358.5</v>
      </c>
      <c r="K655">
        <v>357.52</v>
      </c>
      <c r="L655">
        <v>209.12</v>
      </c>
      <c r="M655">
        <v>472.4</v>
      </c>
      <c r="N655">
        <v>479.33</v>
      </c>
      <c r="O655">
        <v>722.46</v>
      </c>
      <c r="P655">
        <v>605.5</v>
      </c>
    </row>
    <row r="656" spans="1:16" customFormat="1" ht="14" x14ac:dyDescent="0.2">
      <c r="A656" s="47">
        <v>655</v>
      </c>
      <c r="B656">
        <v>118.42</v>
      </c>
      <c r="C656">
        <v>117.07</v>
      </c>
      <c r="D656">
        <v>396.56</v>
      </c>
      <c r="E656">
        <v>807.91</v>
      </c>
      <c r="F656">
        <v>313.38</v>
      </c>
      <c r="G656">
        <v>1632.78</v>
      </c>
      <c r="H656">
        <v>205.42</v>
      </c>
      <c r="I656">
        <v>1146.8</v>
      </c>
      <c r="J656">
        <v>336.59</v>
      </c>
      <c r="K656">
        <v>362.55</v>
      </c>
      <c r="L656">
        <v>211.64</v>
      </c>
      <c r="M656">
        <v>473.17</v>
      </c>
      <c r="N656">
        <v>487.7</v>
      </c>
      <c r="O656">
        <v>732.56</v>
      </c>
      <c r="P656">
        <v>608.88</v>
      </c>
    </row>
    <row r="657" spans="1:16" customFormat="1" ht="14" x14ac:dyDescent="0.2">
      <c r="A657" s="47">
        <v>656</v>
      </c>
      <c r="B657">
        <v>139.62</v>
      </c>
      <c r="C657">
        <v>128.99</v>
      </c>
      <c r="D657">
        <v>436.06</v>
      </c>
      <c r="E657">
        <v>865.46</v>
      </c>
      <c r="F657">
        <v>347.18</v>
      </c>
      <c r="G657">
        <v>1867.83</v>
      </c>
      <c r="H657">
        <v>225.05</v>
      </c>
      <c r="I657">
        <v>1244.3599999999999</v>
      </c>
      <c r="J657">
        <v>374.56</v>
      </c>
      <c r="K657">
        <v>393.53</v>
      </c>
      <c r="L657">
        <v>222.59</v>
      </c>
      <c r="M657">
        <v>461.01</v>
      </c>
      <c r="N657">
        <v>489.23</v>
      </c>
      <c r="O657">
        <v>746.51</v>
      </c>
      <c r="P657">
        <v>588.29999999999995</v>
      </c>
    </row>
    <row r="658" spans="1:16" customFormat="1" ht="14" x14ac:dyDescent="0.2">
      <c r="A658" s="47">
        <v>657</v>
      </c>
      <c r="B658">
        <v>154.24</v>
      </c>
      <c r="C658">
        <v>134.86000000000001</v>
      </c>
      <c r="D658">
        <v>458.39</v>
      </c>
      <c r="E658">
        <v>917.4</v>
      </c>
      <c r="F658">
        <v>386.99</v>
      </c>
      <c r="G658">
        <v>2069</v>
      </c>
      <c r="H658">
        <v>253.22</v>
      </c>
      <c r="I658">
        <v>1343.06</v>
      </c>
      <c r="J658">
        <v>406.42</v>
      </c>
      <c r="K658">
        <v>418.07</v>
      </c>
      <c r="L658">
        <v>236.67</v>
      </c>
      <c r="M658">
        <v>450.39</v>
      </c>
      <c r="N658">
        <v>501.69</v>
      </c>
      <c r="O658">
        <v>731.76</v>
      </c>
      <c r="P658">
        <v>586.53</v>
      </c>
    </row>
    <row r="659" spans="1:16" customFormat="1" ht="14" x14ac:dyDescent="0.2">
      <c r="A659" s="47">
        <v>658</v>
      </c>
      <c r="B659">
        <v>162.59</v>
      </c>
      <c r="C659">
        <v>135.66999999999999</v>
      </c>
      <c r="D659">
        <v>473.69</v>
      </c>
      <c r="E659">
        <v>969.26</v>
      </c>
      <c r="F659">
        <v>410.65</v>
      </c>
      <c r="G659">
        <v>2199.0100000000002</v>
      </c>
      <c r="H659">
        <v>258.14</v>
      </c>
      <c r="I659">
        <v>1394.38</v>
      </c>
      <c r="J659">
        <v>400.3</v>
      </c>
      <c r="K659">
        <v>440.67</v>
      </c>
      <c r="L659">
        <v>240.67</v>
      </c>
      <c r="M659">
        <v>438.81</v>
      </c>
      <c r="N659">
        <v>503.95</v>
      </c>
      <c r="O659">
        <v>733.35</v>
      </c>
      <c r="P659">
        <v>596.85</v>
      </c>
    </row>
    <row r="660" spans="1:16" customFormat="1" ht="14" x14ac:dyDescent="0.2">
      <c r="A660" s="47">
        <v>659</v>
      </c>
      <c r="B660">
        <v>165.75</v>
      </c>
      <c r="C660">
        <v>137.46</v>
      </c>
      <c r="D660">
        <v>495.49</v>
      </c>
      <c r="E660">
        <v>1018.82</v>
      </c>
      <c r="F660">
        <v>429.58</v>
      </c>
      <c r="G660">
        <v>2289.4</v>
      </c>
      <c r="H660">
        <v>269.91000000000003</v>
      </c>
      <c r="I660">
        <v>1456.52</v>
      </c>
      <c r="J660">
        <v>405.19</v>
      </c>
      <c r="K660">
        <v>462.99</v>
      </c>
      <c r="L660">
        <v>244.2</v>
      </c>
      <c r="M660">
        <v>448.76</v>
      </c>
      <c r="N660">
        <v>518.15</v>
      </c>
      <c r="O660">
        <v>735.38</v>
      </c>
      <c r="P660">
        <v>607.30999999999995</v>
      </c>
    </row>
    <row r="661" spans="1:16" customFormat="1" ht="14" x14ac:dyDescent="0.2">
      <c r="A661" s="47">
        <v>660</v>
      </c>
      <c r="B661">
        <v>166.93</v>
      </c>
      <c r="C661">
        <v>139.37</v>
      </c>
      <c r="D661">
        <v>515.19000000000005</v>
      </c>
      <c r="E661">
        <v>1061.51</v>
      </c>
      <c r="F661">
        <v>445.79</v>
      </c>
      <c r="G661">
        <v>2334.11</v>
      </c>
      <c r="H661">
        <v>275.86</v>
      </c>
      <c r="I661">
        <v>1512.34</v>
      </c>
      <c r="J661">
        <v>407.5</v>
      </c>
      <c r="K661">
        <v>471.6</v>
      </c>
      <c r="L661">
        <v>246.87</v>
      </c>
      <c r="M661">
        <v>463.19</v>
      </c>
      <c r="N661">
        <v>518.08000000000004</v>
      </c>
      <c r="O661">
        <v>748.52</v>
      </c>
      <c r="P661">
        <v>613.23</v>
      </c>
    </row>
    <row r="662" spans="1:16" customFormat="1" ht="14" x14ac:dyDescent="0.2">
      <c r="A662" s="47">
        <v>661</v>
      </c>
      <c r="B662">
        <v>161.85</v>
      </c>
      <c r="C662">
        <v>136.56</v>
      </c>
      <c r="D662">
        <v>507.26</v>
      </c>
      <c r="E662">
        <v>1056.6300000000001</v>
      </c>
      <c r="F662">
        <v>440.28</v>
      </c>
      <c r="G662">
        <v>2290.04</v>
      </c>
      <c r="H662">
        <v>271.85000000000002</v>
      </c>
      <c r="I662">
        <v>1492.5</v>
      </c>
      <c r="J662">
        <v>391.48</v>
      </c>
      <c r="K662">
        <v>461.73</v>
      </c>
      <c r="L662">
        <v>241.04</v>
      </c>
      <c r="M662">
        <v>466.7</v>
      </c>
      <c r="N662">
        <v>516.29999999999995</v>
      </c>
      <c r="O662">
        <v>741.07</v>
      </c>
      <c r="P662">
        <v>622.61</v>
      </c>
    </row>
    <row r="663" spans="1:16" customFormat="1" ht="14" x14ac:dyDescent="0.2">
      <c r="A663" s="47">
        <v>662</v>
      </c>
      <c r="B663">
        <v>155.59</v>
      </c>
      <c r="C663">
        <v>135.41</v>
      </c>
      <c r="D663">
        <v>512.89</v>
      </c>
      <c r="E663">
        <v>1049.99</v>
      </c>
      <c r="F663">
        <v>423.73</v>
      </c>
      <c r="G663">
        <v>2271.09</v>
      </c>
      <c r="H663">
        <v>275.81</v>
      </c>
      <c r="I663">
        <v>1481.67</v>
      </c>
      <c r="J663">
        <v>393.97</v>
      </c>
      <c r="K663">
        <v>465.02</v>
      </c>
      <c r="L663">
        <v>237.12</v>
      </c>
      <c r="M663">
        <v>486.07</v>
      </c>
      <c r="N663">
        <v>516.85</v>
      </c>
      <c r="O663">
        <v>765.41</v>
      </c>
      <c r="P663">
        <v>641.17999999999995</v>
      </c>
    </row>
    <row r="664" spans="1:16" customFormat="1" ht="14" x14ac:dyDescent="0.2">
      <c r="A664" s="47">
        <v>663</v>
      </c>
      <c r="B664">
        <v>152.43</v>
      </c>
      <c r="C664">
        <v>135.47</v>
      </c>
      <c r="D664">
        <v>528.08000000000004</v>
      </c>
      <c r="E664">
        <v>1044.43</v>
      </c>
      <c r="F664">
        <v>429.32</v>
      </c>
      <c r="G664">
        <v>2236.2399999999998</v>
      </c>
      <c r="H664">
        <v>277.52</v>
      </c>
      <c r="I664">
        <v>1485.6</v>
      </c>
      <c r="J664">
        <v>388.9</v>
      </c>
      <c r="K664">
        <v>478.57</v>
      </c>
      <c r="L664">
        <v>243.78</v>
      </c>
      <c r="M664">
        <v>497.87</v>
      </c>
      <c r="N664">
        <v>544.48</v>
      </c>
      <c r="O664">
        <v>794.69</v>
      </c>
      <c r="P664">
        <v>679.1</v>
      </c>
    </row>
    <row r="665" spans="1:16" customFormat="1" ht="14" x14ac:dyDescent="0.2">
      <c r="A665" s="47">
        <v>664</v>
      </c>
      <c r="B665">
        <v>148.84</v>
      </c>
      <c r="C665">
        <v>135.34</v>
      </c>
      <c r="D665">
        <v>526.74</v>
      </c>
      <c r="E665">
        <v>1036.3</v>
      </c>
      <c r="F665">
        <v>423.58</v>
      </c>
      <c r="G665">
        <v>2194.98</v>
      </c>
      <c r="H665">
        <v>275.5</v>
      </c>
      <c r="I665">
        <v>1465.72</v>
      </c>
      <c r="J665">
        <v>418.02</v>
      </c>
      <c r="K665">
        <v>478.94</v>
      </c>
      <c r="L665">
        <v>248.14</v>
      </c>
      <c r="M665">
        <v>507.15</v>
      </c>
      <c r="N665">
        <v>545.77</v>
      </c>
      <c r="O665">
        <v>809.87</v>
      </c>
      <c r="P665">
        <v>678.97</v>
      </c>
    </row>
    <row r="666" spans="1:16" customFormat="1" ht="14" x14ac:dyDescent="0.2">
      <c r="A666" s="47">
        <v>665</v>
      </c>
      <c r="B666">
        <v>147.53</v>
      </c>
      <c r="C666">
        <v>139.35</v>
      </c>
      <c r="D666">
        <v>514.78</v>
      </c>
      <c r="E666">
        <v>1026.7</v>
      </c>
      <c r="F666">
        <v>415.78</v>
      </c>
      <c r="G666">
        <v>2139.4899999999998</v>
      </c>
      <c r="H666">
        <v>271.72000000000003</v>
      </c>
      <c r="I666">
        <v>1431.63</v>
      </c>
      <c r="J666">
        <v>396.33</v>
      </c>
      <c r="K666">
        <v>470.23</v>
      </c>
      <c r="L666">
        <v>251.98</v>
      </c>
      <c r="M666">
        <v>492.79</v>
      </c>
      <c r="N666">
        <v>529.67999999999995</v>
      </c>
      <c r="O666">
        <v>800.06</v>
      </c>
      <c r="P666">
        <v>656.43</v>
      </c>
    </row>
    <row r="667" spans="1:16" customFormat="1" ht="14" x14ac:dyDescent="0.2">
      <c r="A667" s="47">
        <v>666</v>
      </c>
      <c r="B667">
        <v>150.33000000000001</v>
      </c>
      <c r="C667">
        <v>140.12</v>
      </c>
      <c r="D667">
        <v>509.44</v>
      </c>
      <c r="E667">
        <v>1024.1400000000001</v>
      </c>
      <c r="F667">
        <v>413.87</v>
      </c>
      <c r="G667">
        <v>2174.0300000000002</v>
      </c>
      <c r="H667">
        <v>267.64999999999998</v>
      </c>
      <c r="I667">
        <v>1461.23</v>
      </c>
      <c r="J667">
        <v>411.98</v>
      </c>
      <c r="K667">
        <v>467.35</v>
      </c>
      <c r="L667">
        <v>260</v>
      </c>
      <c r="M667">
        <v>484.86</v>
      </c>
      <c r="N667">
        <v>523.15</v>
      </c>
      <c r="O667">
        <v>781.44</v>
      </c>
      <c r="P667">
        <v>641.12</v>
      </c>
    </row>
    <row r="668" spans="1:16" customFormat="1" ht="14" x14ac:dyDescent="0.2">
      <c r="A668" s="47">
        <v>667</v>
      </c>
      <c r="B668">
        <v>174.05</v>
      </c>
      <c r="C668">
        <v>153.66999999999999</v>
      </c>
      <c r="D668">
        <v>553.05999999999995</v>
      </c>
      <c r="E668">
        <v>1068.24</v>
      </c>
      <c r="F668">
        <v>449.33</v>
      </c>
      <c r="G668">
        <v>2326.5500000000002</v>
      </c>
      <c r="H668">
        <v>285.60000000000002</v>
      </c>
      <c r="I668">
        <v>1540.95</v>
      </c>
      <c r="J668">
        <v>437.15</v>
      </c>
      <c r="K668">
        <v>507.22</v>
      </c>
      <c r="L668">
        <v>286.38</v>
      </c>
      <c r="M668">
        <v>554.53</v>
      </c>
      <c r="N668">
        <v>535.25</v>
      </c>
      <c r="O668">
        <v>810.38</v>
      </c>
      <c r="P668">
        <v>720.3</v>
      </c>
    </row>
    <row r="669" spans="1:16" customFormat="1" ht="14" x14ac:dyDescent="0.2">
      <c r="A669" s="47">
        <v>668</v>
      </c>
      <c r="B669">
        <v>196.9</v>
      </c>
      <c r="C669">
        <v>170.43</v>
      </c>
      <c r="D669">
        <v>564.73</v>
      </c>
      <c r="E669">
        <v>1075.92</v>
      </c>
      <c r="F669">
        <v>462.66</v>
      </c>
      <c r="G669">
        <v>2340.5</v>
      </c>
      <c r="H669">
        <v>285.99</v>
      </c>
      <c r="I669">
        <v>1485.16</v>
      </c>
      <c r="J669">
        <v>397.52</v>
      </c>
      <c r="K669">
        <v>497.35</v>
      </c>
      <c r="L669">
        <v>275.52999999999997</v>
      </c>
      <c r="M669">
        <v>568.98</v>
      </c>
      <c r="N669">
        <v>507.2</v>
      </c>
      <c r="O669">
        <v>786.61</v>
      </c>
      <c r="P669">
        <v>694.17</v>
      </c>
    </row>
    <row r="670" spans="1:16" customFormat="1" ht="14" x14ac:dyDescent="0.2">
      <c r="A670" s="47">
        <v>669</v>
      </c>
      <c r="B670">
        <v>186.31</v>
      </c>
      <c r="C670">
        <v>161.66</v>
      </c>
      <c r="D670">
        <v>541.78</v>
      </c>
      <c r="E670">
        <v>1050.23</v>
      </c>
      <c r="F670">
        <v>443.48</v>
      </c>
      <c r="G670">
        <v>2267.33</v>
      </c>
      <c r="H670">
        <v>279.77999999999997</v>
      </c>
      <c r="I670">
        <v>1412.98</v>
      </c>
      <c r="J670">
        <v>378.22</v>
      </c>
      <c r="K670">
        <v>482.52</v>
      </c>
      <c r="L670">
        <v>268.27</v>
      </c>
      <c r="M670">
        <v>576.39</v>
      </c>
      <c r="N670">
        <v>508.48</v>
      </c>
      <c r="O670">
        <v>791.28</v>
      </c>
      <c r="P670">
        <v>705.13</v>
      </c>
    </row>
    <row r="671" spans="1:16" customFormat="1" ht="14" x14ac:dyDescent="0.2">
      <c r="A671" s="47">
        <v>670</v>
      </c>
      <c r="B671">
        <v>162.22999999999999</v>
      </c>
      <c r="C671">
        <v>140.59</v>
      </c>
      <c r="D671">
        <v>502.3</v>
      </c>
      <c r="E671">
        <v>999.28</v>
      </c>
      <c r="F671">
        <v>413.93</v>
      </c>
      <c r="G671">
        <v>2076.16</v>
      </c>
      <c r="H671">
        <v>261.99</v>
      </c>
      <c r="I671">
        <v>1315.46</v>
      </c>
      <c r="J671">
        <v>396.37</v>
      </c>
      <c r="K671">
        <v>454.47</v>
      </c>
      <c r="L671">
        <v>256.64999999999998</v>
      </c>
      <c r="M671">
        <v>570.37</v>
      </c>
      <c r="N671">
        <v>515.88</v>
      </c>
      <c r="O671">
        <v>803.33</v>
      </c>
      <c r="P671">
        <v>715.33</v>
      </c>
    </row>
    <row r="672" spans="1:16" customFormat="1" ht="14" x14ac:dyDescent="0.2">
      <c r="A672" s="47">
        <v>671</v>
      </c>
      <c r="B672">
        <v>131.78</v>
      </c>
      <c r="C672">
        <v>124.77</v>
      </c>
      <c r="D672">
        <v>452.03</v>
      </c>
      <c r="E672">
        <v>945.11</v>
      </c>
      <c r="F672">
        <v>365.1</v>
      </c>
      <c r="G672">
        <v>1832.48</v>
      </c>
      <c r="H672">
        <v>237.32</v>
      </c>
      <c r="I672">
        <v>1197.9000000000001</v>
      </c>
      <c r="J672">
        <v>345.62</v>
      </c>
      <c r="K672">
        <v>416.13</v>
      </c>
      <c r="L672">
        <v>239.91</v>
      </c>
      <c r="M672">
        <v>548.83000000000004</v>
      </c>
      <c r="N672">
        <v>508.03</v>
      </c>
      <c r="O672">
        <v>796.53</v>
      </c>
      <c r="P672">
        <v>704.95</v>
      </c>
    </row>
    <row r="673" spans="1:19" customFormat="1" ht="14" x14ac:dyDescent="0.2">
      <c r="A673" s="47">
        <v>672</v>
      </c>
      <c r="B673">
        <v>111.45</v>
      </c>
      <c r="C673">
        <v>113.22</v>
      </c>
      <c r="D673">
        <v>422.46</v>
      </c>
      <c r="E673">
        <v>887.35</v>
      </c>
      <c r="F673">
        <v>332.52</v>
      </c>
      <c r="G673">
        <v>1674.68</v>
      </c>
      <c r="H673">
        <v>223.08</v>
      </c>
      <c r="I673">
        <v>930.31</v>
      </c>
      <c r="J673">
        <v>320.26</v>
      </c>
      <c r="K673">
        <v>391.96</v>
      </c>
      <c r="L673">
        <v>228.36</v>
      </c>
      <c r="M673">
        <v>541.49</v>
      </c>
      <c r="N673">
        <v>511.75</v>
      </c>
      <c r="O673">
        <v>791.14</v>
      </c>
      <c r="P673">
        <v>693.64</v>
      </c>
    </row>
    <row r="674" spans="1:19" customFormat="1" ht="14" x14ac:dyDescent="0.2">
      <c r="A674" s="47">
        <v>673</v>
      </c>
      <c r="B674">
        <v>75.7</v>
      </c>
      <c r="C674">
        <v>71.41</v>
      </c>
      <c r="D674">
        <v>314.54000000000002</v>
      </c>
      <c r="E674">
        <v>646.14</v>
      </c>
      <c r="F674">
        <v>234.28</v>
      </c>
      <c r="G674">
        <v>1198.68</v>
      </c>
      <c r="H674">
        <v>151.52000000000001</v>
      </c>
      <c r="I674">
        <v>810.54</v>
      </c>
      <c r="J674">
        <v>234.92</v>
      </c>
      <c r="K674">
        <v>283.99</v>
      </c>
      <c r="L674">
        <v>167.07</v>
      </c>
      <c r="M674">
        <v>395.59</v>
      </c>
      <c r="N674">
        <v>396.63</v>
      </c>
      <c r="O674">
        <v>587.52</v>
      </c>
      <c r="P674">
        <v>521.74</v>
      </c>
      <c r="S674" s="35"/>
    </row>
    <row r="675" spans="1:19" customFormat="1" ht="14" x14ac:dyDescent="0.2">
      <c r="A675" s="47">
        <v>674</v>
      </c>
      <c r="B675">
        <v>70.59</v>
      </c>
      <c r="C675">
        <v>80.760000000000005</v>
      </c>
      <c r="D675">
        <v>308.73</v>
      </c>
      <c r="E675">
        <v>622.69000000000005</v>
      </c>
      <c r="F675">
        <v>223.82</v>
      </c>
      <c r="G675">
        <v>1161.28</v>
      </c>
      <c r="H675">
        <v>141.01</v>
      </c>
      <c r="I675">
        <v>787.24</v>
      </c>
      <c r="J675">
        <v>233.8</v>
      </c>
      <c r="K675">
        <v>272.67</v>
      </c>
      <c r="L675">
        <v>163.13999999999999</v>
      </c>
      <c r="M675">
        <v>379.43</v>
      </c>
      <c r="N675">
        <v>377.78</v>
      </c>
      <c r="O675">
        <v>566.54</v>
      </c>
      <c r="P675">
        <v>497.55</v>
      </c>
      <c r="S675" s="35"/>
    </row>
    <row r="676" spans="1:19" customFormat="1" ht="14" x14ac:dyDescent="0.2">
      <c r="A676" s="47">
        <v>675</v>
      </c>
      <c r="B676">
        <v>67.53</v>
      </c>
      <c r="C676">
        <v>76.59</v>
      </c>
      <c r="D676">
        <v>302.52</v>
      </c>
      <c r="E676">
        <v>607.97</v>
      </c>
      <c r="F676">
        <v>218.56</v>
      </c>
      <c r="G676">
        <v>1122.56</v>
      </c>
      <c r="H676">
        <v>137.62</v>
      </c>
      <c r="I676">
        <v>774.55</v>
      </c>
      <c r="J676">
        <v>240.34</v>
      </c>
      <c r="K676">
        <v>262.26</v>
      </c>
      <c r="L676">
        <v>157.63999999999999</v>
      </c>
      <c r="M676">
        <v>361.54</v>
      </c>
      <c r="N676">
        <v>359.32</v>
      </c>
      <c r="O676">
        <v>545.54</v>
      </c>
      <c r="P676">
        <v>474.15</v>
      </c>
      <c r="S676" s="35"/>
    </row>
    <row r="677" spans="1:19" customFormat="1" ht="14" x14ac:dyDescent="0.2">
      <c r="A677" s="47">
        <v>676</v>
      </c>
      <c r="B677">
        <v>64.36</v>
      </c>
      <c r="C677">
        <v>69.53</v>
      </c>
      <c r="D677">
        <v>307.77</v>
      </c>
      <c r="E677">
        <v>585.6</v>
      </c>
      <c r="F677">
        <v>203.35</v>
      </c>
      <c r="G677">
        <v>1108.52</v>
      </c>
      <c r="H677">
        <v>131.6</v>
      </c>
      <c r="I677">
        <v>769.25</v>
      </c>
      <c r="J677">
        <v>240.09</v>
      </c>
      <c r="K677">
        <v>249.75</v>
      </c>
      <c r="L677">
        <v>150.58000000000001</v>
      </c>
      <c r="M677">
        <v>341.13</v>
      </c>
      <c r="N677">
        <v>338.95</v>
      </c>
      <c r="O677">
        <v>527.39</v>
      </c>
      <c r="P677">
        <v>450.25</v>
      </c>
      <c r="S677" s="35"/>
    </row>
    <row r="678" spans="1:19" customFormat="1" ht="14" x14ac:dyDescent="0.2">
      <c r="A678" s="47">
        <v>677</v>
      </c>
      <c r="B678">
        <v>64.2</v>
      </c>
      <c r="C678">
        <v>77.760000000000005</v>
      </c>
      <c r="D678">
        <v>289.33</v>
      </c>
      <c r="E678">
        <v>553.92999999999995</v>
      </c>
      <c r="F678">
        <v>202.7</v>
      </c>
      <c r="G678">
        <v>1152.22</v>
      </c>
      <c r="H678">
        <v>126.37</v>
      </c>
      <c r="I678">
        <v>791.23</v>
      </c>
      <c r="J678">
        <v>225.08</v>
      </c>
      <c r="K678">
        <v>237.02</v>
      </c>
      <c r="L678">
        <v>142.41</v>
      </c>
      <c r="M678">
        <v>315.77</v>
      </c>
      <c r="N678">
        <v>313.93</v>
      </c>
      <c r="O678">
        <v>484.03</v>
      </c>
      <c r="P678">
        <v>413.77</v>
      </c>
      <c r="S678" s="35"/>
    </row>
    <row r="679" spans="1:19" customFormat="1" ht="14" x14ac:dyDescent="0.2">
      <c r="A679" s="47">
        <v>678</v>
      </c>
      <c r="B679">
        <v>72.73</v>
      </c>
      <c r="C679">
        <v>79.19</v>
      </c>
      <c r="D679">
        <v>272.95999999999998</v>
      </c>
      <c r="E679">
        <v>536.49</v>
      </c>
      <c r="F679">
        <v>211.09</v>
      </c>
      <c r="G679">
        <v>1242.3399999999999</v>
      </c>
      <c r="H679">
        <v>122.59</v>
      </c>
      <c r="I679">
        <v>822.2</v>
      </c>
      <c r="J679">
        <v>208.61</v>
      </c>
      <c r="K679">
        <v>227.64</v>
      </c>
      <c r="L679">
        <v>134.91999999999999</v>
      </c>
      <c r="M679">
        <v>284</v>
      </c>
      <c r="N679">
        <v>278.99</v>
      </c>
      <c r="O679">
        <v>435.08</v>
      </c>
      <c r="P679">
        <v>359.38</v>
      </c>
      <c r="S679" s="35"/>
    </row>
    <row r="680" spans="1:19" customFormat="1" ht="14" x14ac:dyDescent="0.2">
      <c r="A680" s="47">
        <v>679</v>
      </c>
      <c r="B680">
        <v>82.29</v>
      </c>
      <c r="C680">
        <v>80.150000000000006</v>
      </c>
      <c r="D680">
        <v>241.76</v>
      </c>
      <c r="E680">
        <v>504.36</v>
      </c>
      <c r="F680">
        <v>204.91</v>
      </c>
      <c r="G680">
        <v>1172.44</v>
      </c>
      <c r="H680">
        <v>113.69</v>
      </c>
      <c r="I680">
        <v>786.22</v>
      </c>
      <c r="J680">
        <v>194.59</v>
      </c>
      <c r="K680">
        <v>205.11</v>
      </c>
      <c r="L680">
        <v>117.65</v>
      </c>
      <c r="M680">
        <v>236.29</v>
      </c>
      <c r="N680">
        <v>235.07</v>
      </c>
      <c r="O680">
        <v>378.65</v>
      </c>
      <c r="P680">
        <v>298.05</v>
      </c>
      <c r="S680" s="35"/>
    </row>
    <row r="681" spans="1:19" customFormat="1" ht="14" x14ac:dyDescent="0.2">
      <c r="A681" s="47">
        <v>680</v>
      </c>
      <c r="B681">
        <v>76.540000000000006</v>
      </c>
      <c r="C681">
        <v>75.23</v>
      </c>
      <c r="D681">
        <v>244.13</v>
      </c>
      <c r="E681">
        <v>519.4</v>
      </c>
      <c r="F681">
        <v>201.8</v>
      </c>
      <c r="G681">
        <v>1185.3499999999999</v>
      </c>
      <c r="H681">
        <v>121.61</v>
      </c>
      <c r="I681">
        <v>797.71</v>
      </c>
      <c r="J681">
        <v>192.27</v>
      </c>
      <c r="K681">
        <v>218.14</v>
      </c>
      <c r="L681">
        <v>120.8</v>
      </c>
      <c r="M681">
        <v>217.02</v>
      </c>
      <c r="N681">
        <v>231.32</v>
      </c>
      <c r="O681">
        <v>391.79</v>
      </c>
      <c r="P681">
        <v>283.06</v>
      </c>
      <c r="S681" s="35"/>
    </row>
    <row r="682" spans="1:19" customFormat="1" ht="14" x14ac:dyDescent="0.2">
      <c r="A682" s="47">
        <v>681</v>
      </c>
      <c r="B682">
        <v>74.5</v>
      </c>
      <c r="C682">
        <v>72.790000000000006</v>
      </c>
      <c r="D682">
        <v>251.48</v>
      </c>
      <c r="E682">
        <v>560.53</v>
      </c>
      <c r="F682">
        <v>208.37</v>
      </c>
      <c r="G682">
        <v>1239.51</v>
      </c>
      <c r="H682">
        <v>129.65</v>
      </c>
      <c r="I682">
        <v>812.97</v>
      </c>
      <c r="J682">
        <v>181.4</v>
      </c>
      <c r="K682">
        <v>241.13</v>
      </c>
      <c r="L682">
        <v>129.81</v>
      </c>
      <c r="M682">
        <v>224.24</v>
      </c>
      <c r="N682">
        <v>246.23</v>
      </c>
      <c r="O682">
        <v>410.21</v>
      </c>
      <c r="P682">
        <v>291</v>
      </c>
      <c r="S682" s="35"/>
    </row>
    <row r="683" spans="1:19" customFormat="1" ht="14" x14ac:dyDescent="0.2">
      <c r="A683" s="47">
        <v>682</v>
      </c>
      <c r="B683">
        <v>77.14</v>
      </c>
      <c r="C683">
        <v>77.400000000000006</v>
      </c>
      <c r="D683">
        <v>259.45999999999998</v>
      </c>
      <c r="E683">
        <v>599.08000000000004</v>
      </c>
      <c r="F683">
        <v>226.93</v>
      </c>
      <c r="G683">
        <v>1300.01</v>
      </c>
      <c r="H683">
        <v>144.24</v>
      </c>
      <c r="I683">
        <v>860.93</v>
      </c>
      <c r="J683">
        <v>191.06</v>
      </c>
      <c r="K683">
        <v>259.55</v>
      </c>
      <c r="L683">
        <v>138.88</v>
      </c>
      <c r="M683">
        <v>234.07</v>
      </c>
      <c r="N683">
        <v>261.66000000000003</v>
      </c>
      <c r="O683">
        <v>423.59</v>
      </c>
      <c r="P683">
        <v>305.7</v>
      </c>
      <c r="S683" s="35"/>
    </row>
    <row r="684" spans="1:19" customFormat="1" ht="14" x14ac:dyDescent="0.2">
      <c r="A684" s="47">
        <v>683</v>
      </c>
      <c r="B684">
        <v>79.790000000000006</v>
      </c>
      <c r="C684">
        <v>77.81</v>
      </c>
      <c r="D684">
        <v>274.89</v>
      </c>
      <c r="E684">
        <v>646.13</v>
      </c>
      <c r="F684">
        <v>238.85</v>
      </c>
      <c r="G684">
        <v>1342.37</v>
      </c>
      <c r="H684">
        <v>148.86000000000001</v>
      </c>
      <c r="I684">
        <v>895.49</v>
      </c>
      <c r="J684">
        <v>199.31</v>
      </c>
      <c r="K684">
        <v>274.60000000000002</v>
      </c>
      <c r="L684">
        <v>144.9</v>
      </c>
      <c r="M684">
        <v>242.57</v>
      </c>
      <c r="N684">
        <v>269.3</v>
      </c>
      <c r="O684">
        <v>437.67</v>
      </c>
      <c r="P684">
        <v>313.94</v>
      </c>
      <c r="S684" s="35"/>
    </row>
    <row r="685" spans="1:19" customFormat="1" ht="14" x14ac:dyDescent="0.2">
      <c r="A685" s="47">
        <v>684</v>
      </c>
      <c r="B685">
        <v>84.4</v>
      </c>
      <c r="C685">
        <v>79.709999999999994</v>
      </c>
      <c r="D685">
        <v>292.3</v>
      </c>
      <c r="E685">
        <v>670.64</v>
      </c>
      <c r="F685">
        <v>249.47</v>
      </c>
      <c r="G685">
        <v>1376.07</v>
      </c>
      <c r="H685">
        <v>156.08000000000001</v>
      </c>
      <c r="I685">
        <v>911.71</v>
      </c>
      <c r="J685">
        <v>210.3</v>
      </c>
      <c r="K685">
        <v>283.22000000000003</v>
      </c>
      <c r="L685">
        <v>147.01</v>
      </c>
      <c r="M685">
        <v>252.53</v>
      </c>
      <c r="N685">
        <v>277.31</v>
      </c>
      <c r="O685">
        <v>453</v>
      </c>
      <c r="P685">
        <v>326.74</v>
      </c>
      <c r="S685" s="35"/>
    </row>
    <row r="686" spans="1:19" customFormat="1" ht="14" x14ac:dyDescent="0.2">
      <c r="A686" s="47">
        <v>685</v>
      </c>
      <c r="B686">
        <v>82.58</v>
      </c>
      <c r="C686">
        <v>84.8</v>
      </c>
      <c r="D686">
        <v>288.88</v>
      </c>
      <c r="E686">
        <v>680.9</v>
      </c>
      <c r="F686">
        <v>249.97</v>
      </c>
      <c r="G686">
        <v>1399.12</v>
      </c>
      <c r="H686">
        <v>157.80000000000001</v>
      </c>
      <c r="I686">
        <v>935.42</v>
      </c>
      <c r="J686">
        <v>208</v>
      </c>
      <c r="K686">
        <v>274.43</v>
      </c>
      <c r="L686">
        <v>137.96</v>
      </c>
      <c r="M686">
        <v>256.5</v>
      </c>
      <c r="N686">
        <v>283.7</v>
      </c>
      <c r="O686">
        <v>470.16</v>
      </c>
      <c r="P686">
        <v>337.61</v>
      </c>
      <c r="S686" s="35"/>
    </row>
    <row r="687" spans="1:19" customFormat="1" ht="14" x14ac:dyDescent="0.2">
      <c r="A687" s="47">
        <v>686</v>
      </c>
      <c r="B687">
        <v>78.89</v>
      </c>
      <c r="C687">
        <v>79.06</v>
      </c>
      <c r="D687">
        <v>296.88</v>
      </c>
      <c r="E687">
        <v>678.92</v>
      </c>
      <c r="F687">
        <v>250.04</v>
      </c>
      <c r="G687">
        <v>1362.1</v>
      </c>
      <c r="H687">
        <v>158.66999999999999</v>
      </c>
      <c r="I687">
        <v>923.83</v>
      </c>
      <c r="J687">
        <v>201.2</v>
      </c>
      <c r="K687">
        <v>283.98</v>
      </c>
      <c r="L687">
        <v>144.91999999999999</v>
      </c>
      <c r="M687">
        <v>264.87</v>
      </c>
      <c r="N687">
        <v>288.19</v>
      </c>
      <c r="O687">
        <v>476.15</v>
      </c>
      <c r="P687">
        <v>356.46</v>
      </c>
      <c r="S687" s="35"/>
    </row>
    <row r="688" spans="1:19" customFormat="1" ht="14" x14ac:dyDescent="0.2">
      <c r="A688" s="47">
        <v>687</v>
      </c>
      <c r="B688">
        <v>78.39</v>
      </c>
      <c r="C688">
        <v>79.2</v>
      </c>
      <c r="D688">
        <v>293.64999999999998</v>
      </c>
      <c r="E688">
        <v>672.4</v>
      </c>
      <c r="F688">
        <v>242.8</v>
      </c>
      <c r="G688">
        <v>1311.14</v>
      </c>
      <c r="H688">
        <v>155.19</v>
      </c>
      <c r="I688">
        <v>893.11</v>
      </c>
      <c r="J688">
        <v>199</v>
      </c>
      <c r="K688">
        <v>288.16000000000003</v>
      </c>
      <c r="L688">
        <v>151.34</v>
      </c>
      <c r="M688">
        <v>268.64</v>
      </c>
      <c r="N688">
        <v>285.11</v>
      </c>
      <c r="O688">
        <v>466.03</v>
      </c>
      <c r="P688">
        <v>361.41</v>
      </c>
      <c r="S688" s="35"/>
    </row>
    <row r="689" spans="1:19" customFormat="1" ht="14" x14ac:dyDescent="0.2">
      <c r="A689" s="47">
        <v>688</v>
      </c>
      <c r="B689">
        <v>77.930000000000007</v>
      </c>
      <c r="C689">
        <v>80.48</v>
      </c>
      <c r="D689">
        <v>290.95999999999998</v>
      </c>
      <c r="E689">
        <v>669.57</v>
      </c>
      <c r="F689">
        <v>238.55</v>
      </c>
      <c r="G689">
        <v>1291.06</v>
      </c>
      <c r="H689">
        <v>151.87</v>
      </c>
      <c r="I689">
        <v>870.44</v>
      </c>
      <c r="J689">
        <v>193.04</v>
      </c>
      <c r="K689">
        <v>283.13</v>
      </c>
      <c r="L689">
        <v>150.5</v>
      </c>
      <c r="M689">
        <v>265.01</v>
      </c>
      <c r="N689">
        <v>278.23</v>
      </c>
      <c r="O689">
        <v>452</v>
      </c>
      <c r="P689">
        <v>355.03</v>
      </c>
      <c r="S689" s="35"/>
    </row>
    <row r="690" spans="1:19" customFormat="1" ht="14" x14ac:dyDescent="0.2">
      <c r="A690" s="47">
        <v>689</v>
      </c>
      <c r="B690">
        <v>80.37</v>
      </c>
      <c r="C690">
        <v>85.1</v>
      </c>
      <c r="D690">
        <v>289.7</v>
      </c>
      <c r="E690">
        <v>658.06</v>
      </c>
      <c r="F690">
        <v>240.09</v>
      </c>
      <c r="G690">
        <v>1281.1099999999999</v>
      </c>
      <c r="H690">
        <v>154.66999999999999</v>
      </c>
      <c r="I690">
        <v>864.7</v>
      </c>
      <c r="J690">
        <v>193.72</v>
      </c>
      <c r="K690">
        <v>281.06</v>
      </c>
      <c r="L690">
        <v>147.94999999999999</v>
      </c>
      <c r="M690">
        <v>258.16000000000003</v>
      </c>
      <c r="N690">
        <v>276.42</v>
      </c>
      <c r="O690">
        <v>455.07</v>
      </c>
      <c r="P690">
        <v>343.12</v>
      </c>
      <c r="S690" s="35"/>
    </row>
    <row r="691" spans="1:19" customFormat="1" ht="14" x14ac:dyDescent="0.2">
      <c r="A691" s="47">
        <v>690</v>
      </c>
      <c r="B691">
        <v>85.3</v>
      </c>
      <c r="C691">
        <v>91.1</v>
      </c>
      <c r="D691">
        <v>289.58</v>
      </c>
      <c r="E691">
        <v>651.69000000000005</v>
      </c>
      <c r="F691">
        <v>250.68</v>
      </c>
      <c r="G691">
        <v>1304.08</v>
      </c>
      <c r="H691">
        <v>157.56</v>
      </c>
      <c r="I691">
        <v>887.74</v>
      </c>
      <c r="J691">
        <v>207.09</v>
      </c>
      <c r="K691">
        <v>281.11</v>
      </c>
      <c r="L691">
        <v>150.03</v>
      </c>
      <c r="M691">
        <v>257.49</v>
      </c>
      <c r="N691">
        <v>277.5</v>
      </c>
      <c r="O691">
        <v>453.45</v>
      </c>
      <c r="P691">
        <v>345.68</v>
      </c>
      <c r="S691" s="35"/>
    </row>
    <row r="692" spans="1:19" customFormat="1" ht="14" x14ac:dyDescent="0.2">
      <c r="A692" s="47">
        <v>691</v>
      </c>
      <c r="B692">
        <v>110.02</v>
      </c>
      <c r="C692">
        <v>104.52</v>
      </c>
      <c r="D692">
        <v>354.2</v>
      </c>
      <c r="E692">
        <v>739.65</v>
      </c>
      <c r="F692">
        <v>301.14999999999998</v>
      </c>
      <c r="G692">
        <v>1564.97</v>
      </c>
      <c r="H692">
        <v>184.38</v>
      </c>
      <c r="I692">
        <v>1058.76</v>
      </c>
      <c r="J692">
        <v>248.3</v>
      </c>
      <c r="K692">
        <v>331.92</v>
      </c>
      <c r="L692">
        <v>179.31</v>
      </c>
      <c r="M692">
        <v>334.91</v>
      </c>
      <c r="N692">
        <v>312.35000000000002</v>
      </c>
      <c r="O692">
        <v>514.09</v>
      </c>
      <c r="P692">
        <v>422.5</v>
      </c>
      <c r="S692" s="35"/>
    </row>
    <row r="693" spans="1:19" customFormat="1" ht="14" x14ac:dyDescent="0.2">
      <c r="A693" s="47">
        <v>692</v>
      </c>
      <c r="B693">
        <v>130.15</v>
      </c>
      <c r="C693">
        <v>123.32</v>
      </c>
      <c r="D693">
        <v>376.72</v>
      </c>
      <c r="E693">
        <v>782.37</v>
      </c>
      <c r="F693">
        <v>314.2</v>
      </c>
      <c r="G693">
        <v>1648.23</v>
      </c>
      <c r="H693">
        <v>190.56</v>
      </c>
      <c r="I693">
        <v>1061.97</v>
      </c>
      <c r="J693">
        <v>258.58</v>
      </c>
      <c r="K693">
        <v>337.89</v>
      </c>
      <c r="L693">
        <v>180.46</v>
      </c>
      <c r="M693">
        <v>359.08</v>
      </c>
      <c r="N693">
        <v>327.97</v>
      </c>
      <c r="O693">
        <v>544.16</v>
      </c>
      <c r="P693">
        <v>442.2</v>
      </c>
      <c r="S693" s="35"/>
    </row>
    <row r="694" spans="1:19" customFormat="1" ht="14" x14ac:dyDescent="0.2">
      <c r="A694" s="47">
        <v>693</v>
      </c>
      <c r="B694">
        <v>123.3</v>
      </c>
      <c r="C694">
        <v>118.38</v>
      </c>
      <c r="D694">
        <v>367.59</v>
      </c>
      <c r="E694">
        <v>767.49</v>
      </c>
      <c r="F694">
        <v>306.77</v>
      </c>
      <c r="G694">
        <v>1619.78</v>
      </c>
      <c r="H694">
        <v>191.88</v>
      </c>
      <c r="I694">
        <v>1012.14</v>
      </c>
      <c r="J694">
        <v>251.44</v>
      </c>
      <c r="K694">
        <v>328.35</v>
      </c>
      <c r="L694">
        <v>178.13</v>
      </c>
      <c r="M694">
        <v>369.68</v>
      </c>
      <c r="N694">
        <v>332.54</v>
      </c>
      <c r="O694">
        <v>551.89</v>
      </c>
      <c r="P694">
        <v>460.09</v>
      </c>
      <c r="S694" s="35"/>
    </row>
    <row r="695" spans="1:19" customFormat="1" ht="14" x14ac:dyDescent="0.2">
      <c r="A695" s="47">
        <v>694</v>
      </c>
      <c r="B695">
        <v>109.05</v>
      </c>
      <c r="C695">
        <v>110.57</v>
      </c>
      <c r="D695">
        <v>342.35</v>
      </c>
      <c r="E695">
        <v>738.02</v>
      </c>
      <c r="F695">
        <v>286.95</v>
      </c>
      <c r="G695">
        <v>1506.7</v>
      </c>
      <c r="H695">
        <v>188.95</v>
      </c>
      <c r="I695">
        <v>919.56</v>
      </c>
      <c r="J695">
        <v>239.75</v>
      </c>
      <c r="K695">
        <v>315.69</v>
      </c>
      <c r="L695">
        <v>174.9</v>
      </c>
      <c r="M695">
        <v>380.73</v>
      </c>
      <c r="N695">
        <v>343.61</v>
      </c>
      <c r="O695">
        <v>562.66</v>
      </c>
      <c r="P695">
        <v>475.83</v>
      </c>
      <c r="S695" s="35"/>
    </row>
    <row r="696" spans="1:19" customFormat="1" ht="14" x14ac:dyDescent="0.2">
      <c r="A696" s="47">
        <v>695</v>
      </c>
      <c r="B696">
        <v>90.9</v>
      </c>
      <c r="C696">
        <v>97.73</v>
      </c>
      <c r="D696">
        <v>318.95999999999998</v>
      </c>
      <c r="E696">
        <v>687.67</v>
      </c>
      <c r="F696">
        <v>257.13</v>
      </c>
      <c r="G696">
        <v>1327.67</v>
      </c>
      <c r="H696">
        <v>173.41</v>
      </c>
      <c r="I696">
        <v>872.42</v>
      </c>
      <c r="J696">
        <v>228.73</v>
      </c>
      <c r="K696">
        <v>294.83</v>
      </c>
      <c r="L696">
        <v>167.13</v>
      </c>
      <c r="M696">
        <v>373.99</v>
      </c>
      <c r="N696">
        <v>348.83</v>
      </c>
      <c r="O696">
        <v>572.01</v>
      </c>
      <c r="P696">
        <v>477.71</v>
      </c>
      <c r="S696" s="35"/>
    </row>
    <row r="697" spans="1:19" customFormat="1" ht="14" x14ac:dyDescent="0.2">
      <c r="A697" s="47">
        <v>696</v>
      </c>
      <c r="B697">
        <v>73.92</v>
      </c>
      <c r="C697">
        <v>94</v>
      </c>
      <c r="D697">
        <v>287.47000000000003</v>
      </c>
      <c r="E697">
        <v>632.6</v>
      </c>
      <c r="F697">
        <v>230.31</v>
      </c>
      <c r="G697">
        <v>1181.1199999999999</v>
      </c>
      <c r="H697">
        <v>158.99</v>
      </c>
      <c r="I697">
        <v>787.35</v>
      </c>
      <c r="J697">
        <v>213.48</v>
      </c>
      <c r="K697">
        <v>271.57</v>
      </c>
      <c r="L697">
        <v>156.33000000000001</v>
      </c>
      <c r="M697">
        <v>356.41</v>
      </c>
      <c r="N697">
        <v>341.42</v>
      </c>
      <c r="O697">
        <v>549.92999999999995</v>
      </c>
      <c r="P697">
        <v>459.65</v>
      </c>
      <c r="S697" s="35"/>
    </row>
    <row r="698" spans="1:19" customFormat="1" ht="14" x14ac:dyDescent="0.2">
      <c r="A698" s="47">
        <v>697</v>
      </c>
      <c r="B698">
        <v>72.39</v>
      </c>
      <c r="C698">
        <v>93.59</v>
      </c>
      <c r="D698">
        <v>301.05</v>
      </c>
      <c r="E698">
        <v>658.83</v>
      </c>
      <c r="F698">
        <v>238.06</v>
      </c>
      <c r="G698">
        <v>1227.05</v>
      </c>
      <c r="H698">
        <v>172.29</v>
      </c>
      <c r="I698">
        <v>844.12</v>
      </c>
      <c r="J698">
        <v>238.91</v>
      </c>
      <c r="K698">
        <v>286.12</v>
      </c>
      <c r="L698">
        <v>166.18</v>
      </c>
      <c r="M698">
        <v>378.74</v>
      </c>
      <c r="N698">
        <v>375.14</v>
      </c>
      <c r="O698">
        <v>597.53</v>
      </c>
      <c r="P698">
        <v>501.68</v>
      </c>
      <c r="S698" s="35"/>
    </row>
    <row r="699" spans="1:19" customFormat="1" ht="14" x14ac:dyDescent="0.2">
      <c r="A699" s="47">
        <v>698</v>
      </c>
      <c r="B699">
        <v>68.06</v>
      </c>
      <c r="C699">
        <v>83.58</v>
      </c>
      <c r="D699">
        <v>292.25</v>
      </c>
      <c r="E699">
        <v>639.76</v>
      </c>
      <c r="F699">
        <v>223.17</v>
      </c>
      <c r="G699">
        <v>1171.58</v>
      </c>
      <c r="H699">
        <v>168.5</v>
      </c>
      <c r="I699">
        <v>791.17</v>
      </c>
      <c r="J699">
        <v>238.82</v>
      </c>
      <c r="K699">
        <v>272.81</v>
      </c>
      <c r="L699">
        <v>161.93</v>
      </c>
      <c r="M699">
        <v>365.57</v>
      </c>
      <c r="N699">
        <v>361.04</v>
      </c>
      <c r="O699">
        <v>577.48</v>
      </c>
      <c r="P699">
        <v>478.1</v>
      </c>
      <c r="S699" s="35"/>
    </row>
    <row r="700" spans="1:19" customFormat="1" ht="14" x14ac:dyDescent="0.2">
      <c r="A700" s="47">
        <v>699</v>
      </c>
      <c r="B700">
        <v>66.319999999999993</v>
      </c>
      <c r="C700">
        <v>83.01</v>
      </c>
      <c r="D700">
        <v>285.94</v>
      </c>
      <c r="E700">
        <v>625.04999999999995</v>
      </c>
      <c r="F700">
        <v>219.37</v>
      </c>
      <c r="G700">
        <v>1145.0899999999999</v>
      </c>
      <c r="H700">
        <v>166.79</v>
      </c>
      <c r="I700">
        <v>789.58</v>
      </c>
      <c r="J700">
        <v>235.18</v>
      </c>
      <c r="K700">
        <v>262.52999999999997</v>
      </c>
      <c r="L700">
        <v>158.55000000000001</v>
      </c>
      <c r="M700">
        <v>355.85</v>
      </c>
      <c r="N700">
        <v>349.7</v>
      </c>
      <c r="O700">
        <v>559.77</v>
      </c>
      <c r="P700">
        <v>464.48</v>
      </c>
      <c r="S700" s="35"/>
    </row>
    <row r="701" spans="1:19" customFormat="1" ht="14" x14ac:dyDescent="0.2">
      <c r="A701" s="47">
        <v>700</v>
      </c>
      <c r="B701">
        <v>66.16</v>
      </c>
      <c r="C701">
        <v>80.69</v>
      </c>
      <c r="D701">
        <v>279.41000000000003</v>
      </c>
      <c r="E701">
        <v>618.26</v>
      </c>
      <c r="F701">
        <v>223.8</v>
      </c>
      <c r="G701">
        <v>1158.98</v>
      </c>
      <c r="H701">
        <v>164.36</v>
      </c>
      <c r="I701">
        <v>763.11</v>
      </c>
      <c r="J701">
        <v>239.83</v>
      </c>
      <c r="K701">
        <v>257.05</v>
      </c>
      <c r="L701">
        <v>155.5</v>
      </c>
      <c r="M701">
        <v>346.63</v>
      </c>
      <c r="N701">
        <v>339.37</v>
      </c>
      <c r="O701">
        <v>543.5</v>
      </c>
      <c r="P701">
        <v>450.77</v>
      </c>
      <c r="S701" s="35"/>
    </row>
    <row r="702" spans="1:19" customFormat="1" ht="14" x14ac:dyDescent="0.2">
      <c r="A702" s="47">
        <v>701</v>
      </c>
      <c r="B702">
        <v>68.84</v>
      </c>
      <c r="C702">
        <v>83.97</v>
      </c>
      <c r="D702">
        <v>273.61</v>
      </c>
      <c r="E702">
        <v>627.45000000000005</v>
      </c>
      <c r="F702">
        <v>219.07</v>
      </c>
      <c r="G702">
        <v>1254.3900000000001</v>
      </c>
      <c r="H702">
        <v>161.97</v>
      </c>
      <c r="I702">
        <v>819.52</v>
      </c>
      <c r="J702">
        <v>236.24</v>
      </c>
      <c r="K702">
        <v>255.39</v>
      </c>
      <c r="L702">
        <v>152.55000000000001</v>
      </c>
      <c r="M702">
        <v>336.01</v>
      </c>
      <c r="N702">
        <v>333.4</v>
      </c>
      <c r="O702">
        <v>534.96</v>
      </c>
      <c r="P702">
        <v>434.32</v>
      </c>
      <c r="S702" s="35"/>
    </row>
    <row r="703" spans="1:19" customFormat="1" ht="14" x14ac:dyDescent="0.2">
      <c r="A703" s="47">
        <v>702</v>
      </c>
      <c r="B703">
        <v>83.5</v>
      </c>
      <c r="C703">
        <v>93.36</v>
      </c>
      <c r="D703">
        <v>276.64999999999998</v>
      </c>
      <c r="E703">
        <v>632.19000000000005</v>
      </c>
      <c r="F703">
        <v>231.42</v>
      </c>
      <c r="G703">
        <v>1428.01</v>
      </c>
      <c r="H703">
        <v>160.29</v>
      </c>
      <c r="I703">
        <v>908.91</v>
      </c>
      <c r="J703">
        <v>244.17</v>
      </c>
      <c r="K703">
        <v>260.41000000000003</v>
      </c>
      <c r="L703">
        <v>152.61000000000001</v>
      </c>
      <c r="M703">
        <v>325.08999999999997</v>
      </c>
      <c r="N703">
        <v>306.93</v>
      </c>
      <c r="O703">
        <v>503.27</v>
      </c>
      <c r="P703">
        <v>413.79</v>
      </c>
      <c r="S703" s="35"/>
    </row>
    <row r="704" spans="1:19" customFormat="1" ht="14" x14ac:dyDescent="0.2">
      <c r="A704" s="47">
        <v>703</v>
      </c>
      <c r="B704">
        <v>101.58</v>
      </c>
      <c r="C704">
        <v>101.34</v>
      </c>
      <c r="D704">
        <v>273.95</v>
      </c>
      <c r="E704">
        <v>654.28</v>
      </c>
      <c r="F704">
        <v>246.36</v>
      </c>
      <c r="G704">
        <v>1483.8</v>
      </c>
      <c r="H704">
        <v>156.21</v>
      </c>
      <c r="I704">
        <v>975.37</v>
      </c>
      <c r="J704">
        <v>246.44</v>
      </c>
      <c r="K704">
        <v>256.61</v>
      </c>
      <c r="L704">
        <v>149.26</v>
      </c>
      <c r="M704">
        <v>295.60000000000002</v>
      </c>
      <c r="N704">
        <v>293.60000000000002</v>
      </c>
      <c r="O704">
        <v>490.6</v>
      </c>
      <c r="P704">
        <v>375.52</v>
      </c>
      <c r="S704" s="35"/>
    </row>
    <row r="705" spans="1:19" customFormat="1" ht="14" x14ac:dyDescent="0.2">
      <c r="A705" s="47">
        <v>704</v>
      </c>
      <c r="B705">
        <v>100.96</v>
      </c>
      <c r="C705">
        <v>100.95</v>
      </c>
      <c r="D705">
        <v>298.41000000000003</v>
      </c>
      <c r="E705">
        <v>723.73</v>
      </c>
      <c r="F705">
        <v>264.55</v>
      </c>
      <c r="G705">
        <v>1601.94</v>
      </c>
      <c r="H705">
        <v>172.58</v>
      </c>
      <c r="I705">
        <v>1059.19</v>
      </c>
      <c r="J705">
        <v>247.44</v>
      </c>
      <c r="K705">
        <v>293.08</v>
      </c>
      <c r="L705">
        <v>165.49</v>
      </c>
      <c r="M705">
        <v>292.35000000000002</v>
      </c>
      <c r="N705">
        <v>306</v>
      </c>
      <c r="O705">
        <v>510.88</v>
      </c>
      <c r="P705">
        <v>378.52</v>
      </c>
      <c r="S705" s="35"/>
    </row>
    <row r="706" spans="1:19" customFormat="1" ht="14" x14ac:dyDescent="0.2">
      <c r="A706" s="47">
        <v>705</v>
      </c>
      <c r="B706">
        <v>103.71</v>
      </c>
      <c r="C706">
        <v>97.83</v>
      </c>
      <c r="D706">
        <v>326.37</v>
      </c>
      <c r="E706">
        <v>799.54</v>
      </c>
      <c r="F706">
        <v>288.35000000000002</v>
      </c>
      <c r="G706">
        <v>1723.34</v>
      </c>
      <c r="H706">
        <v>197.88</v>
      </c>
      <c r="I706">
        <v>1113.55</v>
      </c>
      <c r="J706">
        <v>260.55</v>
      </c>
      <c r="K706">
        <v>334.99</v>
      </c>
      <c r="L706">
        <v>181.08</v>
      </c>
      <c r="M706">
        <v>310.77999999999997</v>
      </c>
      <c r="N706">
        <v>337.72</v>
      </c>
      <c r="O706">
        <v>558.74</v>
      </c>
      <c r="P706">
        <v>402.17</v>
      </c>
      <c r="S706" s="35"/>
    </row>
    <row r="707" spans="1:19" customFormat="1" ht="14" x14ac:dyDescent="0.2">
      <c r="A707" s="47">
        <v>706</v>
      </c>
      <c r="B707">
        <v>109.13</v>
      </c>
      <c r="C707">
        <v>98.8</v>
      </c>
      <c r="D707">
        <v>346.96</v>
      </c>
      <c r="E707">
        <v>849.48</v>
      </c>
      <c r="F707">
        <v>311.57</v>
      </c>
      <c r="G707">
        <v>1798.25</v>
      </c>
      <c r="H707">
        <v>212.98</v>
      </c>
      <c r="I707">
        <v>1166.24</v>
      </c>
      <c r="J707">
        <v>286.3</v>
      </c>
      <c r="K707">
        <v>361.62</v>
      </c>
      <c r="L707">
        <v>190.72</v>
      </c>
      <c r="M707">
        <v>324.87</v>
      </c>
      <c r="N707">
        <v>347.01</v>
      </c>
      <c r="O707">
        <v>594.74</v>
      </c>
      <c r="P707">
        <v>417.28</v>
      </c>
      <c r="S707" s="35"/>
    </row>
    <row r="708" spans="1:19" customFormat="1" ht="14" x14ac:dyDescent="0.2">
      <c r="A708" s="47">
        <v>707</v>
      </c>
      <c r="B708">
        <v>111.83</v>
      </c>
      <c r="C708">
        <v>104.26</v>
      </c>
      <c r="D708">
        <v>378.73</v>
      </c>
      <c r="E708">
        <v>891.23</v>
      </c>
      <c r="F708">
        <v>334.93</v>
      </c>
      <c r="G708">
        <v>1868.17</v>
      </c>
      <c r="H708">
        <v>222.47</v>
      </c>
      <c r="I708">
        <v>1232.3599999999999</v>
      </c>
      <c r="J708">
        <v>269.72000000000003</v>
      </c>
      <c r="K708">
        <v>386.42</v>
      </c>
      <c r="L708">
        <v>202.03</v>
      </c>
      <c r="M708">
        <v>341.96</v>
      </c>
      <c r="N708">
        <v>361.5</v>
      </c>
      <c r="O708">
        <v>616.41999999999996</v>
      </c>
      <c r="P708">
        <v>429.79</v>
      </c>
      <c r="S708" s="35"/>
    </row>
    <row r="709" spans="1:19" customFormat="1" ht="14" x14ac:dyDescent="0.2">
      <c r="A709" s="47">
        <v>708</v>
      </c>
      <c r="B709">
        <v>115.34</v>
      </c>
      <c r="C709">
        <v>117.9</v>
      </c>
      <c r="D709">
        <v>402.92</v>
      </c>
      <c r="E709">
        <v>903.88</v>
      </c>
      <c r="F709">
        <v>347.86</v>
      </c>
      <c r="G709">
        <v>1905.86</v>
      </c>
      <c r="H709">
        <v>229.56</v>
      </c>
      <c r="I709">
        <v>1260.06</v>
      </c>
      <c r="J709">
        <v>275.83999999999997</v>
      </c>
      <c r="K709">
        <v>395.68</v>
      </c>
      <c r="L709">
        <v>201.35</v>
      </c>
      <c r="M709">
        <v>353.83</v>
      </c>
      <c r="N709">
        <v>372.25</v>
      </c>
      <c r="O709">
        <v>616.76</v>
      </c>
      <c r="P709">
        <v>444.22</v>
      </c>
      <c r="S709" s="35"/>
    </row>
    <row r="710" spans="1:19" customFormat="1" ht="14" x14ac:dyDescent="0.2">
      <c r="A710" s="47">
        <v>709</v>
      </c>
      <c r="B710">
        <v>110.54</v>
      </c>
      <c r="C710">
        <v>119.25</v>
      </c>
      <c r="D710">
        <v>384.58</v>
      </c>
      <c r="E710">
        <v>891.67</v>
      </c>
      <c r="F710">
        <v>337.73</v>
      </c>
      <c r="G710">
        <v>1907.69</v>
      </c>
      <c r="H710">
        <v>229.53</v>
      </c>
      <c r="I710">
        <v>1272.0899999999999</v>
      </c>
      <c r="J710">
        <v>278.32</v>
      </c>
      <c r="K710">
        <v>380.82</v>
      </c>
      <c r="L710">
        <v>189.08</v>
      </c>
      <c r="M710">
        <v>359.4</v>
      </c>
      <c r="N710">
        <v>387.03</v>
      </c>
      <c r="O710">
        <v>616.48</v>
      </c>
      <c r="P710">
        <v>448</v>
      </c>
      <c r="S710" s="35"/>
    </row>
    <row r="711" spans="1:19" customFormat="1" ht="14" x14ac:dyDescent="0.2">
      <c r="A711" s="47">
        <v>710</v>
      </c>
      <c r="B711">
        <v>108.08</v>
      </c>
      <c r="C711">
        <v>113.13</v>
      </c>
      <c r="D711">
        <v>386.33</v>
      </c>
      <c r="E711">
        <v>901.04</v>
      </c>
      <c r="F711">
        <v>335.11</v>
      </c>
      <c r="G711">
        <v>1872.24</v>
      </c>
      <c r="H711">
        <v>230.79</v>
      </c>
      <c r="I711">
        <v>1255.3800000000001</v>
      </c>
      <c r="J711">
        <v>270.42</v>
      </c>
      <c r="K711">
        <v>391.88</v>
      </c>
      <c r="L711">
        <v>202.79</v>
      </c>
      <c r="M711">
        <v>379.89</v>
      </c>
      <c r="N711">
        <v>397.52</v>
      </c>
      <c r="O711">
        <v>629.46</v>
      </c>
      <c r="P711">
        <v>475.3</v>
      </c>
      <c r="S711" s="35"/>
    </row>
    <row r="712" spans="1:19" customFormat="1" ht="14" x14ac:dyDescent="0.2">
      <c r="A712" s="47">
        <v>711</v>
      </c>
      <c r="B712">
        <v>111.23</v>
      </c>
      <c r="C712">
        <v>113.19</v>
      </c>
      <c r="D712">
        <v>408.12</v>
      </c>
      <c r="E712">
        <v>904.6</v>
      </c>
      <c r="F712">
        <v>335.9</v>
      </c>
      <c r="G712">
        <v>1849.16</v>
      </c>
      <c r="H712">
        <v>231.43</v>
      </c>
      <c r="I712">
        <v>1246.6099999999999</v>
      </c>
      <c r="J712">
        <v>277.60000000000002</v>
      </c>
      <c r="K712">
        <v>407.93</v>
      </c>
      <c r="L712">
        <v>215.78</v>
      </c>
      <c r="M712">
        <v>399.2</v>
      </c>
      <c r="N712">
        <v>400.92</v>
      </c>
      <c r="O712">
        <v>642.04</v>
      </c>
      <c r="P712">
        <v>499.8</v>
      </c>
      <c r="S712" s="35"/>
    </row>
    <row r="713" spans="1:19" customFormat="1" ht="14" x14ac:dyDescent="0.2">
      <c r="A713" s="47">
        <v>712</v>
      </c>
      <c r="B713">
        <v>111.8</v>
      </c>
      <c r="C713">
        <v>119.11</v>
      </c>
      <c r="D713">
        <v>411.9</v>
      </c>
      <c r="E713">
        <v>902.61</v>
      </c>
      <c r="F713">
        <v>337.08</v>
      </c>
      <c r="G713">
        <v>1822.97</v>
      </c>
      <c r="H713">
        <v>231.36</v>
      </c>
      <c r="I713">
        <v>1234.8599999999999</v>
      </c>
      <c r="J713">
        <v>280.45999999999998</v>
      </c>
      <c r="K713">
        <v>403.87</v>
      </c>
      <c r="L713">
        <v>214.28</v>
      </c>
      <c r="M713">
        <v>391.75</v>
      </c>
      <c r="N713">
        <v>394.97</v>
      </c>
      <c r="O713">
        <v>631</v>
      </c>
      <c r="P713">
        <v>499.84</v>
      </c>
      <c r="S713" s="35"/>
    </row>
    <row r="714" spans="1:19" customFormat="1" ht="14" x14ac:dyDescent="0.2">
      <c r="A714" s="47">
        <v>713</v>
      </c>
      <c r="B714">
        <v>113.55</v>
      </c>
      <c r="C714">
        <v>122.9</v>
      </c>
      <c r="D714">
        <v>400.28</v>
      </c>
      <c r="E714">
        <v>903.86</v>
      </c>
      <c r="F714">
        <v>334.15</v>
      </c>
      <c r="G714">
        <v>1797.98</v>
      </c>
      <c r="H714">
        <v>224.58</v>
      </c>
      <c r="I714">
        <v>1220.52</v>
      </c>
      <c r="J714">
        <v>275.77</v>
      </c>
      <c r="K714">
        <v>396.26</v>
      </c>
      <c r="L714">
        <v>209.16</v>
      </c>
      <c r="M714">
        <v>375.53</v>
      </c>
      <c r="N714">
        <v>381.39</v>
      </c>
      <c r="O714">
        <v>627.57000000000005</v>
      </c>
      <c r="P714">
        <v>481.94</v>
      </c>
      <c r="S714" s="35"/>
    </row>
    <row r="715" spans="1:19" customFormat="1" ht="14" x14ac:dyDescent="0.2">
      <c r="A715" s="47">
        <v>714</v>
      </c>
      <c r="B715">
        <v>119.5</v>
      </c>
      <c r="C715">
        <v>125.33</v>
      </c>
      <c r="D715">
        <v>392.41</v>
      </c>
      <c r="E715">
        <v>892.03</v>
      </c>
      <c r="F715">
        <v>341.03</v>
      </c>
      <c r="G715">
        <v>1788.36</v>
      </c>
      <c r="H715">
        <v>228.51</v>
      </c>
      <c r="I715">
        <v>1198.44</v>
      </c>
      <c r="J715">
        <v>295.8</v>
      </c>
      <c r="K715">
        <v>392.5</v>
      </c>
      <c r="L715">
        <v>207.53</v>
      </c>
      <c r="M715">
        <v>362.6</v>
      </c>
      <c r="N715">
        <v>379.05</v>
      </c>
      <c r="O715">
        <v>615.77</v>
      </c>
      <c r="P715">
        <v>477.72</v>
      </c>
      <c r="S715" s="35"/>
    </row>
    <row r="716" spans="1:19" customFormat="1" ht="14" x14ac:dyDescent="0.2">
      <c r="A716" s="47">
        <v>715</v>
      </c>
      <c r="B716">
        <v>142.52000000000001</v>
      </c>
      <c r="C716">
        <v>129.28</v>
      </c>
      <c r="D716">
        <v>447.2</v>
      </c>
      <c r="E716">
        <v>936.02</v>
      </c>
      <c r="F716">
        <v>385.65</v>
      </c>
      <c r="G716">
        <v>1989.7</v>
      </c>
      <c r="H716">
        <v>245.31</v>
      </c>
      <c r="I716">
        <v>1335.26</v>
      </c>
      <c r="J716">
        <v>350.48</v>
      </c>
      <c r="K716">
        <v>432.84</v>
      </c>
      <c r="L716">
        <v>231.39</v>
      </c>
      <c r="M716">
        <v>425.76</v>
      </c>
      <c r="N716">
        <v>403.35</v>
      </c>
      <c r="O716">
        <v>645.69000000000005</v>
      </c>
      <c r="P716">
        <v>542.73</v>
      </c>
      <c r="S716" s="35"/>
    </row>
    <row r="717" spans="1:19" customFormat="1" ht="14" x14ac:dyDescent="0.2">
      <c r="A717" s="47">
        <v>716</v>
      </c>
      <c r="B717">
        <v>161.02000000000001</v>
      </c>
      <c r="C717">
        <v>149</v>
      </c>
      <c r="D717">
        <v>473.82</v>
      </c>
      <c r="E717">
        <v>951.76</v>
      </c>
      <c r="F717">
        <v>394.16</v>
      </c>
      <c r="G717">
        <v>2036.15</v>
      </c>
      <c r="H717">
        <v>247.17</v>
      </c>
      <c r="I717">
        <v>1313.07</v>
      </c>
      <c r="J717">
        <v>344.97</v>
      </c>
      <c r="K717">
        <v>424.68</v>
      </c>
      <c r="L717">
        <v>227.01</v>
      </c>
      <c r="M717">
        <v>452.24</v>
      </c>
      <c r="N717">
        <v>399.73</v>
      </c>
      <c r="O717">
        <v>637</v>
      </c>
      <c r="P717">
        <v>547.42999999999995</v>
      </c>
      <c r="S717" s="35"/>
    </row>
    <row r="718" spans="1:19" customFormat="1" ht="14" x14ac:dyDescent="0.2">
      <c r="A718" s="47">
        <v>717</v>
      </c>
      <c r="B718">
        <v>150.66</v>
      </c>
      <c r="C718">
        <v>148.66</v>
      </c>
      <c r="D718">
        <v>446.51</v>
      </c>
      <c r="E718">
        <v>916.38</v>
      </c>
      <c r="F718">
        <v>377.26</v>
      </c>
      <c r="G718">
        <v>1969.06</v>
      </c>
      <c r="H718">
        <v>243.31</v>
      </c>
      <c r="I718">
        <v>1224.8399999999999</v>
      </c>
      <c r="J718">
        <v>323.76</v>
      </c>
      <c r="K718">
        <v>408.13</v>
      </c>
      <c r="L718">
        <v>222.44</v>
      </c>
      <c r="M718">
        <v>458.33</v>
      </c>
      <c r="N718">
        <v>402.37</v>
      </c>
      <c r="O718">
        <v>657.33</v>
      </c>
      <c r="P718">
        <v>562.25</v>
      </c>
      <c r="S718" s="35"/>
    </row>
    <row r="719" spans="1:19" customFormat="1" ht="14" x14ac:dyDescent="0.2">
      <c r="A719" s="47">
        <v>718</v>
      </c>
      <c r="B719">
        <v>131.54</v>
      </c>
      <c r="C719">
        <v>130.08000000000001</v>
      </c>
      <c r="D719">
        <v>409.76</v>
      </c>
      <c r="E719">
        <v>864.81</v>
      </c>
      <c r="F719">
        <v>345.42</v>
      </c>
      <c r="G719">
        <v>1807.44</v>
      </c>
      <c r="H719">
        <v>230.22</v>
      </c>
      <c r="I719">
        <v>1114.58</v>
      </c>
      <c r="J719">
        <v>308.8</v>
      </c>
      <c r="K719">
        <v>384.3</v>
      </c>
      <c r="L719">
        <v>213.5</v>
      </c>
      <c r="M719">
        <v>464.29</v>
      </c>
      <c r="N719">
        <v>403.53</v>
      </c>
      <c r="O719">
        <v>666.29</v>
      </c>
      <c r="P719">
        <v>563.54999999999995</v>
      </c>
      <c r="S719" s="35"/>
    </row>
    <row r="720" spans="1:19" customFormat="1" ht="14" x14ac:dyDescent="0.2">
      <c r="A720" s="47">
        <v>719</v>
      </c>
      <c r="B720">
        <v>107.34</v>
      </c>
      <c r="C720">
        <v>117.61</v>
      </c>
      <c r="D720">
        <v>360.96</v>
      </c>
      <c r="E720">
        <v>773.88</v>
      </c>
      <c r="F720">
        <v>307.07</v>
      </c>
      <c r="G720">
        <v>1566.49</v>
      </c>
      <c r="H720">
        <v>212.69</v>
      </c>
      <c r="I720">
        <v>1037.76</v>
      </c>
      <c r="J720">
        <v>272.01</v>
      </c>
      <c r="K720">
        <v>352.4</v>
      </c>
      <c r="L720">
        <v>199.28</v>
      </c>
      <c r="M720">
        <v>449.26</v>
      </c>
      <c r="N720">
        <v>408.36</v>
      </c>
      <c r="O720">
        <v>651.13</v>
      </c>
      <c r="P720">
        <v>561.29</v>
      </c>
      <c r="S720" s="35"/>
    </row>
    <row r="721" spans="1:19" customFormat="1" ht="14" x14ac:dyDescent="0.2">
      <c r="A721" s="47">
        <v>720</v>
      </c>
      <c r="B721">
        <v>86.17</v>
      </c>
      <c r="C721">
        <v>100.37</v>
      </c>
      <c r="D721">
        <v>324.07</v>
      </c>
      <c r="E721">
        <v>712.48</v>
      </c>
      <c r="F721">
        <v>267.27999999999997</v>
      </c>
      <c r="G721">
        <v>1389.22</v>
      </c>
      <c r="H721">
        <v>197.86</v>
      </c>
      <c r="I721">
        <v>962.98</v>
      </c>
      <c r="J721">
        <v>254.73</v>
      </c>
      <c r="K721">
        <v>322.54000000000002</v>
      </c>
      <c r="L721">
        <v>184.4</v>
      </c>
      <c r="M721">
        <v>419.38</v>
      </c>
      <c r="N721">
        <v>395.83</v>
      </c>
      <c r="O721">
        <v>597.39</v>
      </c>
      <c r="P721">
        <v>544.16</v>
      </c>
      <c r="S721" s="35"/>
    </row>
    <row r="722" spans="1:19" customFormat="1" ht="14" x14ac:dyDescent="0.2">
      <c r="A722" s="47"/>
      <c r="S722" s="35"/>
    </row>
    <row r="723" spans="1:19" customFormat="1" ht="14" x14ac:dyDescent="0.2">
      <c r="A723" s="47"/>
      <c r="S723" s="35"/>
    </row>
    <row r="724" spans="1:19" customFormat="1" ht="14" x14ac:dyDescent="0.2">
      <c r="A724" s="47"/>
      <c r="S724" s="35"/>
    </row>
    <row r="725" spans="1:19" customFormat="1" ht="14" x14ac:dyDescent="0.2">
      <c r="A725" s="47"/>
      <c r="S725" s="35"/>
    </row>
    <row r="726" spans="1:19" customFormat="1" ht="14" x14ac:dyDescent="0.2">
      <c r="A726" s="47"/>
      <c r="S726" s="35"/>
    </row>
    <row r="727" spans="1:19" customFormat="1" ht="14" x14ac:dyDescent="0.2">
      <c r="A727" s="47"/>
      <c r="S727" s="35"/>
    </row>
    <row r="728" spans="1:19" customFormat="1" ht="14" x14ac:dyDescent="0.2">
      <c r="A728" s="47"/>
      <c r="S728" s="35"/>
    </row>
    <row r="729" spans="1:19" customFormat="1" ht="14" x14ac:dyDescent="0.2">
      <c r="A729" s="47"/>
      <c r="S729" s="35"/>
    </row>
    <row r="730" spans="1:19" customFormat="1" ht="14" x14ac:dyDescent="0.2">
      <c r="A730" s="47"/>
      <c r="S730" s="35"/>
    </row>
    <row r="731" spans="1:19" customFormat="1" ht="14" x14ac:dyDescent="0.2">
      <c r="A731" s="47"/>
      <c r="S731" s="35"/>
    </row>
    <row r="732" spans="1:19" customFormat="1" ht="14" x14ac:dyDescent="0.2">
      <c r="A732" s="47"/>
      <c r="S732" s="35"/>
    </row>
    <row r="733" spans="1:19" customFormat="1" ht="14" x14ac:dyDescent="0.2">
      <c r="A733" s="47"/>
      <c r="S733" s="35"/>
    </row>
    <row r="734" spans="1:19" customFormat="1" ht="14" x14ac:dyDescent="0.2">
      <c r="A734" s="47"/>
      <c r="S734" s="35"/>
    </row>
    <row r="735" spans="1:19" customFormat="1" ht="14" x14ac:dyDescent="0.2">
      <c r="A735" s="47"/>
      <c r="S735" s="35"/>
    </row>
    <row r="736" spans="1:19" customFormat="1" ht="14" x14ac:dyDescent="0.2">
      <c r="A736" s="47"/>
      <c r="S736" s="35"/>
    </row>
    <row r="737" spans="1:19" customFormat="1" ht="14" x14ac:dyDescent="0.2">
      <c r="A737" s="47"/>
      <c r="S737" s="35"/>
    </row>
    <row r="738" spans="1:19" customFormat="1" ht="14" x14ac:dyDescent="0.2">
      <c r="A738" s="47"/>
      <c r="S738" s="35"/>
    </row>
    <row r="739" spans="1:19" customFormat="1" ht="14" x14ac:dyDescent="0.2">
      <c r="A739" s="47"/>
      <c r="S739" s="35"/>
    </row>
    <row r="740" spans="1:19" customFormat="1" ht="14" x14ac:dyDescent="0.2">
      <c r="A740" s="47"/>
      <c r="S740" s="35"/>
    </row>
    <row r="741" spans="1:19" customFormat="1" ht="14" x14ac:dyDescent="0.2">
      <c r="A741" s="47"/>
      <c r="S741" s="35"/>
    </row>
    <row r="742" spans="1:19" customFormat="1" ht="14" x14ac:dyDescent="0.2">
      <c r="A742" s="47"/>
      <c r="S742" s="35"/>
    </row>
    <row r="743" spans="1:19" customFormat="1" ht="14" x14ac:dyDescent="0.2">
      <c r="A743" s="47"/>
      <c r="S743" s="35"/>
    </row>
    <row r="744" spans="1:19" customFormat="1" ht="14" x14ac:dyDescent="0.2">
      <c r="A744" s="47"/>
      <c r="S744" s="35"/>
    </row>
    <row r="745" spans="1:19" customFormat="1" ht="14" x14ac:dyDescent="0.2">
      <c r="A745" s="47"/>
      <c r="S745" s="35"/>
    </row>
    <row r="746" spans="1:19" customFormat="1" ht="14" x14ac:dyDescent="0.2">
      <c r="A746" s="47"/>
      <c r="S746" s="35"/>
    </row>
    <row r="747" spans="1:19" customFormat="1" ht="14" x14ac:dyDescent="0.2">
      <c r="A747" s="47"/>
      <c r="S747" s="35"/>
    </row>
    <row r="748" spans="1:19" customFormat="1" ht="14" x14ac:dyDescent="0.2">
      <c r="A748" s="47"/>
      <c r="S748" s="35"/>
    </row>
    <row r="749" spans="1:19" customFormat="1" ht="14" x14ac:dyDescent="0.2">
      <c r="A749" s="47"/>
      <c r="S749" s="35"/>
    </row>
    <row r="750" spans="1:19" customFormat="1" ht="14" x14ac:dyDescent="0.2">
      <c r="A750" s="47"/>
      <c r="S750" s="35"/>
    </row>
    <row r="751" spans="1:19" customFormat="1" ht="14" x14ac:dyDescent="0.2">
      <c r="A751" s="47"/>
      <c r="S751" s="35"/>
    </row>
    <row r="752" spans="1:19" customFormat="1" ht="14" x14ac:dyDescent="0.2">
      <c r="A752" s="47"/>
      <c r="S752" s="35"/>
    </row>
    <row r="753" spans="1:19" customFormat="1" ht="14" x14ac:dyDescent="0.2">
      <c r="A753" s="47"/>
      <c r="S753" s="35"/>
    </row>
    <row r="754" spans="1:19" customFormat="1" ht="14" x14ac:dyDescent="0.2">
      <c r="A754" s="47"/>
      <c r="S754" s="35"/>
    </row>
    <row r="755" spans="1:19" customFormat="1" ht="14" x14ac:dyDescent="0.2">
      <c r="A755" s="47"/>
      <c r="S755" s="35"/>
    </row>
    <row r="756" spans="1:19" customFormat="1" ht="14" x14ac:dyDescent="0.2">
      <c r="A756" s="47"/>
      <c r="S756" s="35"/>
    </row>
    <row r="757" spans="1:19" customFormat="1" ht="14" x14ac:dyDescent="0.2">
      <c r="A757" s="47"/>
      <c r="S757" s="35"/>
    </row>
    <row r="758" spans="1:19" customFormat="1" ht="14" x14ac:dyDescent="0.2">
      <c r="A758" s="47"/>
      <c r="S758" s="35"/>
    </row>
    <row r="759" spans="1:19" customFormat="1" ht="14" x14ac:dyDescent="0.2">
      <c r="A759" s="47"/>
      <c r="S759" s="35"/>
    </row>
    <row r="760" spans="1:19" customFormat="1" ht="14" x14ac:dyDescent="0.2">
      <c r="A760" s="47"/>
      <c r="S760" s="35"/>
    </row>
    <row r="761" spans="1:19" customFormat="1" ht="14" x14ac:dyDescent="0.2">
      <c r="A761" s="47"/>
      <c r="S761" s="35"/>
    </row>
    <row r="762" spans="1:19" customFormat="1" ht="14" x14ac:dyDescent="0.2">
      <c r="A762" s="47"/>
      <c r="S762" s="35"/>
    </row>
    <row r="763" spans="1:19" customFormat="1" ht="14" x14ac:dyDescent="0.2">
      <c r="A763" s="47"/>
      <c r="S763" s="35"/>
    </row>
    <row r="764" spans="1:19" customFormat="1" ht="14" x14ac:dyDescent="0.2">
      <c r="A764" s="47"/>
      <c r="S764" s="35"/>
    </row>
    <row r="765" spans="1:19" customFormat="1" ht="14" x14ac:dyDescent="0.2">
      <c r="A765" s="47"/>
      <c r="S765" s="35"/>
    </row>
    <row r="766" spans="1:19" customFormat="1" ht="14" x14ac:dyDescent="0.2">
      <c r="A766" s="47"/>
      <c r="S766" s="35"/>
    </row>
    <row r="767" spans="1:19" customFormat="1" ht="14" x14ac:dyDescent="0.2">
      <c r="A767" s="47"/>
      <c r="S767" s="35"/>
    </row>
    <row r="768" spans="1:19" customFormat="1" ht="14" x14ac:dyDescent="0.2">
      <c r="A768" s="47"/>
      <c r="S768" s="35"/>
    </row>
    <row r="769" spans="1:19" customFormat="1" ht="14" x14ac:dyDescent="0.2">
      <c r="A769" s="47"/>
      <c r="S769" s="35"/>
    </row>
    <row r="770" spans="1:19" customFormat="1" ht="14" x14ac:dyDescent="0.2">
      <c r="A770" s="47"/>
      <c r="S770" s="35"/>
    </row>
    <row r="771" spans="1:19" customFormat="1" ht="14" x14ac:dyDescent="0.2">
      <c r="A771" s="47"/>
      <c r="S771" s="35"/>
    </row>
    <row r="772" spans="1:19" customFormat="1" ht="14" x14ac:dyDescent="0.2">
      <c r="A772" s="47"/>
      <c r="S772" s="35"/>
    </row>
    <row r="773" spans="1:19" customFormat="1" ht="14" x14ac:dyDescent="0.2">
      <c r="A773" s="47"/>
      <c r="S773" s="35"/>
    </row>
    <row r="774" spans="1:19" customFormat="1" ht="14" x14ac:dyDescent="0.2">
      <c r="A774" s="47"/>
      <c r="S774" s="35"/>
    </row>
    <row r="775" spans="1:19" customFormat="1" ht="14" x14ac:dyDescent="0.2">
      <c r="A775" s="47"/>
      <c r="S775" s="35"/>
    </row>
    <row r="776" spans="1:19" customFormat="1" ht="14" x14ac:dyDescent="0.2">
      <c r="A776" s="47"/>
      <c r="S776" s="35"/>
    </row>
    <row r="777" spans="1:19" customFormat="1" ht="14" x14ac:dyDescent="0.2">
      <c r="A777" s="47"/>
      <c r="S777" s="35"/>
    </row>
    <row r="778" spans="1:19" customFormat="1" ht="14" x14ac:dyDescent="0.2">
      <c r="A778" s="47"/>
      <c r="S778" s="35"/>
    </row>
    <row r="779" spans="1:19" customFormat="1" ht="14" x14ac:dyDescent="0.2">
      <c r="A779" s="47"/>
      <c r="S779" s="35"/>
    </row>
    <row r="780" spans="1:19" customFormat="1" ht="14" x14ac:dyDescent="0.2">
      <c r="A780" s="47"/>
      <c r="S780" s="35"/>
    </row>
    <row r="781" spans="1:19" customFormat="1" ht="14" x14ac:dyDescent="0.2">
      <c r="A781" s="47"/>
      <c r="S781" s="35"/>
    </row>
    <row r="782" spans="1:19" customFormat="1" ht="14" x14ac:dyDescent="0.2">
      <c r="A782" s="47"/>
      <c r="S782" s="35"/>
    </row>
    <row r="783" spans="1:19" customFormat="1" ht="14" x14ac:dyDescent="0.2">
      <c r="A783" s="47"/>
      <c r="S783" s="35"/>
    </row>
    <row r="784" spans="1:19" customFormat="1" ht="14" x14ac:dyDescent="0.2">
      <c r="A784" s="47"/>
      <c r="S784" s="35"/>
    </row>
    <row r="785" spans="1:19" customFormat="1" ht="14" x14ac:dyDescent="0.2">
      <c r="A785" s="47"/>
      <c r="S785" s="35"/>
    </row>
    <row r="786" spans="1:19" customFormat="1" ht="14" x14ac:dyDescent="0.2">
      <c r="A786" s="47"/>
      <c r="S786" s="35"/>
    </row>
    <row r="787" spans="1:19" customFormat="1" ht="14" x14ac:dyDescent="0.2">
      <c r="A787" s="47"/>
      <c r="S787" s="35"/>
    </row>
    <row r="788" spans="1:19" customFormat="1" ht="14" x14ac:dyDescent="0.2">
      <c r="A788" s="47"/>
      <c r="S788" s="35"/>
    </row>
    <row r="789" spans="1:19" customFormat="1" ht="14" x14ac:dyDescent="0.2">
      <c r="A789" s="47"/>
      <c r="S789" s="35"/>
    </row>
    <row r="790" spans="1:19" customFormat="1" ht="14" x14ac:dyDescent="0.2">
      <c r="A790" s="47"/>
      <c r="S790" s="35"/>
    </row>
    <row r="791" spans="1:19" customFormat="1" ht="14" x14ac:dyDescent="0.2">
      <c r="A791" s="47"/>
      <c r="S791" s="35"/>
    </row>
    <row r="792" spans="1:19" customFormat="1" ht="14" x14ac:dyDescent="0.2">
      <c r="A792" s="47"/>
      <c r="S792" s="35"/>
    </row>
    <row r="793" spans="1:19" customFormat="1" ht="14" x14ac:dyDescent="0.2">
      <c r="A793" s="47"/>
      <c r="S793" s="35"/>
    </row>
    <row r="794" spans="1:19" customFormat="1" ht="14" x14ac:dyDescent="0.2">
      <c r="A794" s="47"/>
    </row>
    <row r="795" spans="1:19" customFormat="1" ht="14" x14ac:dyDescent="0.2">
      <c r="A795" s="47"/>
    </row>
    <row r="796" spans="1:19" customFormat="1" ht="14" x14ac:dyDescent="0.2">
      <c r="A796" s="47"/>
    </row>
    <row r="797" spans="1:19" customFormat="1" ht="14" x14ac:dyDescent="0.2">
      <c r="A797" s="47"/>
    </row>
    <row r="798" spans="1:19" customFormat="1" ht="14" x14ac:dyDescent="0.2">
      <c r="A798" s="47"/>
    </row>
    <row r="799" spans="1:19" customFormat="1" ht="14" x14ac:dyDescent="0.2">
      <c r="A799" s="47"/>
    </row>
    <row r="800" spans="1:19" customFormat="1" ht="14" x14ac:dyDescent="0.2">
      <c r="A800" s="47"/>
    </row>
    <row r="801" spans="1:1" customFormat="1" ht="14" x14ac:dyDescent="0.2">
      <c r="A801" s="47"/>
    </row>
    <row r="802" spans="1:1" customFormat="1" ht="14" x14ac:dyDescent="0.2">
      <c r="A802" s="47"/>
    </row>
    <row r="803" spans="1:1" customFormat="1" ht="14" x14ac:dyDescent="0.2">
      <c r="A803" s="47"/>
    </row>
    <row r="804" spans="1:1" customFormat="1" ht="14" x14ac:dyDescent="0.2">
      <c r="A804" s="47"/>
    </row>
    <row r="805" spans="1:1" customFormat="1" ht="14" x14ac:dyDescent="0.2">
      <c r="A805" s="47"/>
    </row>
    <row r="806" spans="1:1" customFormat="1" ht="14" x14ac:dyDescent="0.2">
      <c r="A806" s="47"/>
    </row>
    <row r="807" spans="1:1" customFormat="1" ht="14" x14ac:dyDescent="0.2">
      <c r="A807" s="47"/>
    </row>
    <row r="808" spans="1:1" customFormat="1" ht="14" x14ac:dyDescent="0.2">
      <c r="A808" s="47"/>
    </row>
    <row r="809" spans="1:1" customFormat="1" ht="14" x14ac:dyDescent="0.2">
      <c r="A809" s="47"/>
    </row>
    <row r="810" spans="1:1" customFormat="1" ht="14" x14ac:dyDescent="0.2">
      <c r="A810" s="47"/>
    </row>
    <row r="811" spans="1:1" customFormat="1" ht="14" x14ac:dyDescent="0.2">
      <c r="A811" s="47"/>
    </row>
    <row r="812" spans="1:1" customFormat="1" ht="14" x14ac:dyDescent="0.2">
      <c r="A812" s="47"/>
    </row>
    <row r="813" spans="1:1" customFormat="1" ht="14" x14ac:dyDescent="0.2">
      <c r="A813" s="47"/>
    </row>
    <row r="814" spans="1:1" customFormat="1" ht="14" x14ac:dyDescent="0.2">
      <c r="A814" s="47"/>
    </row>
    <row r="815" spans="1:1" customFormat="1" ht="14" x14ac:dyDescent="0.2">
      <c r="A815" s="47"/>
    </row>
    <row r="816" spans="1:1" customFormat="1" ht="14" x14ac:dyDescent="0.2">
      <c r="A816" s="47"/>
    </row>
    <row r="817" spans="1:1" customFormat="1" ht="14" x14ac:dyDescent="0.2">
      <c r="A817" s="47"/>
    </row>
    <row r="818" spans="1:1" customFormat="1" ht="14" x14ac:dyDescent="0.2">
      <c r="A818" s="47"/>
    </row>
    <row r="819" spans="1:1" customFormat="1" ht="14" x14ac:dyDescent="0.2">
      <c r="A819" s="47"/>
    </row>
    <row r="820" spans="1:1" customFormat="1" ht="14" x14ac:dyDescent="0.2">
      <c r="A820" s="47"/>
    </row>
    <row r="821" spans="1:1" customFormat="1" ht="14" x14ac:dyDescent="0.2">
      <c r="A821" s="47"/>
    </row>
    <row r="822" spans="1:1" customFormat="1" ht="14" x14ac:dyDescent="0.2">
      <c r="A822" s="47"/>
    </row>
    <row r="823" spans="1:1" customFormat="1" ht="14" x14ac:dyDescent="0.2">
      <c r="A823" s="47"/>
    </row>
    <row r="824" spans="1:1" customFormat="1" ht="14" x14ac:dyDescent="0.2">
      <c r="A824" s="47"/>
    </row>
    <row r="825" spans="1:1" customFormat="1" ht="14" x14ac:dyDescent="0.2">
      <c r="A825" s="47"/>
    </row>
    <row r="826" spans="1:1" customFormat="1" ht="14" x14ac:dyDescent="0.2">
      <c r="A826" s="47"/>
    </row>
    <row r="827" spans="1:1" customFormat="1" ht="14" x14ac:dyDescent="0.2">
      <c r="A827" s="47"/>
    </row>
    <row r="828" spans="1:1" customFormat="1" ht="14" x14ac:dyDescent="0.2">
      <c r="A828" s="47"/>
    </row>
    <row r="829" spans="1:1" customFormat="1" ht="14" x14ac:dyDescent="0.2">
      <c r="A829" s="47"/>
    </row>
    <row r="830" spans="1:1" customFormat="1" ht="14" x14ac:dyDescent="0.2">
      <c r="A830" s="47"/>
    </row>
    <row r="831" spans="1:1" customFormat="1" ht="14" x14ac:dyDescent="0.2">
      <c r="A831" s="47"/>
    </row>
    <row r="832" spans="1:1" customFormat="1" ht="14" x14ac:dyDescent="0.2">
      <c r="A832" s="47"/>
    </row>
    <row r="833" spans="1:1" customFormat="1" ht="14" x14ac:dyDescent="0.2">
      <c r="A833" s="47"/>
    </row>
    <row r="834" spans="1:1" customFormat="1" ht="14" x14ac:dyDescent="0.2">
      <c r="A834" s="47"/>
    </row>
    <row r="835" spans="1:1" customFormat="1" ht="14" x14ac:dyDescent="0.2">
      <c r="A835" s="47"/>
    </row>
    <row r="836" spans="1:1" customFormat="1" ht="14" x14ac:dyDescent="0.2">
      <c r="A836" s="47"/>
    </row>
    <row r="837" spans="1:1" customFormat="1" ht="14" x14ac:dyDescent="0.2">
      <c r="A837" s="47"/>
    </row>
    <row r="838" spans="1:1" customFormat="1" ht="14" x14ac:dyDescent="0.2">
      <c r="A838" s="47"/>
    </row>
    <row r="839" spans="1:1" customFormat="1" ht="14" x14ac:dyDescent="0.2">
      <c r="A839" s="47"/>
    </row>
    <row r="840" spans="1:1" customFormat="1" ht="14" x14ac:dyDescent="0.2">
      <c r="A840" s="47"/>
    </row>
    <row r="841" spans="1:1" customFormat="1" ht="14" x14ac:dyDescent="0.2">
      <c r="A841" s="47"/>
    </row>
    <row r="842" spans="1:1" customFormat="1" ht="14" x14ac:dyDescent="0.2">
      <c r="A842" s="47"/>
    </row>
    <row r="843" spans="1:1" customFormat="1" ht="14" x14ac:dyDescent="0.2">
      <c r="A843" s="47"/>
    </row>
    <row r="844" spans="1:1" customFormat="1" ht="14" x14ac:dyDescent="0.2">
      <c r="A844" s="47"/>
    </row>
    <row r="845" spans="1:1" customFormat="1" ht="14" x14ac:dyDescent="0.2">
      <c r="A845" s="47"/>
    </row>
    <row r="846" spans="1:1" customFormat="1" ht="14" x14ac:dyDescent="0.2">
      <c r="A846" s="47"/>
    </row>
    <row r="847" spans="1:1" customFormat="1" ht="14" x14ac:dyDescent="0.2">
      <c r="A847" s="47"/>
    </row>
    <row r="848" spans="1:1" customFormat="1" ht="14" x14ac:dyDescent="0.2">
      <c r="A848" s="47"/>
    </row>
    <row r="849" spans="1:1" customFormat="1" ht="14" x14ac:dyDescent="0.2">
      <c r="A849" s="47"/>
    </row>
    <row r="850" spans="1:1" customFormat="1" ht="14" x14ac:dyDescent="0.2">
      <c r="A850" s="47"/>
    </row>
    <row r="851" spans="1:1" customFormat="1" ht="14" x14ac:dyDescent="0.2">
      <c r="A851" s="47"/>
    </row>
    <row r="852" spans="1:1" customFormat="1" ht="14" x14ac:dyDescent="0.2">
      <c r="A852" s="47"/>
    </row>
    <row r="853" spans="1:1" customFormat="1" ht="14" x14ac:dyDescent="0.2">
      <c r="A853" s="47"/>
    </row>
    <row r="854" spans="1:1" customFormat="1" ht="14" x14ac:dyDescent="0.2">
      <c r="A854" s="47"/>
    </row>
    <row r="855" spans="1:1" customFormat="1" ht="14" x14ac:dyDescent="0.2">
      <c r="A855" s="47"/>
    </row>
    <row r="856" spans="1:1" customFormat="1" ht="14" x14ac:dyDescent="0.2">
      <c r="A856" s="47"/>
    </row>
    <row r="857" spans="1:1" customFormat="1" ht="14" x14ac:dyDescent="0.2">
      <c r="A857" s="47"/>
    </row>
    <row r="858" spans="1:1" customFormat="1" ht="14" x14ac:dyDescent="0.2">
      <c r="A858" s="47"/>
    </row>
    <row r="859" spans="1:1" customFormat="1" ht="14" x14ac:dyDescent="0.2">
      <c r="A859" s="47"/>
    </row>
    <row r="860" spans="1:1" customFormat="1" ht="14" x14ac:dyDescent="0.2">
      <c r="A860" s="47"/>
    </row>
    <row r="861" spans="1:1" customFormat="1" ht="14" x14ac:dyDescent="0.2">
      <c r="A861" s="47"/>
    </row>
    <row r="862" spans="1:1" customFormat="1" ht="14" x14ac:dyDescent="0.2">
      <c r="A862" s="47"/>
    </row>
    <row r="863" spans="1:1" customFormat="1" ht="14" x14ac:dyDescent="0.2">
      <c r="A863" s="47"/>
    </row>
    <row r="864" spans="1:1" customFormat="1" ht="14" x14ac:dyDescent="0.2">
      <c r="A864" s="47"/>
    </row>
    <row r="865" spans="1:1" customFormat="1" ht="14" x14ac:dyDescent="0.2">
      <c r="A865" s="47"/>
    </row>
    <row r="866" spans="1:1" customFormat="1" ht="14" x14ac:dyDescent="0.2">
      <c r="A866" s="47"/>
    </row>
    <row r="867" spans="1:1" customFormat="1" ht="14" x14ac:dyDescent="0.2">
      <c r="A867" s="47"/>
    </row>
    <row r="868" spans="1:1" customFormat="1" ht="14" x14ac:dyDescent="0.2">
      <c r="A868" s="47"/>
    </row>
    <row r="869" spans="1:1" customFormat="1" ht="14" x14ac:dyDescent="0.2">
      <c r="A869" s="47"/>
    </row>
    <row r="870" spans="1:1" customFormat="1" ht="14" x14ac:dyDescent="0.2">
      <c r="A870" s="47"/>
    </row>
    <row r="871" spans="1:1" customFormat="1" ht="14" x14ac:dyDescent="0.2">
      <c r="A871" s="47"/>
    </row>
    <row r="872" spans="1:1" customFormat="1" ht="14" x14ac:dyDescent="0.2">
      <c r="A872" s="47"/>
    </row>
    <row r="873" spans="1:1" customFormat="1" ht="14" x14ac:dyDescent="0.2">
      <c r="A873" s="47"/>
    </row>
    <row r="874" spans="1:1" customFormat="1" ht="14" x14ac:dyDescent="0.2">
      <c r="A874" s="47"/>
    </row>
    <row r="875" spans="1:1" customFormat="1" ht="14" x14ac:dyDescent="0.2">
      <c r="A875" s="47"/>
    </row>
    <row r="876" spans="1:1" customFormat="1" ht="14" x14ac:dyDescent="0.2">
      <c r="A876" s="47"/>
    </row>
    <row r="877" spans="1:1" customFormat="1" ht="14" x14ac:dyDescent="0.2">
      <c r="A877" s="47"/>
    </row>
    <row r="878" spans="1:1" customFormat="1" ht="14" x14ac:dyDescent="0.2">
      <c r="A878" s="47"/>
    </row>
    <row r="879" spans="1:1" customFormat="1" ht="14" x14ac:dyDescent="0.2">
      <c r="A879" s="47"/>
    </row>
    <row r="880" spans="1:1" customFormat="1" ht="14" x14ac:dyDescent="0.2">
      <c r="A880" s="47"/>
    </row>
    <row r="881" spans="1:1" customFormat="1" ht="14" x14ac:dyDescent="0.2">
      <c r="A881" s="47"/>
    </row>
    <row r="882" spans="1:1" customFormat="1" ht="14" x14ac:dyDescent="0.2">
      <c r="A882" s="47"/>
    </row>
    <row r="883" spans="1:1" customFormat="1" ht="14" x14ac:dyDescent="0.2">
      <c r="A883" s="47"/>
    </row>
    <row r="884" spans="1:1" customFormat="1" ht="14" x14ac:dyDescent="0.2">
      <c r="A884" s="47"/>
    </row>
    <row r="885" spans="1:1" customFormat="1" ht="14" x14ac:dyDescent="0.2">
      <c r="A885" s="47"/>
    </row>
    <row r="886" spans="1:1" customFormat="1" ht="14" x14ac:dyDescent="0.2">
      <c r="A886" s="47"/>
    </row>
    <row r="887" spans="1:1" customFormat="1" ht="14" x14ac:dyDescent="0.2">
      <c r="A887" s="47"/>
    </row>
    <row r="888" spans="1:1" customFormat="1" ht="14" x14ac:dyDescent="0.2">
      <c r="A888" s="47"/>
    </row>
    <row r="889" spans="1:1" customFormat="1" ht="14" x14ac:dyDescent="0.2">
      <c r="A889" s="47"/>
    </row>
    <row r="890" spans="1:1" customFormat="1" ht="14" x14ac:dyDescent="0.2">
      <c r="A890" s="47"/>
    </row>
    <row r="891" spans="1:1" customFormat="1" ht="14" x14ac:dyDescent="0.2">
      <c r="A891" s="47"/>
    </row>
    <row r="892" spans="1:1" customFormat="1" ht="14" x14ac:dyDescent="0.2">
      <c r="A892" s="47"/>
    </row>
    <row r="893" spans="1:1" customFormat="1" ht="14" x14ac:dyDescent="0.2">
      <c r="A893" s="47"/>
    </row>
    <row r="894" spans="1:1" customFormat="1" ht="14" x14ac:dyDescent="0.2">
      <c r="A894" s="47"/>
    </row>
    <row r="895" spans="1:1" customFormat="1" ht="14" x14ac:dyDescent="0.2">
      <c r="A895" s="47"/>
    </row>
    <row r="896" spans="1:1" customFormat="1" ht="14" x14ac:dyDescent="0.2">
      <c r="A896" s="47"/>
    </row>
    <row r="897" spans="1:1" customFormat="1" ht="14" x14ac:dyDescent="0.2">
      <c r="A897" s="47"/>
    </row>
    <row r="898" spans="1:1" customFormat="1" ht="14" x14ac:dyDescent="0.2">
      <c r="A898" s="47"/>
    </row>
    <row r="899" spans="1:1" customFormat="1" ht="14" x14ac:dyDescent="0.2">
      <c r="A899" s="47"/>
    </row>
    <row r="900" spans="1:1" customFormat="1" ht="14" x14ac:dyDescent="0.2">
      <c r="A900" s="47"/>
    </row>
    <row r="901" spans="1:1" customFormat="1" ht="14" x14ac:dyDescent="0.2">
      <c r="A901" s="47"/>
    </row>
    <row r="902" spans="1:1" customFormat="1" ht="14" x14ac:dyDescent="0.2">
      <c r="A902" s="47"/>
    </row>
    <row r="903" spans="1:1" customFormat="1" ht="14" x14ac:dyDescent="0.2">
      <c r="A903" s="47"/>
    </row>
    <row r="904" spans="1:1" customFormat="1" ht="14" x14ac:dyDescent="0.2">
      <c r="A904" s="47"/>
    </row>
    <row r="905" spans="1:1" customFormat="1" ht="14" x14ac:dyDescent="0.2">
      <c r="A905" s="47"/>
    </row>
    <row r="906" spans="1:1" customFormat="1" ht="14" x14ac:dyDescent="0.2">
      <c r="A906" s="47"/>
    </row>
    <row r="907" spans="1:1" customFormat="1" ht="14" x14ac:dyDescent="0.2">
      <c r="A907" s="47"/>
    </row>
    <row r="908" spans="1:1" customFormat="1" ht="14" x14ac:dyDescent="0.2">
      <c r="A908" s="47"/>
    </row>
    <row r="909" spans="1:1" customFormat="1" ht="14" x14ac:dyDescent="0.2">
      <c r="A909" s="47"/>
    </row>
    <row r="910" spans="1:1" customFormat="1" ht="14" x14ac:dyDescent="0.2">
      <c r="A910" s="47"/>
    </row>
    <row r="911" spans="1:1" customFormat="1" ht="14" x14ac:dyDescent="0.2">
      <c r="A911" s="47"/>
    </row>
    <row r="912" spans="1:1" customFormat="1" ht="14" x14ac:dyDescent="0.2">
      <c r="A912" s="47"/>
    </row>
    <row r="913" spans="1:1" customFormat="1" ht="14" x14ac:dyDescent="0.2">
      <c r="A913" s="47"/>
    </row>
    <row r="914" spans="1:1" customFormat="1" ht="14" x14ac:dyDescent="0.2">
      <c r="A914" s="47"/>
    </row>
    <row r="915" spans="1:1" customFormat="1" ht="14" x14ac:dyDescent="0.2">
      <c r="A915" s="47"/>
    </row>
    <row r="916" spans="1:1" customFormat="1" ht="14" x14ac:dyDescent="0.2">
      <c r="A916" s="47"/>
    </row>
    <row r="917" spans="1:1" customFormat="1" ht="14" x14ac:dyDescent="0.2">
      <c r="A917" s="47"/>
    </row>
    <row r="918" spans="1:1" customFormat="1" ht="14" x14ac:dyDescent="0.2">
      <c r="A918" s="47"/>
    </row>
    <row r="919" spans="1:1" customFormat="1" ht="14" x14ac:dyDescent="0.2">
      <c r="A919" s="47"/>
    </row>
    <row r="920" spans="1:1" customFormat="1" ht="14" x14ac:dyDescent="0.2">
      <c r="A920" s="47"/>
    </row>
    <row r="921" spans="1:1" customFormat="1" ht="14" x14ac:dyDescent="0.2">
      <c r="A921" s="47"/>
    </row>
    <row r="922" spans="1:1" customFormat="1" ht="14" x14ac:dyDescent="0.2">
      <c r="A922" s="47"/>
    </row>
    <row r="923" spans="1:1" customFormat="1" ht="14" x14ac:dyDescent="0.2">
      <c r="A923" s="47"/>
    </row>
    <row r="924" spans="1:1" customFormat="1" ht="14" x14ac:dyDescent="0.2">
      <c r="A924" s="47"/>
    </row>
    <row r="925" spans="1:1" customFormat="1" ht="14" x14ac:dyDescent="0.2">
      <c r="A925" s="47"/>
    </row>
    <row r="926" spans="1:1" customFormat="1" ht="14" x14ac:dyDescent="0.2">
      <c r="A926" s="47"/>
    </row>
    <row r="927" spans="1:1" customFormat="1" ht="14" x14ac:dyDescent="0.2">
      <c r="A927" s="47"/>
    </row>
    <row r="928" spans="1:1" customFormat="1" ht="14" x14ac:dyDescent="0.2">
      <c r="A928" s="47"/>
    </row>
    <row r="929" spans="1:1" customFormat="1" ht="14" x14ac:dyDescent="0.2">
      <c r="A929" s="47"/>
    </row>
    <row r="930" spans="1:1" customFormat="1" ht="14" x14ac:dyDescent="0.2">
      <c r="A930" s="47"/>
    </row>
    <row r="931" spans="1:1" customFormat="1" ht="14" x14ac:dyDescent="0.2">
      <c r="A931" s="47"/>
    </row>
    <row r="932" spans="1:1" customFormat="1" ht="14" x14ac:dyDescent="0.2">
      <c r="A932" s="47"/>
    </row>
    <row r="933" spans="1:1" customFormat="1" ht="14" x14ac:dyDescent="0.2">
      <c r="A933" s="47"/>
    </row>
    <row r="934" spans="1:1" customFormat="1" ht="14" x14ac:dyDescent="0.2">
      <c r="A934" s="47"/>
    </row>
    <row r="935" spans="1:1" customFormat="1" ht="14" x14ac:dyDescent="0.2">
      <c r="A935" s="47"/>
    </row>
    <row r="936" spans="1:1" customFormat="1" ht="14" x14ac:dyDescent="0.2">
      <c r="A936" s="47"/>
    </row>
    <row r="937" spans="1:1" customFormat="1" ht="14" x14ac:dyDescent="0.2">
      <c r="A937" s="47"/>
    </row>
    <row r="938" spans="1:1" customFormat="1" ht="14" x14ac:dyDescent="0.2">
      <c r="A938" s="47"/>
    </row>
    <row r="939" spans="1:1" customFormat="1" ht="14" x14ac:dyDescent="0.2">
      <c r="A939" s="47"/>
    </row>
    <row r="940" spans="1:1" customFormat="1" ht="14" x14ac:dyDescent="0.2">
      <c r="A940" s="47"/>
    </row>
    <row r="941" spans="1:1" customFormat="1" ht="14" x14ac:dyDescent="0.2">
      <c r="A941" s="47"/>
    </row>
    <row r="942" spans="1:1" customFormat="1" ht="14" x14ac:dyDescent="0.2">
      <c r="A942" s="47"/>
    </row>
    <row r="943" spans="1:1" customFormat="1" ht="14" x14ac:dyDescent="0.2">
      <c r="A943" s="47"/>
    </row>
    <row r="944" spans="1:1" customFormat="1" ht="14" x14ac:dyDescent="0.2">
      <c r="A944" s="47"/>
    </row>
    <row r="945" spans="1:1" customFormat="1" ht="14" x14ac:dyDescent="0.2">
      <c r="A945" s="47"/>
    </row>
    <row r="946" spans="1:1" customFormat="1" ht="14" x14ac:dyDescent="0.2">
      <c r="A946" s="47"/>
    </row>
    <row r="947" spans="1:1" customFormat="1" ht="14" x14ac:dyDescent="0.2">
      <c r="A947" s="47"/>
    </row>
    <row r="948" spans="1:1" customFormat="1" ht="14" x14ac:dyDescent="0.2">
      <c r="A948" s="47"/>
    </row>
    <row r="949" spans="1:1" customFormat="1" ht="14" x14ac:dyDescent="0.2">
      <c r="A949" s="47"/>
    </row>
    <row r="950" spans="1:1" customFormat="1" ht="14" x14ac:dyDescent="0.2">
      <c r="A950" s="47"/>
    </row>
    <row r="951" spans="1:1" customFormat="1" ht="14" x14ac:dyDescent="0.2">
      <c r="A951" s="47"/>
    </row>
    <row r="952" spans="1:1" customFormat="1" ht="14" x14ac:dyDescent="0.2">
      <c r="A952" s="47"/>
    </row>
    <row r="953" spans="1:1" customFormat="1" ht="14" x14ac:dyDescent="0.2">
      <c r="A953" s="47"/>
    </row>
    <row r="954" spans="1:1" customFormat="1" ht="14" x14ac:dyDescent="0.2">
      <c r="A954" s="47"/>
    </row>
    <row r="955" spans="1:1" customFormat="1" ht="14" x14ac:dyDescent="0.2">
      <c r="A955" s="47"/>
    </row>
    <row r="956" spans="1:1" customFormat="1" ht="14" x14ac:dyDescent="0.2">
      <c r="A956" s="47"/>
    </row>
    <row r="957" spans="1:1" customFormat="1" ht="14" x14ac:dyDescent="0.2">
      <c r="A957" s="47"/>
    </row>
    <row r="958" spans="1:1" customFormat="1" ht="14" x14ac:dyDescent="0.2">
      <c r="A958" s="47"/>
    </row>
    <row r="959" spans="1:1" customFormat="1" ht="14" x14ac:dyDescent="0.2">
      <c r="A959" s="47"/>
    </row>
    <row r="960" spans="1:1" customFormat="1" ht="14" x14ac:dyDescent="0.2">
      <c r="A960" s="47"/>
    </row>
    <row r="961" spans="1:1" customFormat="1" ht="14" x14ac:dyDescent="0.2">
      <c r="A961" s="47"/>
    </row>
    <row r="962" spans="1:1" customFormat="1" ht="14" x14ac:dyDescent="0.2">
      <c r="A962" s="47"/>
    </row>
    <row r="963" spans="1:1" customFormat="1" ht="14" x14ac:dyDescent="0.2">
      <c r="A963" s="47"/>
    </row>
    <row r="964" spans="1:1" customFormat="1" ht="14" x14ac:dyDescent="0.2">
      <c r="A964" s="47"/>
    </row>
    <row r="965" spans="1:1" customFormat="1" ht="14" x14ac:dyDescent="0.2">
      <c r="A965" s="47"/>
    </row>
    <row r="966" spans="1:1" customFormat="1" ht="14" x14ac:dyDescent="0.2">
      <c r="A966" s="47"/>
    </row>
    <row r="967" spans="1:1" customFormat="1" ht="14" x14ac:dyDescent="0.2">
      <c r="A967" s="47"/>
    </row>
    <row r="968" spans="1:1" customFormat="1" ht="14" x14ac:dyDescent="0.2">
      <c r="A968" s="47"/>
    </row>
    <row r="969" spans="1:1" customFormat="1" ht="14" x14ac:dyDescent="0.2">
      <c r="A969" s="47"/>
    </row>
    <row r="970" spans="1:1" customFormat="1" ht="14" x14ac:dyDescent="0.2">
      <c r="A970" s="47"/>
    </row>
    <row r="971" spans="1:1" customFormat="1" ht="14" x14ac:dyDescent="0.2">
      <c r="A971" s="47"/>
    </row>
    <row r="972" spans="1:1" customFormat="1" ht="14" x14ac:dyDescent="0.2">
      <c r="A972" s="47"/>
    </row>
    <row r="973" spans="1:1" customFormat="1" ht="14" x14ac:dyDescent="0.2">
      <c r="A973" s="47"/>
    </row>
    <row r="974" spans="1:1" customFormat="1" ht="14" x14ac:dyDescent="0.2">
      <c r="A974" s="47"/>
    </row>
    <row r="975" spans="1:1" customFormat="1" ht="14" x14ac:dyDescent="0.2">
      <c r="A975" s="47"/>
    </row>
    <row r="976" spans="1:1" customFormat="1" ht="14" x14ac:dyDescent="0.2">
      <c r="A976" s="47"/>
    </row>
    <row r="977" spans="1:1" customFormat="1" ht="14" x14ac:dyDescent="0.2">
      <c r="A977" s="47"/>
    </row>
    <row r="978" spans="1:1" customFormat="1" ht="14" x14ac:dyDescent="0.2">
      <c r="A978" s="47"/>
    </row>
    <row r="979" spans="1:1" customFormat="1" ht="14" x14ac:dyDescent="0.2">
      <c r="A979" s="47"/>
    </row>
    <row r="980" spans="1:1" customFormat="1" ht="14" x14ac:dyDescent="0.2">
      <c r="A980" s="47"/>
    </row>
    <row r="981" spans="1:1" customFormat="1" ht="14" x14ac:dyDescent="0.2">
      <c r="A981" s="47"/>
    </row>
    <row r="982" spans="1:1" customFormat="1" ht="14" x14ac:dyDescent="0.2">
      <c r="A982" s="47"/>
    </row>
    <row r="983" spans="1:1" customFormat="1" ht="14" x14ac:dyDescent="0.2">
      <c r="A983" s="47"/>
    </row>
    <row r="984" spans="1:1" customFormat="1" ht="14" x14ac:dyDescent="0.2">
      <c r="A984" s="47"/>
    </row>
    <row r="985" spans="1:1" customFormat="1" ht="14" x14ac:dyDescent="0.2">
      <c r="A985" s="47"/>
    </row>
    <row r="986" spans="1:1" customFormat="1" ht="14" x14ac:dyDescent="0.2">
      <c r="A986" s="47"/>
    </row>
    <row r="987" spans="1:1" customFormat="1" ht="14" x14ac:dyDescent="0.2">
      <c r="A987" s="47"/>
    </row>
    <row r="988" spans="1:1" customFormat="1" ht="14" x14ac:dyDescent="0.2">
      <c r="A988" s="47"/>
    </row>
    <row r="989" spans="1:1" customFormat="1" ht="14" x14ac:dyDescent="0.2">
      <c r="A989" s="47"/>
    </row>
    <row r="990" spans="1:1" customFormat="1" ht="14" x14ac:dyDescent="0.2">
      <c r="A990" s="47"/>
    </row>
    <row r="991" spans="1:1" customFormat="1" ht="14" x14ac:dyDescent="0.2">
      <c r="A991" s="47"/>
    </row>
    <row r="992" spans="1:1" customFormat="1" ht="14" x14ac:dyDescent="0.2">
      <c r="A992" s="47"/>
    </row>
    <row r="993" spans="1:1" customFormat="1" ht="14" x14ac:dyDescent="0.2">
      <c r="A993" s="47"/>
    </row>
    <row r="994" spans="1:1" customFormat="1" ht="14" x14ac:dyDescent="0.2">
      <c r="A994" s="47"/>
    </row>
    <row r="995" spans="1:1" customFormat="1" ht="14" x14ac:dyDescent="0.2">
      <c r="A995" s="47"/>
    </row>
    <row r="996" spans="1:1" customFormat="1" ht="14" x14ac:dyDescent="0.2">
      <c r="A996" s="47"/>
    </row>
    <row r="997" spans="1:1" customFormat="1" ht="14" x14ac:dyDescent="0.2">
      <c r="A997" s="47"/>
    </row>
    <row r="998" spans="1:1" customFormat="1" ht="14" x14ac:dyDescent="0.2">
      <c r="A998" s="47"/>
    </row>
    <row r="999" spans="1:1" customFormat="1" ht="14" x14ac:dyDescent="0.2">
      <c r="A999" s="47"/>
    </row>
    <row r="1000" spans="1:1" customFormat="1" ht="14" x14ac:dyDescent="0.2">
      <c r="A1000" s="47"/>
    </row>
    <row r="1001" spans="1:1" customFormat="1" ht="14" x14ac:dyDescent="0.2">
      <c r="A1001" s="47"/>
    </row>
    <row r="1002" spans="1:1" customFormat="1" ht="14" x14ac:dyDescent="0.2">
      <c r="A1002" s="47"/>
    </row>
    <row r="1003" spans="1:1" customFormat="1" ht="14" x14ac:dyDescent="0.2">
      <c r="A1003" s="47"/>
    </row>
    <row r="1004" spans="1:1" customFormat="1" ht="14" x14ac:dyDescent="0.2">
      <c r="A1004" s="47"/>
    </row>
    <row r="1005" spans="1:1" customFormat="1" ht="14" x14ac:dyDescent="0.2">
      <c r="A1005" s="47"/>
    </row>
    <row r="1006" spans="1:1" customFormat="1" ht="14" x14ac:dyDescent="0.2">
      <c r="A1006" s="47"/>
    </row>
    <row r="1007" spans="1:1" customFormat="1" ht="14" x14ac:dyDescent="0.2">
      <c r="A1007" s="47"/>
    </row>
    <row r="1008" spans="1:1" customFormat="1" ht="14" x14ac:dyDescent="0.2">
      <c r="A1008" s="47"/>
    </row>
    <row r="1009" spans="1:1" customFormat="1" ht="14" x14ac:dyDescent="0.2">
      <c r="A1009" s="47"/>
    </row>
    <row r="1010" spans="1:1" customFormat="1" ht="14" x14ac:dyDescent="0.2">
      <c r="A1010" s="47"/>
    </row>
    <row r="1011" spans="1:1" customFormat="1" ht="14" x14ac:dyDescent="0.2">
      <c r="A1011" s="47"/>
    </row>
    <row r="1012" spans="1:1" customFormat="1" ht="14" x14ac:dyDescent="0.2">
      <c r="A1012" s="47"/>
    </row>
    <row r="1013" spans="1:1" customFormat="1" ht="14" x14ac:dyDescent="0.2">
      <c r="A1013" s="47"/>
    </row>
    <row r="1014" spans="1:1" customFormat="1" ht="14" x14ac:dyDescent="0.2">
      <c r="A1014" s="47"/>
    </row>
    <row r="1015" spans="1:1" customFormat="1" ht="14" x14ac:dyDescent="0.2">
      <c r="A1015" s="47"/>
    </row>
    <row r="1016" spans="1:1" customFormat="1" ht="14" x14ac:dyDescent="0.2">
      <c r="A1016" s="47"/>
    </row>
    <row r="1017" spans="1:1" customFormat="1" ht="14" x14ac:dyDescent="0.2">
      <c r="A1017" s="47"/>
    </row>
    <row r="1018" spans="1:1" customFormat="1" ht="14" x14ac:dyDescent="0.2">
      <c r="A1018" s="47"/>
    </row>
    <row r="1019" spans="1:1" customFormat="1" ht="14" x14ac:dyDescent="0.2">
      <c r="A1019" s="47"/>
    </row>
    <row r="1020" spans="1:1" customFormat="1" ht="14" x14ac:dyDescent="0.2">
      <c r="A1020" s="47"/>
    </row>
    <row r="1021" spans="1:1" customFormat="1" ht="14" x14ac:dyDescent="0.2">
      <c r="A1021" s="47"/>
    </row>
    <row r="1022" spans="1:1" customFormat="1" ht="14" x14ac:dyDescent="0.2">
      <c r="A1022" s="47"/>
    </row>
    <row r="1023" spans="1:1" customFormat="1" ht="14" x14ac:dyDescent="0.2">
      <c r="A1023" s="47"/>
    </row>
    <row r="1024" spans="1:1" customFormat="1" ht="14" x14ac:dyDescent="0.2">
      <c r="A1024" s="47"/>
    </row>
    <row r="1025" spans="1:1" customFormat="1" ht="14" x14ac:dyDescent="0.2">
      <c r="A1025" s="47"/>
    </row>
    <row r="1026" spans="1:1" customFormat="1" ht="14" x14ac:dyDescent="0.2">
      <c r="A1026" s="47"/>
    </row>
    <row r="1027" spans="1:1" customFormat="1" ht="14" x14ac:dyDescent="0.2">
      <c r="A1027" s="47"/>
    </row>
    <row r="1028" spans="1:1" customFormat="1" ht="14" x14ac:dyDescent="0.2">
      <c r="A1028" s="47"/>
    </row>
    <row r="1029" spans="1:1" customFormat="1" ht="14" x14ac:dyDescent="0.2">
      <c r="A1029" s="47"/>
    </row>
    <row r="1030" spans="1:1" customFormat="1" ht="14" x14ac:dyDescent="0.2">
      <c r="A1030" s="47"/>
    </row>
    <row r="1031" spans="1:1" customFormat="1" ht="14" x14ac:dyDescent="0.2">
      <c r="A1031" s="47"/>
    </row>
    <row r="1032" spans="1:1" customFormat="1" ht="14" x14ac:dyDescent="0.2">
      <c r="A1032" s="47"/>
    </row>
    <row r="1033" spans="1:1" customFormat="1" ht="14" x14ac:dyDescent="0.2">
      <c r="A1033" s="47"/>
    </row>
    <row r="1034" spans="1:1" customFormat="1" ht="14" x14ac:dyDescent="0.2">
      <c r="A1034" s="47"/>
    </row>
    <row r="1035" spans="1:1" customFormat="1" ht="14" x14ac:dyDescent="0.2">
      <c r="A1035" s="47"/>
    </row>
    <row r="1036" spans="1:1" customFormat="1" ht="14" x14ac:dyDescent="0.2">
      <c r="A1036" s="47"/>
    </row>
    <row r="1037" spans="1:1" customFormat="1" ht="14" x14ac:dyDescent="0.2">
      <c r="A1037" s="47"/>
    </row>
    <row r="1038" spans="1:1" customFormat="1" ht="14" x14ac:dyDescent="0.2">
      <c r="A1038" s="47"/>
    </row>
    <row r="1039" spans="1:1" customFormat="1" ht="14" x14ac:dyDescent="0.2">
      <c r="A1039" s="47"/>
    </row>
    <row r="1040" spans="1:1" customFormat="1" ht="14" x14ac:dyDescent="0.2">
      <c r="A1040" s="47"/>
    </row>
    <row r="1041" spans="1:1" customFormat="1" ht="14" x14ac:dyDescent="0.2">
      <c r="A1041" s="47"/>
    </row>
    <row r="1042" spans="1:1" customFormat="1" ht="14" x14ac:dyDescent="0.2">
      <c r="A1042" s="47"/>
    </row>
    <row r="1043" spans="1:1" customFormat="1" ht="14" x14ac:dyDescent="0.2">
      <c r="A1043" s="47"/>
    </row>
    <row r="1044" spans="1:1" customFormat="1" ht="14" x14ac:dyDescent="0.2">
      <c r="A1044" s="47"/>
    </row>
    <row r="1045" spans="1:1" customFormat="1" ht="14" x14ac:dyDescent="0.2">
      <c r="A1045" s="47"/>
    </row>
    <row r="1046" spans="1:1" customFormat="1" ht="14" x14ac:dyDescent="0.2">
      <c r="A1046" s="47"/>
    </row>
    <row r="1047" spans="1:1" customFormat="1" ht="14" x14ac:dyDescent="0.2">
      <c r="A1047" s="47"/>
    </row>
    <row r="1048" spans="1:1" customFormat="1" ht="14" x14ac:dyDescent="0.2">
      <c r="A1048" s="47"/>
    </row>
    <row r="1049" spans="1:1" customFormat="1" ht="14" x14ac:dyDescent="0.2">
      <c r="A1049" s="47"/>
    </row>
    <row r="1050" spans="1:1" customFormat="1" ht="14" x14ac:dyDescent="0.2">
      <c r="A1050" s="47"/>
    </row>
    <row r="1051" spans="1:1" customFormat="1" ht="14" x14ac:dyDescent="0.2">
      <c r="A1051" s="47"/>
    </row>
    <row r="1052" spans="1:1" customFormat="1" ht="14" x14ac:dyDescent="0.2">
      <c r="A1052" s="47"/>
    </row>
    <row r="1053" spans="1:1" customFormat="1" ht="14" x14ac:dyDescent="0.2">
      <c r="A1053" s="47"/>
    </row>
    <row r="1054" spans="1:1" customFormat="1" ht="14" x14ac:dyDescent="0.2">
      <c r="A1054" s="47"/>
    </row>
    <row r="1055" spans="1:1" customFormat="1" ht="14" x14ac:dyDescent="0.2">
      <c r="A1055" s="47"/>
    </row>
    <row r="1056" spans="1:1" customFormat="1" ht="14" x14ac:dyDescent="0.2">
      <c r="A1056" s="47"/>
    </row>
    <row r="1057" spans="1:1" customFormat="1" ht="14" x14ac:dyDescent="0.2">
      <c r="A1057" s="47"/>
    </row>
    <row r="1058" spans="1:1" customFormat="1" ht="14" x14ac:dyDescent="0.2">
      <c r="A1058" s="47"/>
    </row>
    <row r="1059" spans="1:1" customFormat="1" ht="14" x14ac:dyDescent="0.2">
      <c r="A1059" s="47"/>
    </row>
    <row r="1060" spans="1:1" customFormat="1" ht="14" x14ac:dyDescent="0.2">
      <c r="A1060" s="47"/>
    </row>
    <row r="1061" spans="1:1" customFormat="1" ht="14" x14ac:dyDescent="0.2">
      <c r="A1061" s="47"/>
    </row>
    <row r="1062" spans="1:1" customFormat="1" ht="14" x14ac:dyDescent="0.2">
      <c r="A1062" s="47"/>
    </row>
    <row r="1063" spans="1:1" customFormat="1" ht="14" x14ac:dyDescent="0.2">
      <c r="A1063" s="47"/>
    </row>
    <row r="1064" spans="1:1" customFormat="1" ht="14" x14ac:dyDescent="0.2">
      <c r="A1064" s="47"/>
    </row>
    <row r="1065" spans="1:1" customFormat="1" ht="14" x14ac:dyDescent="0.2">
      <c r="A1065" s="47"/>
    </row>
    <row r="1066" spans="1:1" customFormat="1" ht="14" x14ac:dyDescent="0.2">
      <c r="A1066" s="47"/>
    </row>
    <row r="1067" spans="1:1" customFormat="1" ht="14" x14ac:dyDescent="0.2">
      <c r="A1067" s="47"/>
    </row>
    <row r="1068" spans="1:1" customFormat="1" ht="14" x14ac:dyDescent="0.2">
      <c r="A1068" s="47"/>
    </row>
    <row r="1069" spans="1:1" customFormat="1" ht="14" x14ac:dyDescent="0.2">
      <c r="A1069" s="47"/>
    </row>
    <row r="1070" spans="1:1" customFormat="1" ht="14" x14ac:dyDescent="0.2">
      <c r="A1070" s="47"/>
    </row>
    <row r="1071" spans="1:1" customFormat="1" ht="14" x14ac:dyDescent="0.2">
      <c r="A1071" s="47"/>
    </row>
    <row r="1072" spans="1:1" customFormat="1" ht="14" x14ac:dyDescent="0.2">
      <c r="A1072" s="47"/>
    </row>
    <row r="1073" spans="1:1" customFormat="1" ht="14" x14ac:dyDescent="0.2">
      <c r="A1073" s="47"/>
    </row>
    <row r="1074" spans="1:1" customFormat="1" ht="14" x14ac:dyDescent="0.2">
      <c r="A1074" s="47"/>
    </row>
    <row r="1075" spans="1:1" customFormat="1" ht="14" x14ac:dyDescent="0.2">
      <c r="A1075" s="47"/>
    </row>
    <row r="1076" spans="1:1" customFormat="1" ht="14" x14ac:dyDescent="0.2">
      <c r="A1076" s="47"/>
    </row>
    <row r="1077" spans="1:1" customFormat="1" ht="14" x14ac:dyDescent="0.2">
      <c r="A1077" s="47"/>
    </row>
    <row r="1078" spans="1:1" customFormat="1" ht="14" x14ac:dyDescent="0.2">
      <c r="A1078" s="47"/>
    </row>
    <row r="1079" spans="1:1" customFormat="1" ht="14" x14ac:dyDescent="0.2">
      <c r="A1079" s="47"/>
    </row>
    <row r="1080" spans="1:1" customFormat="1" ht="14" x14ac:dyDescent="0.2">
      <c r="A1080" s="47"/>
    </row>
    <row r="1081" spans="1:1" customFormat="1" ht="14" x14ac:dyDescent="0.2">
      <c r="A1081" s="47"/>
    </row>
    <row r="1082" spans="1:1" customFormat="1" ht="14" x14ac:dyDescent="0.2">
      <c r="A1082" s="47"/>
    </row>
    <row r="1083" spans="1:1" customFormat="1" ht="14" x14ac:dyDescent="0.2">
      <c r="A1083" s="47"/>
    </row>
    <row r="1084" spans="1:1" customFormat="1" ht="14" x14ac:dyDescent="0.2">
      <c r="A1084" s="47"/>
    </row>
    <row r="1085" spans="1:1" customFormat="1" ht="14" x14ac:dyDescent="0.2">
      <c r="A1085" s="47"/>
    </row>
    <row r="1086" spans="1:1" customFormat="1" ht="14" x14ac:dyDescent="0.2">
      <c r="A1086" s="47"/>
    </row>
    <row r="1087" spans="1:1" customFormat="1" ht="14" x14ac:dyDescent="0.2">
      <c r="A1087" s="47"/>
    </row>
    <row r="1088" spans="1:1" customFormat="1" ht="14" x14ac:dyDescent="0.2">
      <c r="A1088" s="47"/>
    </row>
    <row r="1089" spans="1:1" customFormat="1" ht="14" x14ac:dyDescent="0.2">
      <c r="A1089" s="47"/>
    </row>
    <row r="1090" spans="1:1" customFormat="1" ht="14" x14ac:dyDescent="0.2">
      <c r="A1090" s="47"/>
    </row>
    <row r="1091" spans="1:1" customFormat="1" ht="14" x14ac:dyDescent="0.2">
      <c r="A1091" s="47"/>
    </row>
    <row r="1092" spans="1:1" customFormat="1" ht="14" x14ac:dyDescent="0.2">
      <c r="A1092" s="47"/>
    </row>
    <row r="1093" spans="1:1" customFormat="1" ht="14" x14ac:dyDescent="0.2">
      <c r="A1093" s="47"/>
    </row>
    <row r="1094" spans="1:1" customFormat="1" ht="14" x14ac:dyDescent="0.2">
      <c r="A1094" s="47"/>
    </row>
    <row r="1095" spans="1:1" customFormat="1" ht="14" x14ac:dyDescent="0.2">
      <c r="A1095" s="47"/>
    </row>
    <row r="1096" spans="1:1" customFormat="1" ht="14" x14ac:dyDescent="0.2">
      <c r="A1096" s="47"/>
    </row>
    <row r="1097" spans="1:1" customFormat="1" ht="14" x14ac:dyDescent="0.2">
      <c r="A1097" s="47"/>
    </row>
    <row r="1098" spans="1:1" customFormat="1" ht="14" x14ac:dyDescent="0.2">
      <c r="A1098" s="47"/>
    </row>
    <row r="1099" spans="1:1" customFormat="1" ht="14" x14ac:dyDescent="0.2">
      <c r="A1099" s="47"/>
    </row>
    <row r="1100" spans="1:1" customFormat="1" ht="14" x14ac:dyDescent="0.2">
      <c r="A1100" s="47"/>
    </row>
    <row r="1101" spans="1:1" customFormat="1" ht="14" x14ac:dyDescent="0.2">
      <c r="A1101" s="47"/>
    </row>
    <row r="1102" spans="1:1" customFormat="1" ht="14" x14ac:dyDescent="0.2">
      <c r="A1102" s="47"/>
    </row>
    <row r="1103" spans="1:1" customFormat="1" ht="14" x14ac:dyDescent="0.2">
      <c r="A1103" s="47"/>
    </row>
    <row r="1104" spans="1:1" customFormat="1" ht="14" x14ac:dyDescent="0.2">
      <c r="A1104" s="47"/>
    </row>
    <row r="1105" spans="1:1" customFormat="1" ht="14" x14ac:dyDescent="0.2">
      <c r="A1105" s="47"/>
    </row>
    <row r="1106" spans="1:1" customFormat="1" ht="14" x14ac:dyDescent="0.2">
      <c r="A1106" s="47"/>
    </row>
    <row r="1107" spans="1:1" customFormat="1" ht="14" x14ac:dyDescent="0.2">
      <c r="A1107" s="47"/>
    </row>
    <row r="1108" spans="1:1" customFormat="1" ht="14" x14ac:dyDescent="0.2">
      <c r="A1108" s="47"/>
    </row>
    <row r="1109" spans="1:1" customFormat="1" ht="14" x14ac:dyDescent="0.2">
      <c r="A1109" s="47"/>
    </row>
    <row r="1110" spans="1:1" customFormat="1" ht="14" x14ac:dyDescent="0.2">
      <c r="A1110" s="47"/>
    </row>
    <row r="1111" spans="1:1" customFormat="1" ht="14" x14ac:dyDescent="0.2">
      <c r="A1111" s="47"/>
    </row>
    <row r="1112" spans="1:1" customFormat="1" ht="14" x14ac:dyDescent="0.2">
      <c r="A1112" s="47"/>
    </row>
    <row r="1113" spans="1:1" customFormat="1" ht="14" x14ac:dyDescent="0.2">
      <c r="A1113" s="47"/>
    </row>
    <row r="1114" spans="1:1" customFormat="1" ht="14" x14ac:dyDescent="0.2">
      <c r="A1114" s="47"/>
    </row>
    <row r="1115" spans="1:1" customFormat="1" ht="14" x14ac:dyDescent="0.2">
      <c r="A1115" s="47"/>
    </row>
    <row r="1116" spans="1:1" customFormat="1" ht="14" x14ac:dyDescent="0.2">
      <c r="A1116" s="47"/>
    </row>
    <row r="1117" spans="1:1" customFormat="1" ht="14" x14ac:dyDescent="0.2">
      <c r="A1117" s="47"/>
    </row>
    <row r="1118" spans="1:1" customFormat="1" ht="14" x14ac:dyDescent="0.2">
      <c r="A1118" s="47"/>
    </row>
    <row r="1119" spans="1:1" customFormat="1" ht="14" x14ac:dyDescent="0.2">
      <c r="A1119" s="47"/>
    </row>
    <row r="1120" spans="1:1" customFormat="1" ht="14" x14ac:dyDescent="0.2">
      <c r="A1120" s="47"/>
    </row>
    <row r="1121" spans="1:1" customFormat="1" ht="14" x14ac:dyDescent="0.2">
      <c r="A1121" s="47"/>
    </row>
    <row r="1122" spans="1:1" customFormat="1" ht="14" x14ac:dyDescent="0.2">
      <c r="A1122" s="47"/>
    </row>
    <row r="1123" spans="1:1" customFormat="1" ht="14" x14ac:dyDescent="0.2">
      <c r="A1123" s="47"/>
    </row>
    <row r="1124" spans="1:1" customFormat="1" ht="14" x14ac:dyDescent="0.2">
      <c r="A1124" s="47"/>
    </row>
    <row r="1125" spans="1:1" customFormat="1" ht="14" x14ac:dyDescent="0.2">
      <c r="A1125" s="47"/>
    </row>
    <row r="1126" spans="1:1" customFormat="1" ht="14" x14ac:dyDescent="0.2">
      <c r="A1126" s="47"/>
    </row>
    <row r="1127" spans="1:1" customFormat="1" ht="14" x14ac:dyDescent="0.2">
      <c r="A1127" s="47"/>
    </row>
    <row r="1128" spans="1:1" customFormat="1" ht="14" x14ac:dyDescent="0.2">
      <c r="A1128" s="47"/>
    </row>
    <row r="1129" spans="1:1" customFormat="1" ht="14" x14ac:dyDescent="0.2">
      <c r="A1129" s="47"/>
    </row>
    <row r="1130" spans="1:1" customFormat="1" ht="14" x14ac:dyDescent="0.2">
      <c r="A1130" s="47"/>
    </row>
    <row r="1131" spans="1:1" customFormat="1" ht="14" x14ac:dyDescent="0.2">
      <c r="A1131" s="47"/>
    </row>
    <row r="1132" spans="1:1" customFormat="1" ht="14" x14ac:dyDescent="0.2">
      <c r="A1132" s="47"/>
    </row>
    <row r="1133" spans="1:1" customFormat="1" ht="14" x14ac:dyDescent="0.2">
      <c r="A1133" s="47"/>
    </row>
    <row r="1134" spans="1:1" customFormat="1" ht="14" x14ac:dyDescent="0.2">
      <c r="A1134" s="47"/>
    </row>
    <row r="1135" spans="1:1" customFormat="1" ht="14" x14ac:dyDescent="0.2">
      <c r="A1135" s="47"/>
    </row>
    <row r="1136" spans="1:1" customFormat="1" ht="14" x14ac:dyDescent="0.2">
      <c r="A1136" s="47"/>
    </row>
    <row r="1137" spans="1:1" customFormat="1" ht="14" x14ac:dyDescent="0.2">
      <c r="A1137" s="47"/>
    </row>
    <row r="1138" spans="1:1" customFormat="1" ht="14" x14ac:dyDescent="0.2">
      <c r="A1138" s="47"/>
    </row>
    <row r="1139" spans="1:1" customFormat="1" ht="14" x14ac:dyDescent="0.2">
      <c r="A1139" s="47"/>
    </row>
    <row r="1140" spans="1:1" customFormat="1" ht="14" x14ac:dyDescent="0.2">
      <c r="A1140" s="47"/>
    </row>
    <row r="1141" spans="1:1" customFormat="1" ht="14" x14ac:dyDescent="0.2">
      <c r="A1141" s="47"/>
    </row>
    <row r="1142" spans="1:1" customFormat="1" ht="14" x14ac:dyDescent="0.2">
      <c r="A1142" s="47"/>
    </row>
    <row r="1143" spans="1:1" customFormat="1" ht="14" x14ac:dyDescent="0.2">
      <c r="A1143" s="47"/>
    </row>
    <row r="1144" spans="1:1" customFormat="1" ht="14" x14ac:dyDescent="0.2">
      <c r="A1144" s="47"/>
    </row>
    <row r="1145" spans="1:1" customFormat="1" ht="14" x14ac:dyDescent="0.2">
      <c r="A1145" s="47"/>
    </row>
    <row r="1146" spans="1:1" customFormat="1" ht="14" x14ac:dyDescent="0.2">
      <c r="A1146" s="47"/>
    </row>
    <row r="1147" spans="1:1" customFormat="1" ht="14" x14ac:dyDescent="0.2">
      <c r="A1147" s="47"/>
    </row>
    <row r="1148" spans="1:1" customFormat="1" ht="14" x14ac:dyDescent="0.2">
      <c r="A1148" s="47"/>
    </row>
    <row r="1149" spans="1:1" customFormat="1" ht="14" x14ac:dyDescent="0.2">
      <c r="A1149" s="47"/>
    </row>
    <row r="1150" spans="1:1" customFormat="1" ht="14" x14ac:dyDescent="0.2">
      <c r="A1150" s="47"/>
    </row>
    <row r="1151" spans="1:1" customFormat="1" ht="14" x14ac:dyDescent="0.2">
      <c r="A1151" s="47"/>
    </row>
    <row r="1152" spans="1:1" customFormat="1" ht="14" x14ac:dyDescent="0.2">
      <c r="A1152" s="47"/>
    </row>
    <row r="1153" spans="1:1" customFormat="1" ht="14" x14ac:dyDescent="0.2">
      <c r="A1153" s="47"/>
    </row>
    <row r="1154" spans="1:1" customFormat="1" ht="14" x14ac:dyDescent="0.2">
      <c r="A1154" s="47"/>
    </row>
    <row r="1155" spans="1:1" customFormat="1" ht="14" x14ac:dyDescent="0.2">
      <c r="A1155" s="47"/>
    </row>
    <row r="1156" spans="1:1" customFormat="1" ht="14" x14ac:dyDescent="0.2">
      <c r="A1156" s="47"/>
    </row>
    <row r="1157" spans="1:1" customFormat="1" ht="14" x14ac:dyDescent="0.2">
      <c r="A1157" s="47"/>
    </row>
    <row r="1158" spans="1:1" customFormat="1" ht="14" x14ac:dyDescent="0.2">
      <c r="A1158" s="47"/>
    </row>
    <row r="1159" spans="1:1" customFormat="1" ht="14" x14ac:dyDescent="0.2">
      <c r="A1159" s="47"/>
    </row>
    <row r="1160" spans="1:1" customFormat="1" ht="14" x14ac:dyDescent="0.2">
      <c r="A1160" s="47"/>
    </row>
    <row r="1161" spans="1:1" customFormat="1" ht="14" x14ac:dyDescent="0.2">
      <c r="A1161" s="47"/>
    </row>
    <row r="1162" spans="1:1" customFormat="1" ht="14" x14ac:dyDescent="0.2">
      <c r="A1162" s="47"/>
    </row>
    <row r="1163" spans="1:1" customFormat="1" ht="14" x14ac:dyDescent="0.2">
      <c r="A1163" s="47"/>
    </row>
    <row r="1164" spans="1:1" customFormat="1" ht="14" x14ac:dyDescent="0.2">
      <c r="A1164" s="47"/>
    </row>
    <row r="1165" spans="1:1" customFormat="1" ht="14" x14ac:dyDescent="0.2">
      <c r="A1165" s="47"/>
    </row>
    <row r="1166" spans="1:1" customFormat="1" ht="14" x14ac:dyDescent="0.2">
      <c r="A1166" s="47"/>
    </row>
    <row r="1167" spans="1:1" customFormat="1" ht="14" x14ac:dyDescent="0.2">
      <c r="A1167" s="47"/>
    </row>
    <row r="1168" spans="1:1" customFormat="1" ht="14" x14ac:dyDescent="0.2">
      <c r="A1168" s="47"/>
    </row>
    <row r="1169" spans="1:1" customFormat="1" ht="14" x14ac:dyDescent="0.2">
      <c r="A1169" s="47"/>
    </row>
    <row r="1170" spans="1:1" customFormat="1" ht="14" x14ac:dyDescent="0.2">
      <c r="A1170" s="47"/>
    </row>
    <row r="1171" spans="1:1" customFormat="1" ht="14" x14ac:dyDescent="0.2">
      <c r="A1171" s="47"/>
    </row>
    <row r="1172" spans="1:1" customFormat="1" ht="14" x14ac:dyDescent="0.2">
      <c r="A1172" s="47"/>
    </row>
    <row r="1173" spans="1:1" customFormat="1" ht="14" x14ac:dyDescent="0.2">
      <c r="A1173" s="47"/>
    </row>
    <row r="1174" spans="1:1" customFormat="1" ht="14" x14ac:dyDescent="0.2">
      <c r="A1174" s="47"/>
    </row>
    <row r="1175" spans="1:1" customFormat="1" ht="14" x14ac:dyDescent="0.2">
      <c r="A1175" s="47"/>
    </row>
    <row r="1176" spans="1:1" customFormat="1" ht="14" x14ac:dyDescent="0.2">
      <c r="A1176" s="47"/>
    </row>
    <row r="1177" spans="1:1" customFormat="1" ht="14" x14ac:dyDescent="0.2">
      <c r="A1177" s="47"/>
    </row>
    <row r="1178" spans="1:1" customFormat="1" ht="14" x14ac:dyDescent="0.2">
      <c r="A1178" s="47"/>
    </row>
    <row r="1179" spans="1:1" customFormat="1" ht="14" x14ac:dyDescent="0.2">
      <c r="A1179" s="47"/>
    </row>
    <row r="1180" spans="1:1" customFormat="1" ht="14" x14ac:dyDescent="0.2">
      <c r="A1180" s="47"/>
    </row>
    <row r="1181" spans="1:1" customFormat="1" ht="14" x14ac:dyDescent="0.2">
      <c r="A1181" s="47"/>
    </row>
    <row r="1182" spans="1:1" customFormat="1" ht="14" x14ac:dyDescent="0.2">
      <c r="A1182" s="47"/>
    </row>
    <row r="1183" spans="1:1" customFormat="1" ht="14" x14ac:dyDescent="0.2">
      <c r="A1183" s="47"/>
    </row>
    <row r="1184" spans="1:1" customFormat="1" ht="14" x14ac:dyDescent="0.2">
      <c r="A1184" s="47"/>
    </row>
    <row r="1185" spans="1:1" customFormat="1" ht="14" x14ac:dyDescent="0.2">
      <c r="A1185" s="47"/>
    </row>
    <row r="1186" spans="1:1" customFormat="1" ht="14" x14ac:dyDescent="0.2">
      <c r="A1186" s="47"/>
    </row>
    <row r="1187" spans="1:1" customFormat="1" ht="14" x14ac:dyDescent="0.2">
      <c r="A1187" s="47"/>
    </row>
    <row r="1188" spans="1:1" customFormat="1" ht="14" x14ac:dyDescent="0.2">
      <c r="A1188" s="47"/>
    </row>
    <row r="1189" spans="1:1" customFormat="1" ht="14" x14ac:dyDescent="0.2">
      <c r="A1189" s="47"/>
    </row>
    <row r="1190" spans="1:1" customFormat="1" ht="14" x14ac:dyDescent="0.2">
      <c r="A1190" s="47"/>
    </row>
    <row r="1191" spans="1:1" customFormat="1" ht="14" x14ac:dyDescent="0.2">
      <c r="A1191" s="47"/>
    </row>
    <row r="1192" spans="1:1" customFormat="1" ht="14" x14ac:dyDescent="0.2">
      <c r="A1192" s="47"/>
    </row>
    <row r="1193" spans="1:1" customFormat="1" ht="14" x14ac:dyDescent="0.2">
      <c r="A1193" s="47"/>
    </row>
    <row r="1194" spans="1:1" customFormat="1" ht="14" x14ac:dyDescent="0.2">
      <c r="A1194" s="47"/>
    </row>
    <row r="1195" spans="1:1" customFormat="1" ht="14" x14ac:dyDescent="0.2">
      <c r="A1195" s="47"/>
    </row>
    <row r="1196" spans="1:1" customFormat="1" ht="14" x14ac:dyDescent="0.2">
      <c r="A1196" s="47"/>
    </row>
    <row r="1197" spans="1:1" customFormat="1" ht="14" x14ac:dyDescent="0.2">
      <c r="A1197" s="47"/>
    </row>
    <row r="1198" spans="1:1" customFormat="1" ht="14" x14ac:dyDescent="0.2">
      <c r="A1198" s="47"/>
    </row>
    <row r="1199" spans="1:1" customFormat="1" ht="14" x14ac:dyDescent="0.2">
      <c r="A1199" s="47"/>
    </row>
    <row r="1200" spans="1:1" customFormat="1" ht="14" x14ac:dyDescent="0.2">
      <c r="A1200" s="47"/>
    </row>
    <row r="1201" spans="1:1" customFormat="1" ht="14" x14ac:dyDescent="0.2">
      <c r="A1201" s="47"/>
    </row>
    <row r="1202" spans="1:1" customFormat="1" ht="14" x14ac:dyDescent="0.2">
      <c r="A1202" s="47"/>
    </row>
    <row r="1203" spans="1:1" customFormat="1" ht="14" x14ac:dyDescent="0.2">
      <c r="A1203" s="47"/>
    </row>
    <row r="1204" spans="1:1" customFormat="1" ht="14" x14ac:dyDescent="0.2">
      <c r="A1204" s="47"/>
    </row>
    <row r="1205" spans="1:1" customFormat="1" ht="14" x14ac:dyDescent="0.2">
      <c r="A1205" s="47"/>
    </row>
    <row r="1206" spans="1:1" customFormat="1" ht="14" x14ac:dyDescent="0.2">
      <c r="A1206" s="47"/>
    </row>
    <row r="1207" spans="1:1" customFormat="1" ht="14" x14ac:dyDescent="0.2">
      <c r="A1207" s="47"/>
    </row>
    <row r="1208" spans="1:1" customFormat="1" ht="14" x14ac:dyDescent="0.2">
      <c r="A1208" s="47"/>
    </row>
    <row r="1209" spans="1:1" customFormat="1" ht="14" x14ac:dyDescent="0.2">
      <c r="A1209" s="47"/>
    </row>
    <row r="1210" spans="1:1" customFormat="1" ht="14" x14ac:dyDescent="0.2">
      <c r="A1210" s="47"/>
    </row>
    <row r="1211" spans="1:1" customFormat="1" ht="14" x14ac:dyDescent="0.2">
      <c r="A1211" s="47"/>
    </row>
    <row r="1212" spans="1:1" customFormat="1" ht="14" x14ac:dyDescent="0.2">
      <c r="A1212" s="47"/>
    </row>
    <row r="1213" spans="1:1" customFormat="1" ht="14" x14ac:dyDescent="0.2">
      <c r="A1213" s="47"/>
    </row>
    <row r="1214" spans="1:1" customFormat="1" ht="14" x14ac:dyDescent="0.2">
      <c r="A1214" s="47"/>
    </row>
    <row r="1215" spans="1:1" customFormat="1" ht="14" x14ac:dyDescent="0.2">
      <c r="A1215" s="47"/>
    </row>
    <row r="1216" spans="1:1" customFormat="1" ht="14" x14ac:dyDescent="0.2">
      <c r="A1216" s="47"/>
    </row>
    <row r="1217" spans="1:1" customFormat="1" ht="14" x14ac:dyDescent="0.2">
      <c r="A1217" s="47"/>
    </row>
    <row r="1218" spans="1:1" customFormat="1" ht="14" x14ac:dyDescent="0.2">
      <c r="A1218" s="47"/>
    </row>
    <row r="1219" spans="1:1" customFormat="1" ht="14" x14ac:dyDescent="0.2">
      <c r="A1219" s="47"/>
    </row>
    <row r="1220" spans="1:1" customFormat="1" ht="14" x14ac:dyDescent="0.2">
      <c r="A1220" s="47"/>
    </row>
    <row r="1221" spans="1:1" customFormat="1" ht="14" x14ac:dyDescent="0.2">
      <c r="A1221" s="47"/>
    </row>
    <row r="1222" spans="1:1" customFormat="1" ht="14" x14ac:dyDescent="0.2">
      <c r="A1222" s="47"/>
    </row>
    <row r="1223" spans="1:1" customFormat="1" ht="14" x14ac:dyDescent="0.2">
      <c r="A1223" s="47"/>
    </row>
    <row r="1224" spans="1:1" customFormat="1" ht="14" x14ac:dyDescent="0.2">
      <c r="A1224" s="47"/>
    </row>
    <row r="1225" spans="1:1" customFormat="1" ht="14" x14ac:dyDescent="0.2">
      <c r="A1225" s="47"/>
    </row>
    <row r="1226" spans="1:1" customFormat="1" ht="14" x14ac:dyDescent="0.2">
      <c r="A1226" s="47"/>
    </row>
    <row r="1227" spans="1:1" customFormat="1" ht="14" x14ac:dyDescent="0.2">
      <c r="A1227" s="47"/>
    </row>
    <row r="1228" spans="1:1" customFormat="1" ht="14" x14ac:dyDescent="0.2">
      <c r="A1228" s="47"/>
    </row>
    <row r="1229" spans="1:1" customFormat="1" ht="14" x14ac:dyDescent="0.2">
      <c r="A1229" s="47"/>
    </row>
    <row r="1230" spans="1:1" customFormat="1" ht="14" x14ac:dyDescent="0.2">
      <c r="A1230" s="47"/>
    </row>
    <row r="1231" spans="1:1" customFormat="1" ht="14" x14ac:dyDescent="0.2">
      <c r="A1231" s="47"/>
    </row>
    <row r="1232" spans="1:1" customFormat="1" ht="14" x14ac:dyDescent="0.2">
      <c r="A1232" s="47"/>
    </row>
    <row r="1233" spans="1:1" customFormat="1" ht="14" x14ac:dyDescent="0.2">
      <c r="A1233" s="47"/>
    </row>
    <row r="1234" spans="1:1" customFormat="1" ht="14" x14ac:dyDescent="0.2">
      <c r="A1234" s="47"/>
    </row>
    <row r="1235" spans="1:1" customFormat="1" ht="14" x14ac:dyDescent="0.2">
      <c r="A1235" s="47"/>
    </row>
    <row r="1236" spans="1:1" customFormat="1" ht="14" x14ac:dyDescent="0.2">
      <c r="A1236" s="47"/>
    </row>
    <row r="1237" spans="1:1" customFormat="1" ht="14" x14ac:dyDescent="0.2">
      <c r="A1237" s="47"/>
    </row>
    <row r="1238" spans="1:1" customFormat="1" ht="14" x14ac:dyDescent="0.2">
      <c r="A1238" s="47"/>
    </row>
    <row r="1239" spans="1:1" customFormat="1" ht="14" x14ac:dyDescent="0.2">
      <c r="A1239" s="47"/>
    </row>
    <row r="1240" spans="1:1" customFormat="1" ht="14" x14ac:dyDescent="0.2">
      <c r="A1240" s="47"/>
    </row>
    <row r="1241" spans="1:1" customFormat="1" ht="14" x14ac:dyDescent="0.2">
      <c r="A1241" s="47"/>
    </row>
    <row r="1242" spans="1:1" customFormat="1" ht="14" x14ac:dyDescent="0.2">
      <c r="A1242" s="47"/>
    </row>
    <row r="1243" spans="1:1" customFormat="1" ht="14" x14ac:dyDescent="0.2">
      <c r="A1243" s="47"/>
    </row>
    <row r="1244" spans="1:1" customFormat="1" ht="14" x14ac:dyDescent="0.2">
      <c r="A1244" s="47"/>
    </row>
    <row r="1245" spans="1:1" customFormat="1" ht="14" x14ac:dyDescent="0.2">
      <c r="A1245" s="47"/>
    </row>
    <row r="1246" spans="1:1" customFormat="1" ht="14" x14ac:dyDescent="0.2">
      <c r="A1246" s="47"/>
    </row>
    <row r="1247" spans="1:1" customFormat="1" ht="14" x14ac:dyDescent="0.2">
      <c r="A1247" s="47"/>
    </row>
    <row r="1248" spans="1:1" customFormat="1" ht="14" x14ac:dyDescent="0.2">
      <c r="A1248" s="47"/>
    </row>
    <row r="1249" spans="1:1" customFormat="1" ht="14" x14ac:dyDescent="0.2">
      <c r="A1249" s="47"/>
    </row>
    <row r="1250" spans="1:1" customFormat="1" ht="14" x14ac:dyDescent="0.2">
      <c r="A1250" s="47"/>
    </row>
    <row r="1251" spans="1:1" customFormat="1" ht="14" x14ac:dyDescent="0.2">
      <c r="A1251" s="47"/>
    </row>
    <row r="1252" spans="1:1" customFormat="1" ht="14" x14ac:dyDescent="0.2">
      <c r="A1252" s="47"/>
    </row>
    <row r="1253" spans="1:1" customFormat="1" ht="14" x14ac:dyDescent="0.2">
      <c r="A1253" s="47"/>
    </row>
    <row r="1254" spans="1:1" customFormat="1" ht="14" x14ac:dyDescent="0.2">
      <c r="A1254" s="47"/>
    </row>
    <row r="1255" spans="1:1" customFormat="1" ht="14" x14ac:dyDescent="0.2">
      <c r="A1255" s="47"/>
    </row>
    <row r="1256" spans="1:1" customFormat="1" ht="14" x14ac:dyDescent="0.2">
      <c r="A1256" s="47"/>
    </row>
    <row r="1257" spans="1:1" customFormat="1" ht="14" x14ac:dyDescent="0.2">
      <c r="A1257" s="47"/>
    </row>
    <row r="1258" spans="1:1" customFormat="1" ht="14" x14ac:dyDescent="0.2">
      <c r="A1258" s="47"/>
    </row>
    <row r="1259" spans="1:1" customFormat="1" ht="14" x14ac:dyDescent="0.2">
      <c r="A1259" s="47"/>
    </row>
    <row r="1260" spans="1:1" customFormat="1" ht="14" x14ac:dyDescent="0.2">
      <c r="A1260" s="47"/>
    </row>
    <row r="1261" spans="1:1" customFormat="1" ht="14" x14ac:dyDescent="0.2">
      <c r="A1261" s="47"/>
    </row>
    <row r="1262" spans="1:1" customFormat="1" ht="14" x14ac:dyDescent="0.2">
      <c r="A1262" s="47"/>
    </row>
    <row r="1263" spans="1:1" customFormat="1" ht="14" x14ac:dyDescent="0.2">
      <c r="A1263" s="47"/>
    </row>
    <row r="1264" spans="1:1" customFormat="1" ht="14" x14ac:dyDescent="0.2">
      <c r="A1264" s="47"/>
    </row>
    <row r="1265" spans="1:1" customFormat="1" ht="14" x14ac:dyDescent="0.2">
      <c r="A1265" s="47"/>
    </row>
    <row r="1266" spans="1:1" customFormat="1" ht="14" x14ac:dyDescent="0.2">
      <c r="A1266" s="47"/>
    </row>
    <row r="1267" spans="1:1" customFormat="1" ht="14" x14ac:dyDescent="0.2">
      <c r="A1267" s="47"/>
    </row>
    <row r="1268" spans="1:1" customFormat="1" ht="14" x14ac:dyDescent="0.2">
      <c r="A1268" s="47"/>
    </row>
    <row r="1269" spans="1:1" customFormat="1" ht="14" x14ac:dyDescent="0.2">
      <c r="A1269" s="47"/>
    </row>
    <row r="1270" spans="1:1" customFormat="1" ht="14" x14ac:dyDescent="0.2">
      <c r="A1270" s="47"/>
    </row>
    <row r="1271" spans="1:1" customFormat="1" ht="14" x14ac:dyDescent="0.2">
      <c r="A1271" s="47"/>
    </row>
    <row r="1272" spans="1:1" customFormat="1" ht="14" x14ac:dyDescent="0.2">
      <c r="A1272" s="47"/>
    </row>
    <row r="1273" spans="1:1" customFormat="1" ht="14" x14ac:dyDescent="0.2">
      <c r="A1273" s="47"/>
    </row>
    <row r="1274" spans="1:1" customFormat="1" ht="14" x14ac:dyDescent="0.2">
      <c r="A1274" s="47"/>
    </row>
    <row r="1275" spans="1:1" customFormat="1" ht="14" x14ac:dyDescent="0.2">
      <c r="A1275" s="47"/>
    </row>
    <row r="1276" spans="1:1" customFormat="1" ht="14" x14ac:dyDescent="0.2">
      <c r="A1276" s="47"/>
    </row>
    <row r="1277" spans="1:1" customFormat="1" ht="14" x14ac:dyDescent="0.2">
      <c r="A1277" s="47"/>
    </row>
    <row r="1278" spans="1:1" customFormat="1" ht="14" x14ac:dyDescent="0.2">
      <c r="A1278" s="47"/>
    </row>
    <row r="1279" spans="1:1" customFormat="1" ht="14" x14ac:dyDescent="0.2">
      <c r="A1279" s="47"/>
    </row>
    <row r="1280" spans="1:1" customFormat="1" ht="14" x14ac:dyDescent="0.2">
      <c r="A1280" s="47"/>
    </row>
    <row r="1281" spans="1:1" customFormat="1" ht="14" x14ac:dyDescent="0.2">
      <c r="A1281" s="47"/>
    </row>
    <row r="1282" spans="1:1" customFormat="1" ht="14" x14ac:dyDescent="0.2">
      <c r="A1282" s="47"/>
    </row>
    <row r="1283" spans="1:1" customFormat="1" ht="14" x14ac:dyDescent="0.2">
      <c r="A1283" s="47"/>
    </row>
    <row r="1284" spans="1:1" customFormat="1" ht="14" x14ac:dyDescent="0.2">
      <c r="A1284" s="47"/>
    </row>
    <row r="1285" spans="1:1" customFormat="1" ht="14" x14ac:dyDescent="0.2">
      <c r="A1285" s="47"/>
    </row>
    <row r="1286" spans="1:1" customFormat="1" ht="14" x14ac:dyDescent="0.2">
      <c r="A1286" s="47"/>
    </row>
    <row r="1287" spans="1:1" customFormat="1" ht="14" x14ac:dyDescent="0.2">
      <c r="A1287" s="47"/>
    </row>
    <row r="1288" spans="1:1" customFormat="1" ht="14" x14ac:dyDescent="0.2">
      <c r="A1288" s="47"/>
    </row>
    <row r="1289" spans="1:1" customFormat="1" ht="14" x14ac:dyDescent="0.2">
      <c r="A1289" s="47"/>
    </row>
    <row r="1290" spans="1:1" customFormat="1" ht="14" x14ac:dyDescent="0.2">
      <c r="A1290" s="47"/>
    </row>
    <row r="1291" spans="1:1" customFormat="1" ht="14" x14ac:dyDescent="0.2">
      <c r="A1291" s="47"/>
    </row>
    <row r="1292" spans="1:1" customFormat="1" ht="14" x14ac:dyDescent="0.2">
      <c r="A1292" s="47"/>
    </row>
    <row r="1293" spans="1:1" customFormat="1" ht="14" x14ac:dyDescent="0.2">
      <c r="A1293" s="47"/>
    </row>
    <row r="1294" spans="1:1" customFormat="1" ht="14" x14ac:dyDescent="0.2">
      <c r="A1294" s="47"/>
    </row>
    <row r="1295" spans="1:1" customFormat="1" ht="14" x14ac:dyDescent="0.2">
      <c r="A1295" s="47"/>
    </row>
    <row r="1296" spans="1:1" customFormat="1" ht="14" x14ac:dyDescent="0.2">
      <c r="A1296" s="47"/>
    </row>
    <row r="1297" spans="1:1" customFormat="1" ht="14" x14ac:dyDescent="0.2">
      <c r="A1297" s="47"/>
    </row>
    <row r="1298" spans="1:1" customFormat="1" ht="14" x14ac:dyDescent="0.2">
      <c r="A1298" s="47"/>
    </row>
    <row r="1299" spans="1:1" customFormat="1" ht="14" x14ac:dyDescent="0.2">
      <c r="A1299" s="47"/>
    </row>
    <row r="1300" spans="1:1" customFormat="1" ht="14" x14ac:dyDescent="0.2">
      <c r="A1300" s="47"/>
    </row>
    <row r="1301" spans="1:1" customFormat="1" ht="14" x14ac:dyDescent="0.2">
      <c r="A1301" s="47"/>
    </row>
    <row r="1302" spans="1:1" customFormat="1" ht="14" x14ac:dyDescent="0.2">
      <c r="A1302" s="47"/>
    </row>
    <row r="1303" spans="1:1" customFormat="1" ht="14" x14ac:dyDescent="0.2">
      <c r="A1303" s="47"/>
    </row>
    <row r="1304" spans="1:1" customFormat="1" ht="14" x14ac:dyDescent="0.2">
      <c r="A1304" s="47"/>
    </row>
    <row r="1305" spans="1:1" customFormat="1" ht="14" x14ac:dyDescent="0.2">
      <c r="A1305" s="47"/>
    </row>
    <row r="1306" spans="1:1" customFormat="1" ht="14" x14ac:dyDescent="0.2">
      <c r="A1306" s="47"/>
    </row>
    <row r="1307" spans="1:1" customFormat="1" ht="14" x14ac:dyDescent="0.2">
      <c r="A1307" s="47"/>
    </row>
    <row r="1308" spans="1:1" customFormat="1" ht="14" x14ac:dyDescent="0.2">
      <c r="A1308" s="47"/>
    </row>
    <row r="1309" spans="1:1" customFormat="1" ht="14" x14ac:dyDescent="0.2">
      <c r="A1309" s="47"/>
    </row>
    <row r="1310" spans="1:1" customFormat="1" ht="14" x14ac:dyDescent="0.2">
      <c r="A1310" s="47"/>
    </row>
    <row r="1311" spans="1:1" customFormat="1" ht="14" x14ac:dyDescent="0.2">
      <c r="A1311" s="47"/>
    </row>
    <row r="1312" spans="1:1" customFormat="1" ht="14" x14ac:dyDescent="0.2">
      <c r="A1312" s="47"/>
    </row>
    <row r="1313" spans="1:1" customFormat="1" ht="14" x14ac:dyDescent="0.2">
      <c r="A1313" s="47"/>
    </row>
    <row r="1314" spans="1:1" customFormat="1" ht="14" x14ac:dyDescent="0.2">
      <c r="A1314" s="47"/>
    </row>
    <row r="1315" spans="1:1" customFormat="1" ht="14" x14ac:dyDescent="0.2">
      <c r="A1315" s="47"/>
    </row>
    <row r="1316" spans="1:1" customFormat="1" ht="14" x14ac:dyDescent="0.2">
      <c r="A1316" s="47"/>
    </row>
    <row r="1317" spans="1:1" customFormat="1" ht="14" x14ac:dyDescent="0.2">
      <c r="A1317" s="47"/>
    </row>
    <row r="1318" spans="1:1" customFormat="1" ht="14" x14ac:dyDescent="0.2">
      <c r="A1318" s="47"/>
    </row>
    <row r="1319" spans="1:1" customFormat="1" ht="14" x14ac:dyDescent="0.2">
      <c r="A1319" s="47"/>
    </row>
    <row r="1320" spans="1:1" customFormat="1" ht="14" x14ac:dyDescent="0.2">
      <c r="A1320" s="47"/>
    </row>
    <row r="1321" spans="1:1" customFormat="1" ht="14" x14ac:dyDescent="0.2">
      <c r="A1321" s="47"/>
    </row>
    <row r="1322" spans="1:1" customFormat="1" ht="14" x14ac:dyDescent="0.2">
      <c r="A1322" s="47"/>
    </row>
    <row r="1323" spans="1:1" customFormat="1" ht="14" x14ac:dyDescent="0.2">
      <c r="A1323" s="47"/>
    </row>
    <row r="1324" spans="1:1" customFormat="1" ht="14" x14ac:dyDescent="0.2">
      <c r="A1324" s="47"/>
    </row>
    <row r="1325" spans="1:1" customFormat="1" ht="14" x14ac:dyDescent="0.2">
      <c r="A1325" s="47"/>
    </row>
    <row r="1326" spans="1:1" customFormat="1" ht="14" x14ac:dyDescent="0.2">
      <c r="A1326" s="47"/>
    </row>
    <row r="1327" spans="1:1" customFormat="1" ht="14" x14ac:dyDescent="0.2">
      <c r="A1327" s="47"/>
    </row>
    <row r="1328" spans="1:1" customFormat="1" ht="14" x14ac:dyDescent="0.2">
      <c r="A1328" s="47"/>
    </row>
    <row r="1329" spans="1:1" customFormat="1" ht="14" x14ac:dyDescent="0.2">
      <c r="A1329" s="47"/>
    </row>
    <row r="1330" spans="1:1" customFormat="1" ht="14" x14ac:dyDescent="0.2">
      <c r="A1330" s="47"/>
    </row>
    <row r="1331" spans="1:1" customFormat="1" ht="14" x14ac:dyDescent="0.2">
      <c r="A1331" s="47"/>
    </row>
    <row r="1332" spans="1:1" customFormat="1" ht="14" x14ac:dyDescent="0.2">
      <c r="A1332" s="47"/>
    </row>
    <row r="1333" spans="1:1" customFormat="1" ht="14" x14ac:dyDescent="0.2">
      <c r="A1333" s="47"/>
    </row>
    <row r="1334" spans="1:1" customFormat="1" ht="14" x14ac:dyDescent="0.2">
      <c r="A1334" s="47"/>
    </row>
    <row r="1335" spans="1:1" customFormat="1" ht="14" x14ac:dyDescent="0.2">
      <c r="A1335" s="47"/>
    </row>
    <row r="1336" spans="1:1" customFormat="1" ht="14" x14ac:dyDescent="0.2">
      <c r="A1336" s="47"/>
    </row>
    <row r="1337" spans="1:1" customFormat="1" ht="14" x14ac:dyDescent="0.2">
      <c r="A1337" s="47"/>
    </row>
    <row r="1338" spans="1:1" customFormat="1" ht="14" x14ac:dyDescent="0.2">
      <c r="A1338" s="47"/>
    </row>
    <row r="1339" spans="1:1" customFormat="1" ht="14" x14ac:dyDescent="0.2">
      <c r="A1339" s="47"/>
    </row>
    <row r="1340" spans="1:1" customFormat="1" ht="14" x14ac:dyDescent="0.2">
      <c r="A1340" s="47"/>
    </row>
    <row r="1341" spans="1:1" customFormat="1" ht="14" x14ac:dyDescent="0.2">
      <c r="A1341" s="47"/>
    </row>
    <row r="1342" spans="1:1" customFormat="1" ht="14" x14ac:dyDescent="0.2">
      <c r="A1342" s="47"/>
    </row>
    <row r="1343" spans="1:1" customFormat="1" ht="14" x14ac:dyDescent="0.2">
      <c r="A1343" s="47"/>
    </row>
    <row r="1344" spans="1:1" customFormat="1" ht="14" x14ac:dyDescent="0.2">
      <c r="A1344" s="47"/>
    </row>
    <row r="1345" spans="1:1" customFormat="1" ht="14" x14ac:dyDescent="0.2">
      <c r="A1345" s="47"/>
    </row>
    <row r="1346" spans="1:1" customFormat="1" ht="14" x14ac:dyDescent="0.2">
      <c r="A1346" s="47"/>
    </row>
    <row r="1347" spans="1:1" customFormat="1" ht="14" x14ac:dyDescent="0.2">
      <c r="A1347" s="47"/>
    </row>
    <row r="1348" spans="1:1" customFormat="1" ht="14" x14ac:dyDescent="0.2">
      <c r="A1348" s="47"/>
    </row>
    <row r="1349" spans="1:1" customFormat="1" ht="14" x14ac:dyDescent="0.2">
      <c r="A1349" s="47"/>
    </row>
    <row r="1350" spans="1:1" customFormat="1" ht="14" x14ac:dyDescent="0.2">
      <c r="A1350" s="47"/>
    </row>
    <row r="1351" spans="1:1" customFormat="1" ht="14" x14ac:dyDescent="0.2">
      <c r="A1351" s="47"/>
    </row>
    <row r="1352" spans="1:1" customFormat="1" ht="14" x14ac:dyDescent="0.2">
      <c r="A1352" s="47"/>
    </row>
    <row r="1353" spans="1:1" customFormat="1" ht="14" x14ac:dyDescent="0.2">
      <c r="A1353" s="47"/>
    </row>
    <row r="1354" spans="1:1" customFormat="1" ht="14" x14ac:dyDescent="0.2">
      <c r="A1354" s="47"/>
    </row>
    <row r="1355" spans="1:1" customFormat="1" ht="14" x14ac:dyDescent="0.2">
      <c r="A1355" s="47"/>
    </row>
    <row r="1356" spans="1:1" customFormat="1" ht="14" x14ac:dyDescent="0.2">
      <c r="A1356" s="47"/>
    </row>
    <row r="1357" spans="1:1" customFormat="1" ht="14" x14ac:dyDescent="0.2">
      <c r="A1357" s="47"/>
    </row>
    <row r="1358" spans="1:1" customFormat="1" ht="14" x14ac:dyDescent="0.2">
      <c r="A1358" s="47"/>
    </row>
    <row r="1359" spans="1:1" customFormat="1" ht="14" x14ac:dyDescent="0.2">
      <c r="A1359" s="47"/>
    </row>
    <row r="1360" spans="1:1" customFormat="1" ht="14" x14ac:dyDescent="0.2">
      <c r="A1360" s="47"/>
    </row>
    <row r="1361" spans="1:1" customFormat="1" ht="14" x14ac:dyDescent="0.2">
      <c r="A1361" s="47"/>
    </row>
    <row r="1362" spans="1:1" customFormat="1" ht="14" x14ac:dyDescent="0.2">
      <c r="A1362" s="47"/>
    </row>
    <row r="1363" spans="1:1" customFormat="1" ht="14" x14ac:dyDescent="0.2">
      <c r="A1363" s="47"/>
    </row>
    <row r="1364" spans="1:1" customFormat="1" ht="14" x14ac:dyDescent="0.2">
      <c r="A1364" s="47"/>
    </row>
    <row r="1365" spans="1:1" customFormat="1" ht="14" x14ac:dyDescent="0.2">
      <c r="A1365" s="47"/>
    </row>
    <row r="1366" spans="1:1" customFormat="1" ht="14" x14ac:dyDescent="0.2">
      <c r="A1366" s="47"/>
    </row>
    <row r="1367" spans="1:1" customFormat="1" ht="14" x14ac:dyDescent="0.2">
      <c r="A1367" s="47"/>
    </row>
    <row r="1368" spans="1:1" customFormat="1" ht="14" x14ac:dyDescent="0.2">
      <c r="A1368" s="47"/>
    </row>
    <row r="1369" spans="1:1" customFormat="1" ht="14" x14ac:dyDescent="0.2">
      <c r="A1369" s="47"/>
    </row>
    <row r="1370" spans="1:1" customFormat="1" ht="14" x14ac:dyDescent="0.2">
      <c r="A1370" s="47"/>
    </row>
    <row r="1371" spans="1:1" customFormat="1" ht="14" x14ac:dyDescent="0.2">
      <c r="A1371" s="47"/>
    </row>
    <row r="1372" spans="1:1" customFormat="1" ht="14" x14ac:dyDescent="0.2">
      <c r="A1372" s="47"/>
    </row>
    <row r="1373" spans="1:1" customFormat="1" ht="14" x14ac:dyDescent="0.2">
      <c r="A1373" s="47"/>
    </row>
    <row r="1374" spans="1:1" customFormat="1" ht="14" x14ac:dyDescent="0.2">
      <c r="A1374" s="47"/>
    </row>
    <row r="1375" spans="1:1" customFormat="1" ht="14" x14ac:dyDescent="0.2">
      <c r="A1375" s="47"/>
    </row>
    <row r="1376" spans="1:1" customFormat="1" ht="14" x14ac:dyDescent="0.2">
      <c r="A1376" s="47"/>
    </row>
    <row r="1377" spans="1:1" customFormat="1" ht="14" x14ac:dyDescent="0.2">
      <c r="A1377" s="47"/>
    </row>
    <row r="1378" spans="1:1" customFormat="1" ht="14" x14ac:dyDescent="0.2">
      <c r="A1378" s="47"/>
    </row>
    <row r="1379" spans="1:1" customFormat="1" ht="14" x14ac:dyDescent="0.2">
      <c r="A1379" s="47"/>
    </row>
    <row r="1380" spans="1:1" customFormat="1" ht="14" x14ac:dyDescent="0.2">
      <c r="A1380" s="47"/>
    </row>
    <row r="1381" spans="1:1" customFormat="1" ht="14" x14ac:dyDescent="0.2">
      <c r="A1381" s="47"/>
    </row>
    <row r="1382" spans="1:1" customFormat="1" ht="14" x14ac:dyDescent="0.2">
      <c r="A1382" s="47"/>
    </row>
    <row r="1383" spans="1:1" customFormat="1" ht="14" x14ac:dyDescent="0.2">
      <c r="A1383" s="47"/>
    </row>
    <row r="1384" spans="1:1" customFormat="1" ht="14" x14ac:dyDescent="0.2">
      <c r="A1384" s="47"/>
    </row>
    <row r="1385" spans="1:1" customFormat="1" ht="14" x14ac:dyDescent="0.2">
      <c r="A1385" s="47"/>
    </row>
    <row r="1386" spans="1:1" customFormat="1" ht="14" x14ac:dyDescent="0.2">
      <c r="A1386" s="47"/>
    </row>
    <row r="1387" spans="1:1" customFormat="1" ht="14" x14ac:dyDescent="0.2">
      <c r="A1387" s="47"/>
    </row>
    <row r="1388" spans="1:1" customFormat="1" ht="14" x14ac:dyDescent="0.2">
      <c r="A1388" s="47"/>
    </row>
    <row r="1389" spans="1:1" customFormat="1" ht="14" x14ac:dyDescent="0.2">
      <c r="A1389" s="47"/>
    </row>
    <row r="1390" spans="1:1" customFormat="1" ht="14" x14ac:dyDescent="0.2">
      <c r="A1390" s="47"/>
    </row>
    <row r="1391" spans="1:1" customFormat="1" ht="14" x14ac:dyDescent="0.2">
      <c r="A1391" s="47"/>
    </row>
    <row r="1392" spans="1:1" customFormat="1" ht="14" x14ac:dyDescent="0.2">
      <c r="A1392" s="47"/>
    </row>
    <row r="1393" spans="1:1" customFormat="1" ht="14" x14ac:dyDescent="0.2">
      <c r="A1393" s="47"/>
    </row>
    <row r="1394" spans="1:1" customFormat="1" ht="14" x14ac:dyDescent="0.2">
      <c r="A1394" s="47"/>
    </row>
    <row r="1395" spans="1:1" customFormat="1" ht="14" x14ac:dyDescent="0.2">
      <c r="A1395" s="47"/>
    </row>
    <row r="1396" spans="1:1" customFormat="1" ht="14" x14ac:dyDescent="0.2">
      <c r="A1396" s="47"/>
    </row>
    <row r="1397" spans="1:1" customFormat="1" ht="14" x14ac:dyDescent="0.2">
      <c r="A1397" s="47"/>
    </row>
    <row r="1398" spans="1:1" customFormat="1" ht="14" x14ac:dyDescent="0.2">
      <c r="A1398" s="47"/>
    </row>
    <row r="1399" spans="1:1" customFormat="1" ht="14" x14ac:dyDescent="0.2">
      <c r="A1399" s="47"/>
    </row>
    <row r="1400" spans="1:1" customFormat="1" ht="14" x14ac:dyDescent="0.2">
      <c r="A1400" s="47"/>
    </row>
    <row r="1401" spans="1:1" customFormat="1" ht="14" x14ac:dyDescent="0.2">
      <c r="A1401" s="47"/>
    </row>
    <row r="1402" spans="1:1" customFormat="1" ht="14" x14ac:dyDescent="0.2">
      <c r="A1402" s="47"/>
    </row>
    <row r="1403" spans="1:1" customFormat="1" ht="14" x14ac:dyDescent="0.2">
      <c r="A1403" s="47"/>
    </row>
    <row r="1404" spans="1:1" customFormat="1" ht="14" x14ac:dyDescent="0.2">
      <c r="A1404" s="47"/>
    </row>
    <row r="1405" spans="1:1" customFormat="1" ht="14" x14ac:dyDescent="0.2">
      <c r="A1405" s="47"/>
    </row>
    <row r="1406" spans="1:1" customFormat="1" ht="14" x14ac:dyDescent="0.2">
      <c r="A1406" s="47"/>
    </row>
    <row r="1407" spans="1:1" customFormat="1" ht="14" x14ac:dyDescent="0.2">
      <c r="A1407" s="47"/>
    </row>
    <row r="1408" spans="1:1" customFormat="1" ht="14" x14ac:dyDescent="0.2">
      <c r="A1408" s="47"/>
    </row>
    <row r="1409" spans="1:1" customFormat="1" ht="14" x14ac:dyDescent="0.2">
      <c r="A1409" s="47"/>
    </row>
    <row r="1410" spans="1:1" customFormat="1" ht="14" x14ac:dyDescent="0.2">
      <c r="A1410" s="47"/>
    </row>
    <row r="1411" spans="1:1" customFormat="1" ht="14" x14ac:dyDescent="0.2">
      <c r="A1411" s="47"/>
    </row>
    <row r="1412" spans="1:1" customFormat="1" ht="14" x14ac:dyDescent="0.2">
      <c r="A1412" s="47"/>
    </row>
    <row r="1413" spans="1:1" customFormat="1" ht="14" x14ac:dyDescent="0.2">
      <c r="A1413" s="47"/>
    </row>
    <row r="1414" spans="1:1" customFormat="1" ht="14" x14ac:dyDescent="0.2">
      <c r="A1414" s="47"/>
    </row>
    <row r="1415" spans="1:1" customFormat="1" ht="14" x14ac:dyDescent="0.2">
      <c r="A1415" s="47"/>
    </row>
    <row r="1416" spans="1:1" customFormat="1" ht="14" x14ac:dyDescent="0.2">
      <c r="A1416" s="47"/>
    </row>
    <row r="1417" spans="1:1" customFormat="1" ht="14" x14ac:dyDescent="0.2">
      <c r="A1417" s="47"/>
    </row>
    <row r="1418" spans="1:1" customFormat="1" ht="14" x14ac:dyDescent="0.2">
      <c r="A1418" s="47"/>
    </row>
    <row r="1419" spans="1:1" customFormat="1" ht="14" x14ac:dyDescent="0.2">
      <c r="A1419" s="47"/>
    </row>
    <row r="1420" spans="1:1" customFormat="1" ht="14" x14ac:dyDescent="0.2">
      <c r="A1420" s="47"/>
    </row>
    <row r="1421" spans="1:1" customFormat="1" ht="14" x14ac:dyDescent="0.2">
      <c r="A1421" s="47"/>
    </row>
    <row r="1422" spans="1:1" customFormat="1" ht="14" x14ac:dyDescent="0.2">
      <c r="A1422" s="47"/>
    </row>
    <row r="1423" spans="1:1" customFormat="1" ht="14" x14ac:dyDescent="0.2">
      <c r="A1423" s="47"/>
    </row>
    <row r="1424" spans="1:1" customFormat="1" ht="14" x14ac:dyDescent="0.2">
      <c r="A1424" s="47"/>
    </row>
    <row r="1425" spans="1:1" customFormat="1" ht="14" x14ac:dyDescent="0.2">
      <c r="A1425" s="47"/>
    </row>
    <row r="1426" spans="1:1" customFormat="1" ht="14" x14ac:dyDescent="0.2">
      <c r="A1426" s="47"/>
    </row>
    <row r="1427" spans="1:1" customFormat="1" ht="14" x14ac:dyDescent="0.2">
      <c r="A1427" s="47"/>
    </row>
    <row r="1428" spans="1:1" customFormat="1" ht="14" x14ac:dyDescent="0.2">
      <c r="A1428" s="47"/>
    </row>
    <row r="1429" spans="1:1" customFormat="1" ht="14" x14ac:dyDescent="0.2">
      <c r="A1429" s="47"/>
    </row>
    <row r="1430" spans="1:1" customFormat="1" ht="14" x14ac:dyDescent="0.2">
      <c r="A1430" s="47"/>
    </row>
    <row r="1431" spans="1:1" customFormat="1" ht="14" x14ac:dyDescent="0.2">
      <c r="A1431" s="47"/>
    </row>
    <row r="1432" spans="1:1" customFormat="1" ht="14" x14ac:dyDescent="0.2">
      <c r="A1432" s="47"/>
    </row>
    <row r="1433" spans="1:1" customFormat="1" ht="14" x14ac:dyDescent="0.2">
      <c r="A1433" s="47"/>
    </row>
    <row r="1434" spans="1:1" customFormat="1" ht="14" x14ac:dyDescent="0.2">
      <c r="A1434" s="47"/>
    </row>
    <row r="1435" spans="1:1" customFormat="1" ht="14" x14ac:dyDescent="0.2">
      <c r="A1435" s="47"/>
    </row>
    <row r="1436" spans="1:1" customFormat="1" ht="14" x14ac:dyDescent="0.2">
      <c r="A1436" s="47"/>
    </row>
    <row r="1437" spans="1:1" customFormat="1" ht="14" x14ac:dyDescent="0.2">
      <c r="A1437" s="47"/>
    </row>
    <row r="1438" spans="1:1" customFormat="1" ht="14" x14ac:dyDescent="0.2">
      <c r="A1438" s="47"/>
    </row>
    <row r="1439" spans="1:1" customFormat="1" ht="14" x14ac:dyDescent="0.2">
      <c r="A1439" s="47"/>
    </row>
    <row r="1440" spans="1:1" customFormat="1" ht="14" x14ac:dyDescent="0.2">
      <c r="A1440" s="47"/>
    </row>
    <row r="1441" spans="1:1" customFormat="1" ht="14" x14ac:dyDescent="0.2">
      <c r="A1441" s="47"/>
    </row>
    <row r="1442" spans="1:1" customFormat="1" ht="14" x14ac:dyDescent="0.2">
      <c r="A1442" s="47"/>
    </row>
    <row r="1443" spans="1:1" customFormat="1" ht="14" x14ac:dyDescent="0.2">
      <c r="A1443" s="47"/>
    </row>
    <row r="1444" spans="1:1" customFormat="1" ht="14" x14ac:dyDescent="0.2">
      <c r="A1444" s="47"/>
    </row>
    <row r="1445" spans="1:1" customFormat="1" ht="14" x14ac:dyDescent="0.2">
      <c r="A1445" s="47"/>
    </row>
    <row r="1446" spans="1:1" customFormat="1" ht="14" x14ac:dyDescent="0.2">
      <c r="A1446" s="47"/>
    </row>
    <row r="1447" spans="1:1" customFormat="1" ht="14" x14ac:dyDescent="0.2">
      <c r="A1447" s="47"/>
    </row>
    <row r="1448" spans="1:1" customFormat="1" ht="14" x14ac:dyDescent="0.2">
      <c r="A1448" s="47"/>
    </row>
    <row r="1449" spans="1:1" customFormat="1" ht="14" x14ac:dyDescent="0.2">
      <c r="A1449" s="47"/>
    </row>
    <row r="1450" spans="1:1" customFormat="1" ht="14" x14ac:dyDescent="0.2">
      <c r="A1450" s="47"/>
    </row>
    <row r="1451" spans="1:1" customFormat="1" ht="14" x14ac:dyDescent="0.2">
      <c r="A1451" s="47"/>
    </row>
    <row r="1452" spans="1:1" customFormat="1" ht="14" x14ac:dyDescent="0.2">
      <c r="A1452" s="47"/>
    </row>
    <row r="1453" spans="1:1" customFormat="1" ht="14" x14ac:dyDescent="0.2">
      <c r="A1453" s="47"/>
    </row>
    <row r="1454" spans="1:1" customFormat="1" ht="14" x14ac:dyDescent="0.2">
      <c r="A1454" s="47"/>
    </row>
    <row r="1455" spans="1:1" customFormat="1" ht="14" x14ac:dyDescent="0.2">
      <c r="A1455" s="47"/>
    </row>
    <row r="1456" spans="1:1" customFormat="1" ht="14" x14ac:dyDescent="0.2">
      <c r="A1456" s="47"/>
    </row>
    <row r="1457" spans="1:1" customFormat="1" ht="14" x14ac:dyDescent="0.2">
      <c r="A1457" s="47"/>
    </row>
    <row r="1458" spans="1:1" customFormat="1" ht="14" x14ac:dyDescent="0.2">
      <c r="A1458" s="47"/>
    </row>
    <row r="1459" spans="1:1" customFormat="1" ht="14" x14ac:dyDescent="0.2">
      <c r="A1459" s="47"/>
    </row>
    <row r="1460" spans="1:1" customFormat="1" ht="14" x14ac:dyDescent="0.2">
      <c r="A1460" s="47"/>
    </row>
    <row r="1461" spans="1:1" customFormat="1" ht="14" x14ac:dyDescent="0.2">
      <c r="A1461" s="47"/>
    </row>
    <row r="1462" spans="1:1" customFormat="1" ht="14" x14ac:dyDescent="0.2">
      <c r="A1462" s="47"/>
    </row>
    <row r="1463" spans="1:1" customFormat="1" ht="14" x14ac:dyDescent="0.2">
      <c r="A1463" s="47"/>
    </row>
    <row r="1464" spans="1:1" customFormat="1" ht="14" x14ac:dyDescent="0.2">
      <c r="A1464" s="47"/>
    </row>
    <row r="1465" spans="1:1" customFormat="1" ht="14" x14ac:dyDescent="0.2">
      <c r="A1465" s="47"/>
    </row>
    <row r="1466" spans="1:1" customFormat="1" ht="14" x14ac:dyDescent="0.2">
      <c r="A1466" s="47"/>
    </row>
    <row r="1467" spans="1:1" customFormat="1" ht="14" x14ac:dyDescent="0.2">
      <c r="A1467" s="47"/>
    </row>
    <row r="1468" spans="1:1" customFormat="1" ht="14" x14ac:dyDescent="0.2">
      <c r="A1468" s="47"/>
    </row>
    <row r="1469" spans="1:1" customFormat="1" ht="14" x14ac:dyDescent="0.2">
      <c r="A1469" s="47"/>
    </row>
    <row r="1470" spans="1:1" customFormat="1" ht="14" x14ac:dyDescent="0.2">
      <c r="A1470" s="47"/>
    </row>
    <row r="1471" spans="1:1" customFormat="1" ht="14" x14ac:dyDescent="0.2">
      <c r="A1471" s="47"/>
    </row>
    <row r="1472" spans="1:1" customFormat="1" ht="14" x14ac:dyDescent="0.2">
      <c r="A1472" s="47"/>
    </row>
    <row r="1473" spans="1:1" customFormat="1" ht="14" x14ac:dyDescent="0.2">
      <c r="A1473" s="47"/>
    </row>
    <row r="1474" spans="1:1" customFormat="1" ht="14" x14ac:dyDescent="0.2">
      <c r="A1474" s="47"/>
    </row>
    <row r="1475" spans="1:1" customFormat="1" ht="14" x14ac:dyDescent="0.2">
      <c r="A1475" s="47"/>
    </row>
    <row r="1476" spans="1:1" customFormat="1" ht="14" x14ac:dyDescent="0.2">
      <c r="A1476" s="47"/>
    </row>
    <row r="1477" spans="1:1" customFormat="1" ht="14" x14ac:dyDescent="0.2">
      <c r="A1477" s="47"/>
    </row>
    <row r="1478" spans="1:1" customFormat="1" ht="14" x14ac:dyDescent="0.2">
      <c r="A1478" s="47"/>
    </row>
    <row r="1479" spans="1:1" customFormat="1" ht="14" x14ac:dyDescent="0.2">
      <c r="A1479" s="47"/>
    </row>
    <row r="1480" spans="1:1" customFormat="1" ht="14" x14ac:dyDescent="0.2">
      <c r="A1480" s="47"/>
    </row>
    <row r="1481" spans="1:1" customFormat="1" ht="14" x14ac:dyDescent="0.2">
      <c r="A1481" s="47"/>
    </row>
    <row r="1482" spans="1:1" customFormat="1" ht="14" x14ac:dyDescent="0.2">
      <c r="A1482" s="47"/>
    </row>
    <row r="1483" spans="1:1" customFormat="1" ht="14" x14ac:dyDescent="0.2">
      <c r="A1483" s="47"/>
    </row>
    <row r="1484" spans="1:1" customFormat="1" ht="14" x14ac:dyDescent="0.2">
      <c r="A1484" s="47"/>
    </row>
    <row r="1485" spans="1:1" customFormat="1" ht="14" x14ac:dyDescent="0.2">
      <c r="A1485" s="47"/>
    </row>
    <row r="1486" spans="1:1" customFormat="1" ht="14" x14ac:dyDescent="0.2">
      <c r="A1486" s="47"/>
    </row>
    <row r="1487" spans="1:1" customFormat="1" ht="14" x14ac:dyDescent="0.2">
      <c r="A1487" s="47"/>
    </row>
    <row r="1488" spans="1:1" customFormat="1" ht="14" x14ac:dyDescent="0.2">
      <c r="A1488" s="47"/>
    </row>
    <row r="1489" spans="1:1" customFormat="1" ht="14" x14ac:dyDescent="0.2">
      <c r="A1489" s="47"/>
    </row>
    <row r="1490" spans="1:1" customFormat="1" ht="14" x14ac:dyDescent="0.2">
      <c r="A1490" s="47"/>
    </row>
    <row r="1491" spans="1:1" customFormat="1" ht="14" x14ac:dyDescent="0.2">
      <c r="A1491" s="47"/>
    </row>
    <row r="1492" spans="1:1" customFormat="1" ht="14" x14ac:dyDescent="0.2">
      <c r="A1492" s="47"/>
    </row>
    <row r="1493" spans="1:1" customFormat="1" ht="14" x14ac:dyDescent="0.2">
      <c r="A1493" s="47"/>
    </row>
    <row r="1494" spans="1:1" customFormat="1" ht="14" x14ac:dyDescent="0.2">
      <c r="A1494" s="47"/>
    </row>
    <row r="1495" spans="1:1" customFormat="1" ht="14" x14ac:dyDescent="0.2">
      <c r="A1495" s="47"/>
    </row>
    <row r="1496" spans="1:1" customFormat="1" ht="14" x14ac:dyDescent="0.2">
      <c r="A1496" s="47"/>
    </row>
    <row r="1497" spans="1:1" customFormat="1" ht="14" x14ac:dyDescent="0.2">
      <c r="A1497" s="47"/>
    </row>
    <row r="1498" spans="1:1" customFormat="1" ht="14" x14ac:dyDescent="0.2">
      <c r="A1498" s="47"/>
    </row>
    <row r="1499" spans="1:1" customFormat="1" ht="14" x14ac:dyDescent="0.2">
      <c r="A1499" s="47"/>
    </row>
    <row r="1500" spans="1:1" customFormat="1" ht="14" x14ac:dyDescent="0.2">
      <c r="A1500" s="47"/>
    </row>
    <row r="1501" spans="1:1" customFormat="1" ht="14" x14ac:dyDescent="0.2">
      <c r="A1501" s="47"/>
    </row>
    <row r="1502" spans="1:1" customFormat="1" ht="14" x14ac:dyDescent="0.2">
      <c r="A1502" s="47"/>
    </row>
    <row r="1503" spans="1:1" customFormat="1" ht="14" x14ac:dyDescent="0.2">
      <c r="A1503" s="47"/>
    </row>
    <row r="1504" spans="1:1" customFormat="1" ht="14" x14ac:dyDescent="0.2">
      <c r="A1504" s="47"/>
    </row>
    <row r="1505" spans="1:1" customFormat="1" ht="14" x14ac:dyDescent="0.2">
      <c r="A1505" s="47"/>
    </row>
    <row r="1506" spans="1:1" customFormat="1" ht="14" x14ac:dyDescent="0.2">
      <c r="A1506" s="47"/>
    </row>
    <row r="1507" spans="1:1" customFormat="1" ht="14" x14ac:dyDescent="0.2">
      <c r="A1507" s="47"/>
    </row>
    <row r="1508" spans="1:1" customFormat="1" ht="14" x14ac:dyDescent="0.2">
      <c r="A1508" s="47"/>
    </row>
    <row r="1509" spans="1:1" customFormat="1" ht="14" x14ac:dyDescent="0.2">
      <c r="A1509" s="47"/>
    </row>
    <row r="1510" spans="1:1" customFormat="1" ht="14" x14ac:dyDescent="0.2">
      <c r="A1510" s="47"/>
    </row>
    <row r="1511" spans="1:1" customFormat="1" ht="14" x14ac:dyDescent="0.2">
      <c r="A1511" s="47"/>
    </row>
    <row r="1512" spans="1:1" customFormat="1" ht="14" x14ac:dyDescent="0.2">
      <c r="A1512" s="47"/>
    </row>
    <row r="1513" spans="1:1" customFormat="1" ht="14" x14ac:dyDescent="0.2">
      <c r="A1513" s="47"/>
    </row>
    <row r="1514" spans="1:1" customFormat="1" ht="14" x14ac:dyDescent="0.2">
      <c r="A1514" s="47"/>
    </row>
    <row r="1515" spans="1:1" customFormat="1" ht="14" x14ac:dyDescent="0.2">
      <c r="A1515" s="47"/>
    </row>
    <row r="1516" spans="1:1" customFormat="1" ht="14" x14ac:dyDescent="0.2">
      <c r="A1516" s="47"/>
    </row>
    <row r="1517" spans="1:1" customFormat="1" ht="14" x14ac:dyDescent="0.2">
      <c r="A1517" s="47"/>
    </row>
    <row r="1518" spans="1:1" customFormat="1" ht="14" x14ac:dyDescent="0.2">
      <c r="A1518" s="47"/>
    </row>
    <row r="1519" spans="1:1" customFormat="1" ht="14" x14ac:dyDescent="0.2">
      <c r="A1519" s="47"/>
    </row>
    <row r="1520" spans="1:1" customFormat="1" ht="14" x14ac:dyDescent="0.2">
      <c r="A1520" s="47"/>
    </row>
    <row r="1521" spans="1:1" customFormat="1" ht="14" x14ac:dyDescent="0.2">
      <c r="A1521" s="47"/>
    </row>
    <row r="1522" spans="1:1" customFormat="1" ht="14" x14ac:dyDescent="0.2">
      <c r="A1522" s="47"/>
    </row>
    <row r="1523" spans="1:1" customFormat="1" ht="14" x14ac:dyDescent="0.2">
      <c r="A1523" s="47"/>
    </row>
    <row r="1524" spans="1:1" customFormat="1" ht="14" x14ac:dyDescent="0.2">
      <c r="A1524" s="47"/>
    </row>
    <row r="1525" spans="1:1" customFormat="1" ht="14" x14ac:dyDescent="0.2">
      <c r="A1525" s="47"/>
    </row>
    <row r="1526" spans="1:1" customFormat="1" ht="14" x14ac:dyDescent="0.2">
      <c r="A1526" s="47"/>
    </row>
    <row r="1527" spans="1:1" customFormat="1" ht="14" x14ac:dyDescent="0.2">
      <c r="A1527" s="47"/>
    </row>
    <row r="1528" spans="1:1" customFormat="1" ht="14" x14ac:dyDescent="0.2">
      <c r="A1528" s="47"/>
    </row>
    <row r="1529" spans="1:1" customFormat="1" ht="14" x14ac:dyDescent="0.2">
      <c r="A1529" s="47"/>
    </row>
    <row r="1530" spans="1:1" customFormat="1" ht="14" x14ac:dyDescent="0.2">
      <c r="A1530" s="47"/>
    </row>
    <row r="1531" spans="1:1" customFormat="1" ht="14" x14ac:dyDescent="0.2">
      <c r="A1531" s="47"/>
    </row>
    <row r="1532" spans="1:1" customFormat="1" ht="14" x14ac:dyDescent="0.2">
      <c r="A1532" s="47"/>
    </row>
    <row r="1533" spans="1:1" customFormat="1" ht="14" x14ac:dyDescent="0.2">
      <c r="A1533" s="47"/>
    </row>
    <row r="1534" spans="1:1" customFormat="1" ht="14" x14ac:dyDescent="0.2">
      <c r="A1534" s="47"/>
    </row>
    <row r="1535" spans="1:1" customFormat="1" ht="14" x14ac:dyDescent="0.2">
      <c r="A1535" s="47"/>
    </row>
    <row r="1536" spans="1:1" customFormat="1" ht="14" x14ac:dyDescent="0.2">
      <c r="A1536" s="47"/>
    </row>
    <row r="1537" spans="1:1" customFormat="1" ht="14" x14ac:dyDescent="0.2">
      <c r="A1537" s="47"/>
    </row>
    <row r="1538" spans="1:1" customFormat="1" ht="14" x14ac:dyDescent="0.2">
      <c r="A1538" s="47"/>
    </row>
    <row r="1539" spans="1:1" customFormat="1" ht="14" x14ac:dyDescent="0.2">
      <c r="A1539" s="47"/>
    </row>
    <row r="1540" spans="1:1" customFormat="1" ht="14" x14ac:dyDescent="0.2">
      <c r="A1540" s="47"/>
    </row>
    <row r="1541" spans="1:1" customFormat="1" ht="14" x14ac:dyDescent="0.2">
      <c r="A1541" s="47"/>
    </row>
    <row r="1542" spans="1:1" customFormat="1" ht="14" x14ac:dyDescent="0.2">
      <c r="A1542" s="47"/>
    </row>
    <row r="1543" spans="1:1" customFormat="1" ht="14" x14ac:dyDescent="0.2">
      <c r="A1543" s="47"/>
    </row>
    <row r="1544" spans="1:1" customFormat="1" ht="14" x14ac:dyDescent="0.2">
      <c r="A1544" s="47"/>
    </row>
    <row r="1545" spans="1:1" customFormat="1" ht="14" x14ac:dyDescent="0.2">
      <c r="A1545" s="47"/>
    </row>
    <row r="1546" spans="1:1" customFormat="1" ht="14" x14ac:dyDescent="0.2">
      <c r="A1546" s="47"/>
    </row>
    <row r="1547" spans="1:1" customFormat="1" ht="14" x14ac:dyDescent="0.2">
      <c r="A1547" s="47"/>
    </row>
    <row r="1548" spans="1:1" customFormat="1" ht="14" x14ac:dyDescent="0.2">
      <c r="A1548" s="47"/>
    </row>
    <row r="1549" spans="1:1" customFormat="1" ht="14" x14ac:dyDescent="0.2">
      <c r="A1549" s="47"/>
    </row>
    <row r="1550" spans="1:1" customFormat="1" ht="14" x14ac:dyDescent="0.2">
      <c r="A1550" s="47"/>
    </row>
    <row r="1551" spans="1:1" customFormat="1" ht="14" x14ac:dyDescent="0.2">
      <c r="A1551" s="47"/>
    </row>
    <row r="1552" spans="1:1" customFormat="1" ht="14" x14ac:dyDescent="0.2">
      <c r="A1552" s="47"/>
    </row>
    <row r="1553" spans="1:1" customFormat="1" ht="14" x14ac:dyDescent="0.2">
      <c r="A1553" s="47"/>
    </row>
    <row r="1554" spans="1:1" customFormat="1" ht="14" x14ac:dyDescent="0.2">
      <c r="A1554" s="47"/>
    </row>
    <row r="1555" spans="1:1" customFormat="1" ht="14" x14ac:dyDescent="0.2">
      <c r="A1555" s="47"/>
    </row>
    <row r="1556" spans="1:1" customFormat="1" ht="14" x14ac:dyDescent="0.2">
      <c r="A1556" s="47"/>
    </row>
    <row r="1557" spans="1:1" customFormat="1" ht="14" x14ac:dyDescent="0.2">
      <c r="A1557" s="47"/>
    </row>
    <row r="1558" spans="1:1" customFormat="1" ht="14" x14ac:dyDescent="0.2">
      <c r="A1558" s="47"/>
    </row>
    <row r="1559" spans="1:1" customFormat="1" ht="14" x14ac:dyDescent="0.2">
      <c r="A1559" s="47"/>
    </row>
    <row r="1560" spans="1:1" customFormat="1" ht="14" x14ac:dyDescent="0.2">
      <c r="A1560" s="47"/>
    </row>
    <row r="1561" spans="1:1" customFormat="1" ht="14" x14ac:dyDescent="0.2">
      <c r="A1561" s="47"/>
    </row>
    <row r="1562" spans="1:1" customFormat="1" ht="14" x14ac:dyDescent="0.2">
      <c r="A1562" s="47"/>
    </row>
    <row r="1563" spans="1:1" customFormat="1" ht="14" x14ac:dyDescent="0.2">
      <c r="A1563" s="47"/>
    </row>
    <row r="1564" spans="1:1" customFormat="1" ht="14" x14ac:dyDescent="0.2">
      <c r="A1564" s="47"/>
    </row>
    <row r="1565" spans="1:1" customFormat="1" ht="14" x14ac:dyDescent="0.2">
      <c r="A1565" s="47"/>
    </row>
    <row r="1566" spans="1:1" customFormat="1" ht="14" x14ac:dyDescent="0.2">
      <c r="A1566" s="47"/>
    </row>
    <row r="1567" spans="1:1" customFormat="1" ht="14" x14ac:dyDescent="0.2">
      <c r="A1567" s="47"/>
    </row>
    <row r="1568" spans="1:1" customFormat="1" ht="14" x14ac:dyDescent="0.2">
      <c r="A1568" s="47"/>
    </row>
    <row r="1569" spans="1:1" customFormat="1" ht="14" x14ac:dyDescent="0.2">
      <c r="A1569" s="47"/>
    </row>
    <row r="1570" spans="1:1" customFormat="1" ht="14" x14ac:dyDescent="0.2">
      <c r="A1570" s="47"/>
    </row>
    <row r="1571" spans="1:1" customFormat="1" ht="14" x14ac:dyDescent="0.2">
      <c r="A1571" s="47"/>
    </row>
    <row r="1572" spans="1:1" customFormat="1" ht="14" x14ac:dyDescent="0.2">
      <c r="A1572" s="47"/>
    </row>
    <row r="1573" spans="1:1" customFormat="1" ht="14" x14ac:dyDescent="0.2">
      <c r="A1573" s="47"/>
    </row>
    <row r="1574" spans="1:1" customFormat="1" ht="14" x14ac:dyDescent="0.2">
      <c r="A1574" s="47"/>
    </row>
    <row r="1575" spans="1:1" customFormat="1" ht="14" x14ac:dyDescent="0.2">
      <c r="A1575" s="47"/>
    </row>
    <row r="1576" spans="1:1" customFormat="1" ht="14" x14ac:dyDescent="0.2">
      <c r="A1576" s="47"/>
    </row>
    <row r="1577" spans="1:1" customFormat="1" ht="14" x14ac:dyDescent="0.2">
      <c r="A1577" s="47"/>
    </row>
    <row r="1578" spans="1:1" customFormat="1" ht="14" x14ac:dyDescent="0.2">
      <c r="A1578" s="47"/>
    </row>
    <row r="1579" spans="1:1" customFormat="1" ht="14" x14ac:dyDescent="0.2">
      <c r="A1579" s="47"/>
    </row>
    <row r="1580" spans="1:1" customFormat="1" ht="14" x14ac:dyDescent="0.2">
      <c r="A1580" s="47"/>
    </row>
    <row r="1581" spans="1:1" customFormat="1" ht="14" x14ac:dyDescent="0.2">
      <c r="A1581" s="47"/>
    </row>
    <row r="1582" spans="1:1" customFormat="1" ht="14" x14ac:dyDescent="0.2">
      <c r="A1582" s="47"/>
    </row>
    <row r="1583" spans="1:1" customFormat="1" ht="14" x14ac:dyDescent="0.2">
      <c r="A1583" s="47"/>
    </row>
    <row r="1584" spans="1:1" customFormat="1" ht="14" x14ac:dyDescent="0.2">
      <c r="A1584" s="47"/>
    </row>
    <row r="1585" spans="1:1" customFormat="1" ht="14" x14ac:dyDescent="0.2">
      <c r="A1585" s="47"/>
    </row>
    <row r="1586" spans="1:1" customFormat="1" ht="14" x14ac:dyDescent="0.2">
      <c r="A1586" s="47"/>
    </row>
    <row r="1587" spans="1:1" customFormat="1" ht="14" x14ac:dyDescent="0.2">
      <c r="A1587" s="47"/>
    </row>
    <row r="1588" spans="1:1" customFormat="1" ht="14" x14ac:dyDescent="0.2">
      <c r="A1588" s="47"/>
    </row>
    <row r="1589" spans="1:1" customFormat="1" ht="14" x14ac:dyDescent="0.2">
      <c r="A1589" s="47"/>
    </row>
    <row r="1590" spans="1:1" customFormat="1" ht="14" x14ac:dyDescent="0.2">
      <c r="A1590" s="47"/>
    </row>
    <row r="1591" spans="1:1" customFormat="1" ht="14" x14ac:dyDescent="0.2">
      <c r="A1591" s="47"/>
    </row>
    <row r="1592" spans="1:1" customFormat="1" ht="14" x14ac:dyDescent="0.2">
      <c r="A1592" s="47"/>
    </row>
    <row r="1593" spans="1:1" customFormat="1" ht="14" x14ac:dyDescent="0.2">
      <c r="A1593" s="47"/>
    </row>
    <row r="1594" spans="1:1" customFormat="1" ht="14" x14ac:dyDescent="0.2">
      <c r="A1594" s="47"/>
    </row>
    <row r="1595" spans="1:1" customFormat="1" ht="14" x14ac:dyDescent="0.2">
      <c r="A1595" s="47"/>
    </row>
    <row r="1596" spans="1:1" customFormat="1" ht="14" x14ac:dyDescent="0.2">
      <c r="A1596" s="47"/>
    </row>
    <row r="1597" spans="1:1" customFormat="1" ht="14" x14ac:dyDescent="0.2">
      <c r="A1597" s="47"/>
    </row>
    <row r="1598" spans="1:1" customFormat="1" ht="14" x14ac:dyDescent="0.2">
      <c r="A1598" s="47"/>
    </row>
    <row r="1599" spans="1:1" customFormat="1" ht="14" x14ac:dyDescent="0.2">
      <c r="A1599" s="47"/>
    </row>
    <row r="1600" spans="1:1" customFormat="1" ht="14" x14ac:dyDescent="0.2">
      <c r="A1600" s="47"/>
    </row>
    <row r="1601" spans="1:1" customFormat="1" ht="14" x14ac:dyDescent="0.2">
      <c r="A1601" s="47"/>
    </row>
    <row r="1602" spans="1:1" customFormat="1" ht="14" x14ac:dyDescent="0.2">
      <c r="A1602" s="47"/>
    </row>
    <row r="1603" spans="1:1" customFormat="1" ht="14" x14ac:dyDescent="0.2">
      <c r="A1603" s="47"/>
    </row>
    <row r="1604" spans="1:1" customFormat="1" ht="14" x14ac:dyDescent="0.2">
      <c r="A1604" s="47"/>
    </row>
    <row r="1605" spans="1:1" customFormat="1" ht="14" x14ac:dyDescent="0.2">
      <c r="A1605" s="47"/>
    </row>
    <row r="1606" spans="1:1" customFormat="1" ht="14" x14ac:dyDescent="0.2">
      <c r="A1606" s="47"/>
    </row>
    <row r="1607" spans="1:1" customFormat="1" ht="14" x14ac:dyDescent="0.2">
      <c r="A1607" s="47"/>
    </row>
    <row r="1608" spans="1:1" customFormat="1" ht="14" x14ac:dyDescent="0.2">
      <c r="A1608" s="47"/>
    </row>
    <row r="1609" spans="1:1" customFormat="1" ht="14" x14ac:dyDescent="0.2">
      <c r="A1609" s="47"/>
    </row>
    <row r="1610" spans="1:1" customFormat="1" ht="14" x14ac:dyDescent="0.2">
      <c r="A1610" s="47"/>
    </row>
    <row r="1611" spans="1:1" customFormat="1" ht="14" x14ac:dyDescent="0.2">
      <c r="A1611" s="47"/>
    </row>
    <row r="1612" spans="1:1" customFormat="1" ht="14" x14ac:dyDescent="0.2">
      <c r="A1612" s="47"/>
    </row>
    <row r="1613" spans="1:1" customFormat="1" ht="14" x14ac:dyDescent="0.2">
      <c r="A1613" s="47"/>
    </row>
    <row r="1614" spans="1:1" customFormat="1" ht="14" x14ac:dyDescent="0.2">
      <c r="A1614" s="47"/>
    </row>
    <row r="1615" spans="1:1" customFormat="1" ht="14" x14ac:dyDescent="0.2">
      <c r="A1615" s="47"/>
    </row>
    <row r="1616" spans="1:1" customFormat="1" ht="14" x14ac:dyDescent="0.2">
      <c r="A1616" s="47"/>
    </row>
    <row r="1617" spans="1:1" customFormat="1" ht="14" x14ac:dyDescent="0.2">
      <c r="A1617" s="47"/>
    </row>
    <row r="1618" spans="1:1" customFormat="1" ht="14" x14ac:dyDescent="0.2">
      <c r="A1618" s="47"/>
    </row>
    <row r="1619" spans="1:1" customFormat="1" ht="14" x14ac:dyDescent="0.2">
      <c r="A1619" s="47"/>
    </row>
    <row r="1620" spans="1:1" customFormat="1" ht="14" x14ac:dyDescent="0.2">
      <c r="A1620" s="47"/>
    </row>
    <row r="1621" spans="1:1" customFormat="1" ht="14" x14ac:dyDescent="0.2">
      <c r="A1621" s="47"/>
    </row>
    <row r="1622" spans="1:1" customFormat="1" ht="14" x14ac:dyDescent="0.2">
      <c r="A1622" s="47"/>
    </row>
    <row r="1623" spans="1:1" customFormat="1" ht="14" x14ac:dyDescent="0.2">
      <c r="A1623" s="47"/>
    </row>
    <row r="1624" spans="1:1" customFormat="1" ht="14" x14ac:dyDescent="0.2">
      <c r="A1624" s="47"/>
    </row>
    <row r="1625" spans="1:1" customFormat="1" ht="14" x14ac:dyDescent="0.2">
      <c r="A1625" s="47"/>
    </row>
    <row r="1626" spans="1:1" customFormat="1" ht="14" x14ac:dyDescent="0.2">
      <c r="A1626" s="47"/>
    </row>
    <row r="1627" spans="1:1" customFormat="1" ht="14" x14ac:dyDescent="0.2">
      <c r="A1627" s="47"/>
    </row>
    <row r="1628" spans="1:1" customFormat="1" ht="14" x14ac:dyDescent="0.2">
      <c r="A1628" s="47"/>
    </row>
    <row r="1629" spans="1:1" customFormat="1" ht="14" x14ac:dyDescent="0.2">
      <c r="A1629" s="47"/>
    </row>
    <row r="1630" spans="1:1" customFormat="1" ht="14" x14ac:dyDescent="0.2">
      <c r="A1630" s="47"/>
    </row>
    <row r="1631" spans="1:1" customFormat="1" ht="14" x14ac:dyDescent="0.2">
      <c r="A1631" s="47"/>
    </row>
    <row r="1632" spans="1:1" customFormat="1" ht="14" x14ac:dyDescent="0.2">
      <c r="A1632" s="47"/>
    </row>
    <row r="1633" spans="1:1" customFormat="1" ht="14" x14ac:dyDescent="0.2">
      <c r="A1633" s="47"/>
    </row>
    <row r="1634" spans="1:1" customFormat="1" ht="14" x14ac:dyDescent="0.2">
      <c r="A1634" s="47"/>
    </row>
    <row r="1635" spans="1:1" customFormat="1" ht="14" x14ac:dyDescent="0.2">
      <c r="A1635" s="47"/>
    </row>
    <row r="1636" spans="1:1" customFormat="1" ht="14" x14ac:dyDescent="0.2">
      <c r="A1636" s="47"/>
    </row>
    <row r="1637" spans="1:1" customFormat="1" ht="14" x14ac:dyDescent="0.2">
      <c r="A1637" s="47"/>
    </row>
    <row r="1638" spans="1:1" customFormat="1" ht="14" x14ac:dyDescent="0.2">
      <c r="A1638" s="47"/>
    </row>
    <row r="1639" spans="1:1" customFormat="1" ht="14" x14ac:dyDescent="0.2">
      <c r="A1639" s="47"/>
    </row>
    <row r="1640" spans="1:1" customFormat="1" ht="14" x14ac:dyDescent="0.2">
      <c r="A1640" s="47"/>
    </row>
    <row r="1641" spans="1:1" customFormat="1" ht="14" x14ac:dyDescent="0.2">
      <c r="A1641" s="47"/>
    </row>
    <row r="1642" spans="1:1" customFormat="1" ht="14" x14ac:dyDescent="0.2">
      <c r="A1642" s="47"/>
    </row>
    <row r="1643" spans="1:1" customFormat="1" ht="14" x14ac:dyDescent="0.2">
      <c r="A1643" s="47"/>
    </row>
    <row r="1644" spans="1:1" customFormat="1" ht="14" x14ac:dyDescent="0.2">
      <c r="A1644" s="47"/>
    </row>
    <row r="1645" spans="1:1" customFormat="1" ht="14" x14ac:dyDescent="0.2">
      <c r="A1645" s="47"/>
    </row>
    <row r="1646" spans="1:1" customFormat="1" ht="14" x14ac:dyDescent="0.2">
      <c r="A1646" s="47"/>
    </row>
    <row r="1647" spans="1:1" customFormat="1" ht="14" x14ac:dyDescent="0.2">
      <c r="A1647" s="47"/>
    </row>
    <row r="1648" spans="1:1" customFormat="1" ht="14" x14ac:dyDescent="0.2">
      <c r="A1648" s="47"/>
    </row>
    <row r="1649" spans="1:1" customFormat="1" ht="14" x14ac:dyDescent="0.2">
      <c r="A1649" s="47"/>
    </row>
    <row r="1650" spans="1:1" customFormat="1" ht="14" x14ac:dyDescent="0.2">
      <c r="A1650" s="47"/>
    </row>
    <row r="1651" spans="1:1" customFormat="1" ht="14" x14ac:dyDescent="0.2">
      <c r="A1651" s="47"/>
    </row>
    <row r="1652" spans="1:1" customFormat="1" ht="14" x14ac:dyDescent="0.2">
      <c r="A1652" s="47"/>
    </row>
    <row r="1653" spans="1:1" customFormat="1" ht="14" x14ac:dyDescent="0.2">
      <c r="A1653" s="47"/>
    </row>
    <row r="1654" spans="1:1" customFormat="1" ht="14" x14ac:dyDescent="0.2">
      <c r="A1654" s="47"/>
    </row>
    <row r="1655" spans="1:1" customFormat="1" ht="14" x14ac:dyDescent="0.2">
      <c r="A1655" s="47"/>
    </row>
    <row r="1656" spans="1:1" customFormat="1" ht="14" x14ac:dyDescent="0.2">
      <c r="A1656" s="47"/>
    </row>
    <row r="1657" spans="1:1" customFormat="1" ht="14" x14ac:dyDescent="0.2">
      <c r="A1657" s="47"/>
    </row>
    <row r="1658" spans="1:1" customFormat="1" ht="14" x14ac:dyDescent="0.2">
      <c r="A1658" s="47"/>
    </row>
    <row r="1659" spans="1:1" customFormat="1" ht="14" x14ac:dyDescent="0.2">
      <c r="A1659" s="47"/>
    </row>
    <row r="1660" spans="1:1" customFormat="1" ht="14" x14ac:dyDescent="0.2">
      <c r="A1660" s="47"/>
    </row>
    <row r="1661" spans="1:1" customFormat="1" ht="14" x14ac:dyDescent="0.2">
      <c r="A1661" s="47"/>
    </row>
    <row r="1662" spans="1:1" customFormat="1" ht="14" x14ac:dyDescent="0.2">
      <c r="A1662" s="47"/>
    </row>
    <row r="1663" spans="1:1" customFormat="1" ht="14" x14ac:dyDescent="0.2">
      <c r="A1663" s="47"/>
    </row>
    <row r="1664" spans="1:1" customFormat="1" ht="14" x14ac:dyDescent="0.2">
      <c r="A1664" s="47"/>
    </row>
    <row r="1665" spans="1:1" customFormat="1" ht="14" x14ac:dyDescent="0.2">
      <c r="A1665" s="47"/>
    </row>
    <row r="1666" spans="1:1" customFormat="1" ht="14" x14ac:dyDescent="0.2">
      <c r="A1666" s="47"/>
    </row>
    <row r="1667" spans="1:1" customFormat="1" ht="14" x14ac:dyDescent="0.2">
      <c r="A1667" s="47"/>
    </row>
    <row r="1668" spans="1:1" customFormat="1" ht="14" x14ac:dyDescent="0.2">
      <c r="A1668" s="47"/>
    </row>
    <row r="1669" spans="1:1" customFormat="1" ht="14" x14ac:dyDescent="0.2">
      <c r="A1669" s="47"/>
    </row>
    <row r="1670" spans="1:1" customFormat="1" ht="14" x14ac:dyDescent="0.2">
      <c r="A1670" s="47"/>
    </row>
    <row r="1671" spans="1:1" customFormat="1" ht="14" x14ac:dyDescent="0.2">
      <c r="A1671" s="47"/>
    </row>
    <row r="1672" spans="1:1" customFormat="1" ht="14" x14ac:dyDescent="0.2">
      <c r="A1672" s="47"/>
    </row>
    <row r="1673" spans="1:1" customFormat="1" ht="14" x14ac:dyDescent="0.2">
      <c r="A1673" s="47"/>
    </row>
    <row r="1674" spans="1:1" customFormat="1" ht="14" x14ac:dyDescent="0.2">
      <c r="A1674" s="47"/>
    </row>
    <row r="1675" spans="1:1" customFormat="1" ht="14" x14ac:dyDescent="0.2">
      <c r="A1675" s="47"/>
    </row>
    <row r="1676" spans="1:1" customFormat="1" ht="14" x14ac:dyDescent="0.2">
      <c r="A1676" s="47"/>
    </row>
    <row r="1677" spans="1:1" customFormat="1" ht="14" x14ac:dyDescent="0.2">
      <c r="A1677" s="47"/>
    </row>
    <row r="1678" spans="1:1" customFormat="1" ht="14" x14ac:dyDescent="0.2">
      <c r="A1678" s="47"/>
    </row>
    <row r="1679" spans="1:1" customFormat="1" ht="14" x14ac:dyDescent="0.2">
      <c r="A1679" s="47"/>
    </row>
    <row r="1680" spans="1:1" customFormat="1" ht="14" x14ac:dyDescent="0.2">
      <c r="A1680" s="47"/>
    </row>
    <row r="1681" spans="1:1" customFormat="1" ht="14" x14ac:dyDescent="0.2">
      <c r="A1681" s="47"/>
    </row>
    <row r="1682" spans="1:1" customFormat="1" ht="14" x14ac:dyDescent="0.2">
      <c r="A1682" s="47"/>
    </row>
    <row r="1683" spans="1:1" customFormat="1" ht="14" x14ac:dyDescent="0.2">
      <c r="A1683" s="47"/>
    </row>
    <row r="1684" spans="1:1" customFormat="1" ht="14" x14ac:dyDescent="0.2">
      <c r="A1684" s="47"/>
    </row>
    <row r="1685" spans="1:1" customFormat="1" ht="14" x14ac:dyDescent="0.2">
      <c r="A1685" s="47"/>
    </row>
    <row r="1686" spans="1:1" customFormat="1" ht="14" x14ac:dyDescent="0.2">
      <c r="A1686" s="47"/>
    </row>
    <row r="1687" spans="1:1" customFormat="1" ht="14" x14ac:dyDescent="0.2">
      <c r="A1687" s="47"/>
    </row>
    <row r="1688" spans="1:1" customFormat="1" ht="14" x14ac:dyDescent="0.2">
      <c r="A1688" s="47"/>
    </row>
    <row r="1689" spans="1:1" customFormat="1" ht="14" x14ac:dyDescent="0.2">
      <c r="A1689" s="47"/>
    </row>
    <row r="1690" spans="1:1" customFormat="1" ht="14" x14ac:dyDescent="0.2">
      <c r="A1690" s="47"/>
    </row>
    <row r="1691" spans="1:1" customFormat="1" ht="14" x14ac:dyDescent="0.2">
      <c r="A1691" s="47"/>
    </row>
    <row r="1692" spans="1:1" customFormat="1" ht="14" x14ac:dyDescent="0.2">
      <c r="A1692" s="47"/>
    </row>
    <row r="1693" spans="1:1" customFormat="1" ht="14" x14ac:dyDescent="0.2">
      <c r="A1693" s="47"/>
    </row>
    <row r="1694" spans="1:1" customFormat="1" ht="14" x14ac:dyDescent="0.2">
      <c r="A1694" s="47"/>
    </row>
    <row r="1695" spans="1:1" customFormat="1" ht="14" x14ac:dyDescent="0.2">
      <c r="A1695" s="47"/>
    </row>
    <row r="1696" spans="1:1" customFormat="1" ht="14" x14ac:dyDescent="0.2">
      <c r="A1696" s="47"/>
    </row>
    <row r="1697" spans="1:1" customFormat="1" ht="14" x14ac:dyDescent="0.2">
      <c r="A1697" s="47"/>
    </row>
    <row r="1698" spans="1:1" customFormat="1" ht="14" x14ac:dyDescent="0.2">
      <c r="A1698" s="47"/>
    </row>
    <row r="1699" spans="1:1" customFormat="1" ht="14" x14ac:dyDescent="0.2">
      <c r="A1699" s="47"/>
    </row>
    <row r="1700" spans="1:1" customFormat="1" ht="14" x14ac:dyDescent="0.2">
      <c r="A1700" s="47"/>
    </row>
    <row r="1701" spans="1:1" customFormat="1" ht="14" x14ac:dyDescent="0.2">
      <c r="A1701" s="47"/>
    </row>
    <row r="1702" spans="1:1" customFormat="1" ht="14" x14ac:dyDescent="0.2">
      <c r="A1702" s="47"/>
    </row>
    <row r="1703" spans="1:1" customFormat="1" ht="14" x14ac:dyDescent="0.2">
      <c r="A1703" s="47"/>
    </row>
    <row r="1704" spans="1:1" customFormat="1" ht="14" x14ac:dyDescent="0.2">
      <c r="A1704" s="47"/>
    </row>
    <row r="1705" spans="1:1" customFormat="1" ht="14" x14ac:dyDescent="0.2">
      <c r="A1705" s="47"/>
    </row>
    <row r="1706" spans="1:1" customFormat="1" ht="14" x14ac:dyDescent="0.2">
      <c r="A1706" s="47"/>
    </row>
    <row r="1707" spans="1:1" customFormat="1" ht="14" x14ac:dyDescent="0.2">
      <c r="A1707" s="47"/>
    </row>
    <row r="1708" spans="1:1" customFormat="1" ht="14" x14ac:dyDescent="0.2">
      <c r="A1708" s="47"/>
    </row>
    <row r="1709" spans="1:1" customFormat="1" ht="14" x14ac:dyDescent="0.2">
      <c r="A1709" s="47"/>
    </row>
    <row r="1710" spans="1:1" customFormat="1" ht="14" x14ac:dyDescent="0.2">
      <c r="A1710" s="47"/>
    </row>
    <row r="1711" spans="1:1" customFormat="1" ht="14" x14ac:dyDescent="0.2">
      <c r="A1711" s="47"/>
    </row>
    <row r="1712" spans="1:1" customFormat="1" ht="14" x14ac:dyDescent="0.2">
      <c r="A1712" s="47"/>
    </row>
    <row r="1713" spans="1:1" customFormat="1" ht="14" x14ac:dyDescent="0.2">
      <c r="A1713" s="47"/>
    </row>
    <row r="1714" spans="1:1" customFormat="1" ht="14" x14ac:dyDescent="0.2">
      <c r="A1714" s="47"/>
    </row>
    <row r="1715" spans="1:1" customFormat="1" ht="14" x14ac:dyDescent="0.2">
      <c r="A1715" s="47"/>
    </row>
    <row r="1716" spans="1:1" customFormat="1" ht="14" x14ac:dyDescent="0.2">
      <c r="A1716" s="47"/>
    </row>
    <row r="1717" spans="1:1" customFormat="1" ht="14" x14ac:dyDescent="0.2">
      <c r="A1717" s="47"/>
    </row>
    <row r="1718" spans="1:1" customFormat="1" ht="14" x14ac:dyDescent="0.2">
      <c r="A1718" s="47"/>
    </row>
    <row r="1719" spans="1:1" customFormat="1" ht="14" x14ac:dyDescent="0.2">
      <c r="A1719" s="47"/>
    </row>
    <row r="1720" spans="1:1" customFormat="1" ht="14" x14ac:dyDescent="0.2">
      <c r="A1720" s="47"/>
    </row>
    <row r="1721" spans="1:1" customFormat="1" ht="14" x14ac:dyDescent="0.2">
      <c r="A1721" s="47"/>
    </row>
    <row r="1722" spans="1:1" customFormat="1" ht="14" x14ac:dyDescent="0.2">
      <c r="A1722" s="47"/>
    </row>
    <row r="1723" spans="1:1" customFormat="1" ht="14" x14ac:dyDescent="0.2">
      <c r="A1723" s="47"/>
    </row>
    <row r="1724" spans="1:1" customFormat="1" ht="14" x14ac:dyDescent="0.2">
      <c r="A1724" s="47"/>
    </row>
    <row r="1725" spans="1:1" customFormat="1" ht="14" x14ac:dyDescent="0.2">
      <c r="A1725" s="47"/>
    </row>
    <row r="1726" spans="1:1" customFormat="1" ht="14" x14ac:dyDescent="0.2">
      <c r="A1726" s="47"/>
    </row>
    <row r="1727" spans="1:1" customFormat="1" ht="14" x14ac:dyDescent="0.2">
      <c r="A1727" s="47"/>
    </row>
    <row r="1728" spans="1:1" customFormat="1" ht="14" x14ac:dyDescent="0.2">
      <c r="A1728" s="47"/>
    </row>
    <row r="1729" spans="1:1" customFormat="1" ht="14" x14ac:dyDescent="0.2">
      <c r="A1729" s="47"/>
    </row>
    <row r="1730" spans="1:1" customFormat="1" ht="14" x14ac:dyDescent="0.2">
      <c r="A1730" s="47"/>
    </row>
    <row r="1731" spans="1:1" customFormat="1" ht="14" x14ac:dyDescent="0.2">
      <c r="A1731" s="47"/>
    </row>
    <row r="1732" spans="1:1" customFormat="1" ht="14" x14ac:dyDescent="0.2">
      <c r="A1732" s="47"/>
    </row>
    <row r="1733" spans="1:1" customFormat="1" ht="14" x14ac:dyDescent="0.2">
      <c r="A1733" s="47"/>
    </row>
    <row r="1734" spans="1:1" customFormat="1" ht="14" x14ac:dyDescent="0.2">
      <c r="A1734" s="47"/>
    </row>
    <row r="1735" spans="1:1" customFormat="1" ht="14" x14ac:dyDescent="0.2">
      <c r="A1735" s="47"/>
    </row>
    <row r="1736" spans="1:1" customFormat="1" ht="14" x14ac:dyDescent="0.2">
      <c r="A1736" s="47"/>
    </row>
    <row r="1737" spans="1:1" customFormat="1" ht="14" x14ac:dyDescent="0.2">
      <c r="A1737" s="47"/>
    </row>
    <row r="1738" spans="1:1" customFormat="1" ht="14" x14ac:dyDescent="0.2">
      <c r="A1738" s="47"/>
    </row>
    <row r="1739" spans="1:1" customFormat="1" ht="14" x14ac:dyDescent="0.2">
      <c r="A1739" s="47"/>
    </row>
    <row r="1740" spans="1:1" customFormat="1" ht="14" x14ac:dyDescent="0.2">
      <c r="A1740" s="47"/>
    </row>
    <row r="1741" spans="1:1" customFormat="1" ht="14" x14ac:dyDescent="0.2">
      <c r="A1741" s="47"/>
    </row>
    <row r="1742" spans="1:1" customFormat="1" ht="14" x14ac:dyDescent="0.2">
      <c r="A1742" s="47"/>
    </row>
    <row r="1743" spans="1:1" customFormat="1" ht="14" x14ac:dyDescent="0.2">
      <c r="A1743" s="47"/>
    </row>
    <row r="1744" spans="1:1" customFormat="1" ht="14" x14ac:dyDescent="0.2">
      <c r="A1744" s="47"/>
    </row>
    <row r="1745" spans="1:1" customFormat="1" ht="14" x14ac:dyDescent="0.2">
      <c r="A1745" s="47"/>
    </row>
    <row r="1746" spans="1:1" customFormat="1" ht="14" x14ac:dyDescent="0.2">
      <c r="A1746" s="47"/>
    </row>
    <row r="1747" spans="1:1" customFormat="1" ht="14" x14ac:dyDescent="0.2">
      <c r="A1747" s="47"/>
    </row>
    <row r="1748" spans="1:1" customFormat="1" ht="14" x14ac:dyDescent="0.2">
      <c r="A1748" s="47"/>
    </row>
    <row r="1749" spans="1:1" customFormat="1" ht="14" x14ac:dyDescent="0.2">
      <c r="A1749" s="47"/>
    </row>
    <row r="1750" spans="1:1" customFormat="1" ht="14" x14ac:dyDescent="0.2">
      <c r="A1750" s="47"/>
    </row>
    <row r="1751" spans="1:1" customFormat="1" ht="14" x14ac:dyDescent="0.2">
      <c r="A1751" s="47"/>
    </row>
    <row r="1752" spans="1:1" customFormat="1" ht="14" x14ac:dyDescent="0.2">
      <c r="A1752" s="47"/>
    </row>
    <row r="1753" spans="1:1" customFormat="1" ht="14" x14ac:dyDescent="0.2">
      <c r="A1753" s="47"/>
    </row>
    <row r="1754" spans="1:1" customFormat="1" ht="14" x14ac:dyDescent="0.2">
      <c r="A1754" s="47"/>
    </row>
    <row r="1755" spans="1:1" customFormat="1" ht="14" x14ac:dyDescent="0.2">
      <c r="A1755" s="47"/>
    </row>
    <row r="1756" spans="1:1" customFormat="1" ht="14" x14ac:dyDescent="0.2">
      <c r="A1756" s="47"/>
    </row>
    <row r="1757" spans="1:1" customFormat="1" ht="14" x14ac:dyDescent="0.2">
      <c r="A1757" s="47"/>
    </row>
    <row r="1758" spans="1:1" customFormat="1" ht="14" x14ac:dyDescent="0.2">
      <c r="A1758" s="47"/>
    </row>
    <row r="1759" spans="1:1" customFormat="1" ht="14" x14ac:dyDescent="0.2">
      <c r="A1759" s="47"/>
    </row>
    <row r="1760" spans="1:1" customFormat="1" ht="14" x14ac:dyDescent="0.2">
      <c r="A1760" s="47"/>
    </row>
    <row r="1761" spans="1:1" customFormat="1" ht="14" x14ac:dyDescent="0.2">
      <c r="A1761" s="47"/>
    </row>
    <row r="1762" spans="1:1" customFormat="1" ht="14" x14ac:dyDescent="0.2">
      <c r="A1762" s="47"/>
    </row>
    <row r="1763" spans="1:1" customFormat="1" ht="14" x14ac:dyDescent="0.2">
      <c r="A1763" s="47"/>
    </row>
    <row r="1764" spans="1:1" customFormat="1" ht="14" x14ac:dyDescent="0.2">
      <c r="A1764" s="47"/>
    </row>
    <row r="1765" spans="1:1" customFormat="1" ht="14" x14ac:dyDescent="0.2">
      <c r="A1765" s="47"/>
    </row>
    <row r="1766" spans="1:1" customFormat="1" ht="14" x14ac:dyDescent="0.2">
      <c r="A1766" s="47"/>
    </row>
    <row r="1767" spans="1:1" customFormat="1" ht="14" x14ac:dyDescent="0.2">
      <c r="A1767" s="47"/>
    </row>
    <row r="1768" spans="1:1" customFormat="1" ht="14" x14ac:dyDescent="0.2">
      <c r="A1768" s="47"/>
    </row>
    <row r="1769" spans="1:1" customFormat="1" ht="14" x14ac:dyDescent="0.2">
      <c r="A1769" s="47"/>
    </row>
    <row r="1770" spans="1:1" customFormat="1" ht="14" x14ac:dyDescent="0.2">
      <c r="A1770" s="47"/>
    </row>
    <row r="1771" spans="1:1" customFormat="1" ht="14" x14ac:dyDescent="0.2">
      <c r="A1771" s="47"/>
    </row>
    <row r="1772" spans="1:1" customFormat="1" ht="14" x14ac:dyDescent="0.2">
      <c r="A1772" s="47"/>
    </row>
    <row r="1773" spans="1:1" customFormat="1" ht="14" x14ac:dyDescent="0.2">
      <c r="A1773" s="47"/>
    </row>
    <row r="1774" spans="1:1" customFormat="1" ht="14" x14ac:dyDescent="0.2">
      <c r="A1774" s="47"/>
    </row>
    <row r="1775" spans="1:1" customFormat="1" ht="14" x14ac:dyDescent="0.2">
      <c r="A1775" s="47"/>
    </row>
    <row r="1776" spans="1:1" customFormat="1" ht="14" x14ac:dyDescent="0.2">
      <c r="A1776" s="47"/>
    </row>
    <row r="1777" spans="1:1" customFormat="1" ht="14" x14ac:dyDescent="0.2">
      <c r="A1777" s="47"/>
    </row>
    <row r="1778" spans="1:1" customFormat="1" ht="14" x14ac:dyDescent="0.2">
      <c r="A1778" s="47"/>
    </row>
    <row r="1779" spans="1:1" customFormat="1" ht="14" x14ac:dyDescent="0.2">
      <c r="A1779" s="47"/>
    </row>
    <row r="1780" spans="1:1" customFormat="1" ht="14" x14ac:dyDescent="0.2">
      <c r="A1780" s="47"/>
    </row>
    <row r="1781" spans="1:1" customFormat="1" ht="14" x14ac:dyDescent="0.2">
      <c r="A1781" s="47"/>
    </row>
    <row r="1782" spans="1:1" customFormat="1" ht="14" x14ac:dyDescent="0.2">
      <c r="A1782" s="47"/>
    </row>
    <row r="1783" spans="1:1" customFormat="1" ht="14" x14ac:dyDescent="0.2">
      <c r="A1783" s="47"/>
    </row>
    <row r="1784" spans="1:1" customFormat="1" ht="14" x14ac:dyDescent="0.2">
      <c r="A1784" s="47"/>
    </row>
    <row r="1785" spans="1:1" customFormat="1" ht="14" x14ac:dyDescent="0.2">
      <c r="A1785" s="47"/>
    </row>
    <row r="1786" spans="1:1" customFormat="1" ht="14" x14ac:dyDescent="0.2">
      <c r="A1786" s="47"/>
    </row>
    <row r="1787" spans="1:1" customFormat="1" ht="14" x14ac:dyDescent="0.2">
      <c r="A1787" s="47"/>
    </row>
    <row r="1788" spans="1:1" customFormat="1" ht="14" x14ac:dyDescent="0.2">
      <c r="A1788" s="47"/>
    </row>
    <row r="1789" spans="1:1" customFormat="1" ht="14" x14ac:dyDescent="0.2">
      <c r="A1789" s="47"/>
    </row>
    <row r="1790" spans="1:1" customFormat="1" ht="14" x14ac:dyDescent="0.2">
      <c r="A1790" s="47"/>
    </row>
    <row r="1791" spans="1:1" customFormat="1" ht="14" x14ac:dyDescent="0.2">
      <c r="A1791" s="47"/>
    </row>
    <row r="1792" spans="1:1" customFormat="1" ht="14" x14ac:dyDescent="0.2">
      <c r="A1792" s="47"/>
    </row>
    <row r="1793" spans="1:1" customFormat="1" ht="14" x14ac:dyDescent="0.2">
      <c r="A1793" s="47"/>
    </row>
    <row r="1794" spans="1:1" customFormat="1" ht="14" x14ac:dyDescent="0.2">
      <c r="A1794" s="47"/>
    </row>
    <row r="1795" spans="1:1" customFormat="1" ht="14" x14ac:dyDescent="0.2">
      <c r="A1795" s="47"/>
    </row>
    <row r="1796" spans="1:1" customFormat="1" ht="14" x14ac:dyDescent="0.2">
      <c r="A1796" s="47"/>
    </row>
    <row r="1797" spans="1:1" customFormat="1" ht="14" x14ac:dyDescent="0.2">
      <c r="A1797" s="47"/>
    </row>
    <row r="1798" spans="1:1" customFormat="1" ht="14" x14ac:dyDescent="0.2">
      <c r="A1798" s="47"/>
    </row>
    <row r="1799" spans="1:1" customFormat="1" ht="14" x14ac:dyDescent="0.2">
      <c r="A1799" s="47"/>
    </row>
    <row r="1800" spans="1:1" customFormat="1" ht="14" x14ac:dyDescent="0.2">
      <c r="A1800" s="47"/>
    </row>
    <row r="1801" spans="1:1" customFormat="1" ht="14" x14ac:dyDescent="0.2">
      <c r="A1801" s="47"/>
    </row>
    <row r="1802" spans="1:1" customFormat="1" ht="14" x14ac:dyDescent="0.2">
      <c r="A1802" s="47"/>
    </row>
    <row r="1803" spans="1:1" customFormat="1" ht="14" x14ac:dyDescent="0.2">
      <c r="A1803" s="47"/>
    </row>
    <row r="1804" spans="1:1" customFormat="1" ht="14" x14ac:dyDescent="0.2">
      <c r="A1804" s="47"/>
    </row>
    <row r="1805" spans="1:1" customFormat="1" ht="14" x14ac:dyDescent="0.2">
      <c r="A1805" s="47"/>
    </row>
    <row r="1806" spans="1:1" customFormat="1" ht="14" x14ac:dyDescent="0.2">
      <c r="A1806" s="47"/>
    </row>
    <row r="1807" spans="1:1" customFormat="1" ht="14" x14ac:dyDescent="0.2">
      <c r="A1807" s="47"/>
    </row>
    <row r="1808" spans="1:1" customFormat="1" ht="14" x14ac:dyDescent="0.2">
      <c r="A1808" s="47"/>
    </row>
    <row r="1809" spans="1:1" customFormat="1" ht="14" x14ac:dyDescent="0.2">
      <c r="A1809" s="47"/>
    </row>
    <row r="1810" spans="1:1" customFormat="1" ht="14" x14ac:dyDescent="0.2">
      <c r="A1810" s="47"/>
    </row>
    <row r="1811" spans="1:1" customFormat="1" ht="14" x14ac:dyDescent="0.2">
      <c r="A1811" s="47"/>
    </row>
    <row r="1812" spans="1:1" customFormat="1" ht="14" x14ac:dyDescent="0.2">
      <c r="A1812" s="47"/>
    </row>
    <row r="1813" spans="1:1" customFormat="1" ht="14" x14ac:dyDescent="0.2">
      <c r="A1813" s="47"/>
    </row>
    <row r="1814" spans="1:1" customFormat="1" ht="14" x14ac:dyDescent="0.2">
      <c r="A1814" s="47"/>
    </row>
    <row r="1815" spans="1:1" customFormat="1" ht="14" x14ac:dyDescent="0.2">
      <c r="A1815" s="47"/>
    </row>
    <row r="1816" spans="1:1" customFormat="1" ht="14" x14ac:dyDescent="0.2">
      <c r="A1816" s="47"/>
    </row>
    <row r="1817" spans="1:1" customFormat="1" ht="14" x14ac:dyDescent="0.2">
      <c r="A1817" s="47"/>
    </row>
    <row r="1818" spans="1:1" customFormat="1" ht="14" x14ac:dyDescent="0.2">
      <c r="A1818" s="47"/>
    </row>
    <row r="1819" spans="1:1" customFormat="1" ht="14" x14ac:dyDescent="0.2">
      <c r="A1819" s="47"/>
    </row>
    <row r="1820" spans="1:1" customFormat="1" ht="14" x14ac:dyDescent="0.2">
      <c r="A1820" s="47"/>
    </row>
    <row r="1821" spans="1:1" customFormat="1" ht="14" x14ac:dyDescent="0.2">
      <c r="A1821" s="47"/>
    </row>
    <row r="1822" spans="1:1" customFormat="1" ht="14" x14ac:dyDescent="0.2">
      <c r="A1822" s="47"/>
    </row>
    <row r="1823" spans="1:1" customFormat="1" ht="14" x14ac:dyDescent="0.2">
      <c r="A1823" s="47"/>
    </row>
    <row r="1824" spans="1:1" customFormat="1" ht="14" x14ac:dyDescent="0.2">
      <c r="A1824" s="47"/>
    </row>
    <row r="1825" spans="1:1" customFormat="1" ht="14" x14ac:dyDescent="0.2">
      <c r="A1825" s="47"/>
    </row>
    <row r="1826" spans="1:1" customFormat="1" ht="14" x14ac:dyDescent="0.2">
      <c r="A1826" s="47"/>
    </row>
    <row r="1827" spans="1:1" customFormat="1" ht="14" x14ac:dyDescent="0.2">
      <c r="A1827" s="47"/>
    </row>
    <row r="1828" spans="1:1" customFormat="1" ht="14" x14ac:dyDescent="0.2">
      <c r="A1828" s="47"/>
    </row>
    <row r="1829" spans="1:1" customFormat="1" ht="14" x14ac:dyDescent="0.2">
      <c r="A1829" s="47"/>
    </row>
    <row r="1830" spans="1:1" customFormat="1" ht="14" x14ac:dyDescent="0.2">
      <c r="A1830" s="47"/>
    </row>
    <row r="1831" spans="1:1" customFormat="1" ht="14" x14ac:dyDescent="0.2">
      <c r="A1831" s="47"/>
    </row>
    <row r="1832" spans="1:1" customFormat="1" ht="14" x14ac:dyDescent="0.2">
      <c r="A1832" s="47"/>
    </row>
    <row r="1833" spans="1:1" customFormat="1" ht="14" x14ac:dyDescent="0.2">
      <c r="A1833" s="47"/>
    </row>
    <row r="1834" spans="1:1" customFormat="1" ht="14" x14ac:dyDescent="0.2">
      <c r="A1834" s="47"/>
    </row>
    <row r="1835" spans="1:1" customFormat="1" ht="14" x14ac:dyDescent="0.2">
      <c r="A1835" s="47"/>
    </row>
    <row r="1836" spans="1:1" customFormat="1" ht="14" x14ac:dyDescent="0.2">
      <c r="A1836" s="47"/>
    </row>
    <row r="1837" spans="1:1" customFormat="1" ht="14" x14ac:dyDescent="0.2">
      <c r="A1837" s="47"/>
    </row>
    <row r="1838" spans="1:1" customFormat="1" ht="14" x14ac:dyDescent="0.2">
      <c r="A1838" s="47"/>
    </row>
    <row r="1839" spans="1:1" customFormat="1" ht="14" x14ac:dyDescent="0.2">
      <c r="A1839" s="47"/>
    </row>
    <row r="1840" spans="1:1" customFormat="1" ht="14" x14ac:dyDescent="0.2">
      <c r="A1840" s="47"/>
    </row>
    <row r="1841" spans="1:1" customFormat="1" ht="14" x14ac:dyDescent="0.2">
      <c r="A1841" s="47"/>
    </row>
    <row r="1842" spans="1:1" customFormat="1" ht="14" x14ac:dyDescent="0.2">
      <c r="A1842" s="47"/>
    </row>
    <row r="1843" spans="1:1" customFormat="1" ht="14" x14ac:dyDescent="0.2">
      <c r="A1843" s="47"/>
    </row>
    <row r="1844" spans="1:1" customFormat="1" ht="14" x14ac:dyDescent="0.2">
      <c r="A1844" s="47"/>
    </row>
    <row r="1845" spans="1:1" customFormat="1" ht="14" x14ac:dyDescent="0.2">
      <c r="A1845" s="47"/>
    </row>
    <row r="1846" spans="1:1" customFormat="1" ht="14" x14ac:dyDescent="0.2">
      <c r="A1846" s="47"/>
    </row>
    <row r="1847" spans="1:1" customFormat="1" ht="14" x14ac:dyDescent="0.2">
      <c r="A1847" s="47"/>
    </row>
    <row r="1848" spans="1:1" customFormat="1" ht="14" x14ac:dyDescent="0.2">
      <c r="A1848" s="47"/>
    </row>
    <row r="1849" spans="1:1" customFormat="1" ht="14" x14ac:dyDescent="0.2">
      <c r="A1849" s="47"/>
    </row>
    <row r="1850" spans="1:1" customFormat="1" ht="14" x14ac:dyDescent="0.2">
      <c r="A1850" s="47"/>
    </row>
    <row r="1851" spans="1:1" customFormat="1" ht="14" x14ac:dyDescent="0.2">
      <c r="A1851" s="47"/>
    </row>
    <row r="1852" spans="1:1" customFormat="1" ht="14" x14ac:dyDescent="0.2">
      <c r="A1852" s="47"/>
    </row>
    <row r="1853" spans="1:1" customFormat="1" ht="14" x14ac:dyDescent="0.2">
      <c r="A1853" s="47"/>
    </row>
    <row r="1854" spans="1:1" customFormat="1" ht="14" x14ac:dyDescent="0.2">
      <c r="A1854" s="47"/>
    </row>
    <row r="1855" spans="1:1" customFormat="1" ht="14" x14ac:dyDescent="0.2">
      <c r="A1855" s="47"/>
    </row>
    <row r="1856" spans="1:1" customFormat="1" ht="14" x14ac:dyDescent="0.2">
      <c r="A1856" s="47"/>
    </row>
    <row r="1857" spans="1:1" customFormat="1" ht="14" x14ac:dyDescent="0.2">
      <c r="A1857" s="47"/>
    </row>
    <row r="1858" spans="1:1" customFormat="1" ht="14" x14ac:dyDescent="0.2">
      <c r="A1858" s="47"/>
    </row>
    <row r="1859" spans="1:1" customFormat="1" ht="14" x14ac:dyDescent="0.2">
      <c r="A1859" s="47"/>
    </row>
    <row r="1860" spans="1:1" customFormat="1" ht="14" x14ac:dyDescent="0.2">
      <c r="A1860" s="47"/>
    </row>
    <row r="1861" spans="1:1" customFormat="1" ht="14" x14ac:dyDescent="0.2">
      <c r="A1861" s="47"/>
    </row>
    <row r="1862" spans="1:1" customFormat="1" ht="14" x14ac:dyDescent="0.2">
      <c r="A1862" s="47"/>
    </row>
    <row r="1863" spans="1:1" customFormat="1" ht="14" x14ac:dyDescent="0.2">
      <c r="A1863" s="47"/>
    </row>
    <row r="1864" spans="1:1" customFormat="1" ht="14" x14ac:dyDescent="0.2">
      <c r="A1864" s="47"/>
    </row>
    <row r="1865" spans="1:1" customFormat="1" ht="14" x14ac:dyDescent="0.2">
      <c r="A1865" s="47"/>
    </row>
    <row r="1866" spans="1:1" customFormat="1" ht="14" x14ac:dyDescent="0.2">
      <c r="A1866" s="47"/>
    </row>
    <row r="1867" spans="1:1" customFormat="1" ht="14" x14ac:dyDescent="0.2">
      <c r="A1867" s="47"/>
    </row>
    <row r="1868" spans="1:1" customFormat="1" ht="14" x14ac:dyDescent="0.2">
      <c r="A1868" s="47"/>
    </row>
    <row r="1869" spans="1:1" customFormat="1" ht="14" x14ac:dyDescent="0.2">
      <c r="A1869" s="47"/>
    </row>
    <row r="1870" spans="1:1" customFormat="1" ht="14" x14ac:dyDescent="0.2">
      <c r="A1870" s="47"/>
    </row>
    <row r="1871" spans="1:1" customFormat="1" ht="14" x14ac:dyDescent="0.2">
      <c r="A1871" s="47"/>
    </row>
    <row r="1872" spans="1:1" customFormat="1" ht="14" x14ac:dyDescent="0.2">
      <c r="A1872" s="47"/>
    </row>
    <row r="1873" spans="1:1" customFormat="1" ht="14" x14ac:dyDescent="0.2">
      <c r="A1873" s="47"/>
    </row>
    <row r="1874" spans="1:1" customFormat="1" ht="14" x14ac:dyDescent="0.2">
      <c r="A1874" s="47"/>
    </row>
    <row r="1875" spans="1:1" customFormat="1" ht="14" x14ac:dyDescent="0.2">
      <c r="A1875" s="47"/>
    </row>
    <row r="1876" spans="1:1" customFormat="1" ht="14" x14ac:dyDescent="0.2">
      <c r="A1876" s="47"/>
    </row>
    <row r="1877" spans="1:1" customFormat="1" ht="14" x14ac:dyDescent="0.2">
      <c r="A1877" s="47"/>
    </row>
    <row r="1878" spans="1:1" customFormat="1" ht="14" x14ac:dyDescent="0.2">
      <c r="A1878" s="47"/>
    </row>
    <row r="1879" spans="1:1" customFormat="1" ht="14" x14ac:dyDescent="0.2">
      <c r="A1879" s="47"/>
    </row>
    <row r="1880" spans="1:1" customFormat="1" ht="14" x14ac:dyDescent="0.2">
      <c r="A1880" s="47"/>
    </row>
    <row r="1881" spans="1:1" customFormat="1" ht="14" x14ac:dyDescent="0.2">
      <c r="A1881" s="47"/>
    </row>
    <row r="1882" spans="1:1" customFormat="1" ht="14" x14ac:dyDescent="0.2">
      <c r="A1882" s="47"/>
    </row>
    <row r="1883" spans="1:1" customFormat="1" ht="14" x14ac:dyDescent="0.2">
      <c r="A1883" s="47"/>
    </row>
    <row r="1884" spans="1:1" customFormat="1" ht="14" x14ac:dyDescent="0.2">
      <c r="A1884" s="47"/>
    </row>
    <row r="1885" spans="1:1" customFormat="1" ht="14" x14ac:dyDescent="0.2">
      <c r="A1885" s="47"/>
    </row>
    <row r="1886" spans="1:1" customFormat="1" ht="14" x14ac:dyDescent="0.2">
      <c r="A1886" s="47"/>
    </row>
    <row r="1887" spans="1:1" customFormat="1" ht="14" x14ac:dyDescent="0.2">
      <c r="A1887" s="47"/>
    </row>
    <row r="1888" spans="1:1" customFormat="1" ht="14" x14ac:dyDescent="0.2">
      <c r="A1888" s="47"/>
    </row>
    <row r="1889" spans="1:1" customFormat="1" ht="14" x14ac:dyDescent="0.2">
      <c r="A1889" s="47"/>
    </row>
    <row r="1890" spans="1:1" customFormat="1" ht="14" x14ac:dyDescent="0.2">
      <c r="A1890" s="47"/>
    </row>
    <row r="1891" spans="1:1" customFormat="1" ht="14" x14ac:dyDescent="0.2">
      <c r="A1891" s="47"/>
    </row>
    <row r="1892" spans="1:1" customFormat="1" ht="14" x14ac:dyDescent="0.2">
      <c r="A1892" s="47"/>
    </row>
    <row r="1893" spans="1:1" customFormat="1" ht="14" x14ac:dyDescent="0.2">
      <c r="A1893" s="47"/>
    </row>
    <row r="1894" spans="1:1" customFormat="1" ht="14" x14ac:dyDescent="0.2">
      <c r="A1894" s="47"/>
    </row>
    <row r="1895" spans="1:1" customFormat="1" ht="14" x14ac:dyDescent="0.2">
      <c r="A1895" s="47"/>
    </row>
    <row r="1896" spans="1:1" customFormat="1" ht="14" x14ac:dyDescent="0.2">
      <c r="A1896" s="47"/>
    </row>
    <row r="1897" spans="1:1" customFormat="1" ht="14" x14ac:dyDescent="0.2">
      <c r="A1897" s="47"/>
    </row>
    <row r="1898" spans="1:1" customFormat="1" ht="14" x14ac:dyDescent="0.2">
      <c r="A1898" s="47"/>
    </row>
    <row r="1899" spans="1:1" customFormat="1" ht="14" x14ac:dyDescent="0.2">
      <c r="A1899" s="47"/>
    </row>
    <row r="1900" spans="1:1" customFormat="1" ht="14" x14ac:dyDescent="0.2">
      <c r="A1900" s="47"/>
    </row>
    <row r="1901" spans="1:1" customFormat="1" ht="14" x14ac:dyDescent="0.2">
      <c r="A1901" s="47"/>
    </row>
    <row r="1902" spans="1:1" customFormat="1" ht="14" x14ac:dyDescent="0.2">
      <c r="A1902" s="47"/>
    </row>
    <row r="1903" spans="1:1" customFormat="1" ht="14" x14ac:dyDescent="0.2">
      <c r="A1903" s="47"/>
    </row>
    <row r="1904" spans="1:1" customFormat="1" ht="14" x14ac:dyDescent="0.2">
      <c r="A1904" s="47"/>
    </row>
    <row r="1905" spans="1:1" customFormat="1" ht="14" x14ac:dyDescent="0.2">
      <c r="A1905" s="47"/>
    </row>
    <row r="1906" spans="1:1" customFormat="1" ht="14" x14ac:dyDescent="0.2">
      <c r="A1906" s="47"/>
    </row>
    <row r="1907" spans="1:1" customFormat="1" ht="14" x14ac:dyDescent="0.2">
      <c r="A1907" s="47"/>
    </row>
    <row r="1908" spans="1:1" customFormat="1" ht="14" x14ac:dyDescent="0.2">
      <c r="A1908" s="47"/>
    </row>
    <row r="1909" spans="1:1" customFormat="1" ht="14" x14ac:dyDescent="0.2">
      <c r="A1909" s="47"/>
    </row>
    <row r="1910" spans="1:1" customFormat="1" ht="14" x14ac:dyDescent="0.2">
      <c r="A1910" s="47"/>
    </row>
    <row r="1911" spans="1:1" customFormat="1" ht="14" x14ac:dyDescent="0.2">
      <c r="A1911" s="47"/>
    </row>
    <row r="1912" spans="1:1" customFormat="1" ht="14" x14ac:dyDescent="0.2">
      <c r="A1912" s="47"/>
    </row>
    <row r="1913" spans="1:1" customFormat="1" ht="14" x14ac:dyDescent="0.2">
      <c r="A1913" s="47"/>
    </row>
    <row r="1914" spans="1:1" customFormat="1" ht="14" x14ac:dyDescent="0.2">
      <c r="A1914" s="47"/>
    </row>
    <row r="1915" spans="1:1" customFormat="1" ht="14" x14ac:dyDescent="0.2">
      <c r="A1915" s="47"/>
    </row>
    <row r="1916" spans="1:1" customFormat="1" ht="14" x14ac:dyDescent="0.2">
      <c r="A1916" s="47"/>
    </row>
    <row r="1917" spans="1:1" customFormat="1" ht="14" x14ac:dyDescent="0.2">
      <c r="A1917" s="47"/>
    </row>
    <row r="1918" spans="1:1" customFormat="1" ht="14" x14ac:dyDescent="0.2">
      <c r="A1918" s="47"/>
    </row>
    <row r="1919" spans="1:1" customFormat="1" ht="14" x14ac:dyDescent="0.2">
      <c r="A1919" s="47"/>
    </row>
    <row r="1920" spans="1:1" customFormat="1" ht="14" x14ac:dyDescent="0.2">
      <c r="A1920" s="47"/>
    </row>
    <row r="1921" spans="1:1" customFormat="1" ht="14" x14ac:dyDescent="0.2">
      <c r="A1921" s="47"/>
    </row>
    <row r="1922" spans="1:1" customFormat="1" ht="14" x14ac:dyDescent="0.2">
      <c r="A1922" s="47"/>
    </row>
    <row r="1923" spans="1:1" customFormat="1" ht="14" x14ac:dyDescent="0.2">
      <c r="A1923" s="47"/>
    </row>
    <row r="1924" spans="1:1" customFormat="1" ht="14" x14ac:dyDescent="0.2">
      <c r="A1924" s="47"/>
    </row>
    <row r="1925" spans="1:1" customFormat="1" ht="14" x14ac:dyDescent="0.2">
      <c r="A1925" s="47"/>
    </row>
    <row r="1926" spans="1:1" customFormat="1" ht="14" x14ac:dyDescent="0.2">
      <c r="A1926" s="47"/>
    </row>
    <row r="1927" spans="1:1" customFormat="1" ht="14" x14ac:dyDescent="0.2">
      <c r="A1927" s="47"/>
    </row>
    <row r="1928" spans="1:1" customFormat="1" ht="14" x14ac:dyDescent="0.2">
      <c r="A1928" s="47"/>
    </row>
    <row r="1929" spans="1:1" customFormat="1" ht="14" x14ac:dyDescent="0.2">
      <c r="A1929" s="47"/>
    </row>
    <row r="1930" spans="1:1" customFormat="1" ht="14" x14ac:dyDescent="0.2">
      <c r="A1930" s="47"/>
    </row>
    <row r="1931" spans="1:1" customFormat="1" ht="14" x14ac:dyDescent="0.2">
      <c r="A1931" s="47"/>
    </row>
    <row r="1932" spans="1:1" customFormat="1" ht="14" x14ac:dyDescent="0.2">
      <c r="A1932" s="47"/>
    </row>
    <row r="1933" spans="1:1" customFormat="1" ht="14" x14ac:dyDescent="0.2">
      <c r="A1933" s="47"/>
    </row>
    <row r="1934" spans="1:1" customFormat="1" ht="14" x14ac:dyDescent="0.2">
      <c r="A1934" s="47"/>
    </row>
    <row r="1935" spans="1:1" customFormat="1" ht="14" x14ac:dyDescent="0.2">
      <c r="A1935" s="47"/>
    </row>
    <row r="1936" spans="1:1" customFormat="1" ht="14" x14ac:dyDescent="0.2">
      <c r="A1936" s="47"/>
    </row>
    <row r="1937" spans="1:1" customFormat="1" ht="14" x14ac:dyDescent="0.2">
      <c r="A1937" s="47"/>
    </row>
    <row r="1938" spans="1:1" customFormat="1" ht="14" x14ac:dyDescent="0.2">
      <c r="A1938" s="47"/>
    </row>
    <row r="1939" spans="1:1" customFormat="1" ht="14" x14ac:dyDescent="0.2">
      <c r="A1939" s="47"/>
    </row>
    <row r="1940" spans="1:1" customFormat="1" ht="14" x14ac:dyDescent="0.2">
      <c r="A1940" s="47"/>
    </row>
    <row r="1941" spans="1:1" customFormat="1" ht="14" x14ac:dyDescent="0.2">
      <c r="A1941" s="47"/>
    </row>
    <row r="1942" spans="1:1" customFormat="1" ht="14" x14ac:dyDescent="0.2">
      <c r="A1942" s="47"/>
    </row>
    <row r="1943" spans="1:1" customFormat="1" ht="14" x14ac:dyDescent="0.2">
      <c r="A1943" s="47"/>
    </row>
    <row r="1944" spans="1:1" customFormat="1" ht="14" x14ac:dyDescent="0.2">
      <c r="A1944" s="47"/>
    </row>
    <row r="1945" spans="1:1" customFormat="1" ht="14" x14ac:dyDescent="0.2">
      <c r="A1945" s="47"/>
    </row>
    <row r="1946" spans="1:1" customFormat="1" ht="14" x14ac:dyDescent="0.2">
      <c r="A1946" s="47"/>
    </row>
    <row r="1947" spans="1:1" customFormat="1" ht="14" x14ac:dyDescent="0.2">
      <c r="A1947" s="47"/>
    </row>
    <row r="1948" spans="1:1" customFormat="1" ht="14" x14ac:dyDescent="0.2">
      <c r="A1948" s="47"/>
    </row>
    <row r="1949" spans="1:1" customFormat="1" ht="14" x14ac:dyDescent="0.2">
      <c r="A1949" s="47"/>
    </row>
    <row r="1950" spans="1:1" customFormat="1" ht="14" x14ac:dyDescent="0.2">
      <c r="A1950" s="47"/>
    </row>
    <row r="1951" spans="1:1" customFormat="1" ht="14" x14ac:dyDescent="0.2">
      <c r="A1951" s="47"/>
    </row>
    <row r="1952" spans="1:1" customFormat="1" ht="14" x14ac:dyDescent="0.2">
      <c r="A1952" s="47"/>
    </row>
    <row r="1953" spans="1:1" customFormat="1" ht="14" x14ac:dyDescent="0.2">
      <c r="A1953" s="47"/>
    </row>
    <row r="1954" spans="1:1" customFormat="1" ht="14" x14ac:dyDescent="0.2">
      <c r="A1954" s="47"/>
    </row>
    <row r="1955" spans="1:1" customFormat="1" ht="14" x14ac:dyDescent="0.2">
      <c r="A1955" s="47"/>
    </row>
    <row r="1956" spans="1:1" customFormat="1" ht="14" x14ac:dyDescent="0.2">
      <c r="A1956" s="47"/>
    </row>
    <row r="1957" spans="1:1" customFormat="1" ht="14" x14ac:dyDescent="0.2">
      <c r="A1957" s="47"/>
    </row>
    <row r="1958" spans="1:1" customFormat="1" ht="14" x14ac:dyDescent="0.2">
      <c r="A1958" s="47"/>
    </row>
    <row r="1959" spans="1:1" customFormat="1" ht="14" x14ac:dyDescent="0.2">
      <c r="A1959" s="47"/>
    </row>
    <row r="1960" spans="1:1" customFormat="1" ht="14" x14ac:dyDescent="0.2">
      <c r="A1960" s="47"/>
    </row>
    <row r="1961" spans="1:1" customFormat="1" ht="14" x14ac:dyDescent="0.2">
      <c r="A1961" s="47"/>
    </row>
    <row r="1962" spans="1:1" customFormat="1" ht="14" x14ac:dyDescent="0.2">
      <c r="A1962" s="47"/>
    </row>
    <row r="1963" spans="1:1" customFormat="1" ht="14" x14ac:dyDescent="0.2">
      <c r="A1963" s="47"/>
    </row>
    <row r="1964" spans="1:1" customFormat="1" ht="14" x14ac:dyDescent="0.2">
      <c r="A1964" s="47"/>
    </row>
    <row r="1965" spans="1:1" customFormat="1" ht="14" x14ac:dyDescent="0.2">
      <c r="A1965" s="47"/>
    </row>
    <row r="1966" spans="1:1" customFormat="1" ht="14" x14ac:dyDescent="0.2">
      <c r="A1966" s="47"/>
    </row>
    <row r="1967" spans="1:1" customFormat="1" ht="14" x14ac:dyDescent="0.2">
      <c r="A1967" s="47"/>
    </row>
    <row r="1968" spans="1:1" customFormat="1" ht="14" x14ac:dyDescent="0.2">
      <c r="A1968" s="47"/>
    </row>
    <row r="1969" spans="1:1" customFormat="1" ht="14" x14ac:dyDescent="0.2">
      <c r="A1969" s="47"/>
    </row>
    <row r="1970" spans="1:1" customFormat="1" ht="14" x14ac:dyDescent="0.2">
      <c r="A1970" s="47"/>
    </row>
    <row r="1971" spans="1:1" customFormat="1" ht="14" x14ac:dyDescent="0.2">
      <c r="A1971" s="47"/>
    </row>
    <row r="1972" spans="1:1" customFormat="1" ht="14" x14ac:dyDescent="0.2">
      <c r="A1972" s="47"/>
    </row>
    <row r="1973" spans="1:1" customFormat="1" ht="14" x14ac:dyDescent="0.2">
      <c r="A1973" s="47"/>
    </row>
    <row r="1974" spans="1:1" customFormat="1" ht="14" x14ac:dyDescent="0.2">
      <c r="A1974" s="47"/>
    </row>
    <row r="1975" spans="1:1" customFormat="1" ht="14" x14ac:dyDescent="0.2">
      <c r="A1975" s="47"/>
    </row>
    <row r="1976" spans="1:1" customFormat="1" ht="14" x14ac:dyDescent="0.2">
      <c r="A1976" s="47"/>
    </row>
    <row r="1977" spans="1:1" customFormat="1" ht="14" x14ac:dyDescent="0.2">
      <c r="A1977" s="47"/>
    </row>
    <row r="1978" spans="1:1" customFormat="1" ht="14" x14ac:dyDescent="0.2">
      <c r="A1978" s="47"/>
    </row>
    <row r="1979" spans="1:1" customFormat="1" ht="14" x14ac:dyDescent="0.2">
      <c r="A1979" s="47"/>
    </row>
    <row r="1980" spans="1:1" customFormat="1" ht="14" x14ac:dyDescent="0.2">
      <c r="A1980" s="47"/>
    </row>
    <row r="1981" spans="1:1" customFormat="1" ht="14" x14ac:dyDescent="0.2">
      <c r="A1981" s="47"/>
    </row>
    <row r="1982" spans="1:1" customFormat="1" ht="14" x14ac:dyDescent="0.2">
      <c r="A1982" s="47"/>
    </row>
    <row r="1983" spans="1:1" customFormat="1" ht="14" x14ac:dyDescent="0.2">
      <c r="A1983" s="47"/>
    </row>
    <row r="1984" spans="1:1" customFormat="1" ht="14" x14ac:dyDescent="0.2">
      <c r="A1984" s="47"/>
    </row>
    <row r="1985" spans="1:1" customFormat="1" ht="14" x14ac:dyDescent="0.2">
      <c r="A1985" s="47"/>
    </row>
    <row r="1986" spans="1:1" customFormat="1" ht="14" x14ac:dyDescent="0.2">
      <c r="A1986" s="47"/>
    </row>
    <row r="1987" spans="1:1" customFormat="1" ht="14" x14ac:dyDescent="0.2">
      <c r="A1987" s="47"/>
    </row>
    <row r="1988" spans="1:1" customFormat="1" ht="14" x14ac:dyDescent="0.2">
      <c r="A1988" s="47"/>
    </row>
    <row r="1989" spans="1:1" customFormat="1" ht="14" x14ac:dyDescent="0.2">
      <c r="A1989" s="47"/>
    </row>
    <row r="1990" spans="1:1" customFormat="1" ht="14" x14ac:dyDescent="0.2">
      <c r="A1990" s="47"/>
    </row>
    <row r="1991" spans="1:1" customFormat="1" ht="14" x14ac:dyDescent="0.2">
      <c r="A1991" s="47"/>
    </row>
    <row r="1992" spans="1:1" customFormat="1" ht="14" x14ac:dyDescent="0.2">
      <c r="A1992" s="47"/>
    </row>
    <row r="1993" spans="1:1" customFormat="1" ht="14" x14ac:dyDescent="0.2">
      <c r="A1993" s="47"/>
    </row>
    <row r="1994" spans="1:1" customFormat="1" ht="14" x14ac:dyDescent="0.2">
      <c r="A1994" s="47"/>
    </row>
    <row r="1995" spans="1:1" customFormat="1" ht="14" x14ac:dyDescent="0.2">
      <c r="A1995" s="47"/>
    </row>
    <row r="1996" spans="1:1" customFormat="1" ht="14" x14ac:dyDescent="0.2">
      <c r="A1996" s="47"/>
    </row>
    <row r="1997" spans="1:1" customFormat="1" ht="14" x14ac:dyDescent="0.2">
      <c r="A1997" s="47"/>
    </row>
    <row r="1998" spans="1:1" customFormat="1" ht="14" x14ac:dyDescent="0.2">
      <c r="A1998" s="47"/>
    </row>
    <row r="1999" spans="1:1" customFormat="1" ht="14" x14ac:dyDescent="0.2">
      <c r="A1999" s="47"/>
    </row>
    <row r="2000" spans="1:1" customFormat="1" ht="14" x14ac:dyDescent="0.2">
      <c r="A2000" s="47"/>
    </row>
    <row r="2001" spans="1:1" customFormat="1" ht="14" x14ac:dyDescent="0.2">
      <c r="A2001" s="47"/>
    </row>
    <row r="2002" spans="1:1" customFormat="1" ht="14" x14ac:dyDescent="0.2">
      <c r="A2002" s="47"/>
    </row>
    <row r="2003" spans="1:1" customFormat="1" ht="14" x14ac:dyDescent="0.2">
      <c r="A2003" s="47"/>
    </row>
    <row r="2004" spans="1:1" customFormat="1" ht="14" x14ac:dyDescent="0.2">
      <c r="A2004" s="47"/>
    </row>
    <row r="2005" spans="1:1" customFormat="1" ht="14" x14ac:dyDescent="0.2">
      <c r="A2005" s="47"/>
    </row>
    <row r="2006" spans="1:1" customFormat="1" ht="14" x14ac:dyDescent="0.2">
      <c r="A2006" s="47"/>
    </row>
    <row r="2007" spans="1:1" customFormat="1" ht="14" x14ac:dyDescent="0.2">
      <c r="A2007" s="47"/>
    </row>
    <row r="2008" spans="1:1" customFormat="1" ht="14" x14ac:dyDescent="0.2">
      <c r="A2008" s="47"/>
    </row>
    <row r="2009" spans="1:1" customFormat="1" ht="14" x14ac:dyDescent="0.2">
      <c r="A2009" s="47"/>
    </row>
    <row r="2010" spans="1:1" customFormat="1" ht="14" x14ac:dyDescent="0.2">
      <c r="A2010" s="47"/>
    </row>
    <row r="2011" spans="1:1" customFormat="1" ht="14" x14ac:dyDescent="0.2">
      <c r="A2011" s="47"/>
    </row>
    <row r="2012" spans="1:1" customFormat="1" ht="14" x14ac:dyDescent="0.2">
      <c r="A2012" s="47"/>
    </row>
    <row r="2013" spans="1:1" customFormat="1" ht="14" x14ac:dyDescent="0.2">
      <c r="A2013" s="47"/>
    </row>
    <row r="2014" spans="1:1" customFormat="1" ht="14" x14ac:dyDescent="0.2">
      <c r="A2014" s="47"/>
    </row>
    <row r="2015" spans="1:1" customFormat="1" ht="14" x14ac:dyDescent="0.2">
      <c r="A2015" s="47"/>
    </row>
    <row r="2016" spans="1:1" customFormat="1" ht="14" x14ac:dyDescent="0.2">
      <c r="A2016" s="47"/>
    </row>
    <row r="2017" spans="1:1" customFormat="1" ht="14" x14ac:dyDescent="0.2">
      <c r="A2017" s="47"/>
    </row>
    <row r="2018" spans="1:1" customFormat="1" ht="14" x14ac:dyDescent="0.2">
      <c r="A2018" s="47"/>
    </row>
    <row r="2019" spans="1:1" customFormat="1" ht="14" x14ac:dyDescent="0.2">
      <c r="A2019" s="47"/>
    </row>
    <row r="2020" spans="1:1" customFormat="1" ht="14" x14ac:dyDescent="0.2">
      <c r="A2020" s="47"/>
    </row>
    <row r="2021" spans="1:1" customFormat="1" ht="14" x14ac:dyDescent="0.2">
      <c r="A2021" s="47"/>
    </row>
    <row r="2022" spans="1:1" customFormat="1" ht="14" x14ac:dyDescent="0.2">
      <c r="A2022" s="47"/>
    </row>
    <row r="2023" spans="1:1" customFormat="1" ht="14" x14ac:dyDescent="0.2">
      <c r="A2023" s="47"/>
    </row>
    <row r="2024" spans="1:1" customFormat="1" ht="14" x14ac:dyDescent="0.2">
      <c r="A2024" s="47"/>
    </row>
    <row r="2025" spans="1:1" customFormat="1" ht="14" x14ac:dyDescent="0.2">
      <c r="A2025" s="47"/>
    </row>
    <row r="2026" spans="1:1" customFormat="1" ht="14" x14ac:dyDescent="0.2">
      <c r="A2026" s="47"/>
    </row>
    <row r="2027" spans="1:1" customFormat="1" ht="14" x14ac:dyDescent="0.2">
      <c r="A2027" s="47"/>
    </row>
    <row r="2028" spans="1:1" customFormat="1" ht="14" x14ac:dyDescent="0.2">
      <c r="A2028" s="47"/>
    </row>
    <row r="2029" spans="1:1" customFormat="1" ht="14" x14ac:dyDescent="0.2">
      <c r="A2029" s="47"/>
    </row>
    <row r="2030" spans="1:1" customFormat="1" ht="14" x14ac:dyDescent="0.2">
      <c r="A2030" s="47"/>
    </row>
    <row r="2031" spans="1:1" customFormat="1" ht="14" x14ac:dyDescent="0.2">
      <c r="A2031" s="47"/>
    </row>
    <row r="2032" spans="1:1" customFormat="1" ht="14" x14ac:dyDescent="0.2">
      <c r="A2032" s="47"/>
    </row>
    <row r="2033" spans="1:1" customFormat="1" ht="14" x14ac:dyDescent="0.2">
      <c r="A2033" s="47"/>
    </row>
    <row r="2034" spans="1:1" customFormat="1" ht="14" x14ac:dyDescent="0.2">
      <c r="A2034" s="47"/>
    </row>
    <row r="2035" spans="1:1" customFormat="1" ht="14" x14ac:dyDescent="0.2">
      <c r="A2035" s="47"/>
    </row>
    <row r="2036" spans="1:1" customFormat="1" ht="14" x14ac:dyDescent="0.2">
      <c r="A2036" s="47"/>
    </row>
    <row r="2037" spans="1:1" customFormat="1" ht="14" x14ac:dyDescent="0.2">
      <c r="A2037" s="47"/>
    </row>
    <row r="2038" spans="1:1" customFormat="1" ht="14" x14ac:dyDescent="0.2">
      <c r="A2038" s="47"/>
    </row>
    <row r="2039" spans="1:1" customFormat="1" ht="14" x14ac:dyDescent="0.2">
      <c r="A2039" s="47"/>
    </row>
    <row r="2040" spans="1:1" customFormat="1" ht="14" x14ac:dyDescent="0.2">
      <c r="A2040" s="47"/>
    </row>
    <row r="2041" spans="1:1" customFormat="1" ht="14" x14ac:dyDescent="0.2">
      <c r="A2041" s="47"/>
    </row>
    <row r="2042" spans="1:1" customFormat="1" ht="14" x14ac:dyDescent="0.2">
      <c r="A2042" s="47"/>
    </row>
    <row r="2043" spans="1:1" customFormat="1" ht="14" x14ac:dyDescent="0.2">
      <c r="A2043" s="47"/>
    </row>
    <row r="2044" spans="1:1" customFormat="1" ht="14" x14ac:dyDescent="0.2">
      <c r="A2044" s="47"/>
    </row>
    <row r="2045" spans="1:1" customFormat="1" ht="14" x14ac:dyDescent="0.2">
      <c r="A2045" s="47"/>
    </row>
    <row r="2046" spans="1:1" customFormat="1" ht="14" x14ac:dyDescent="0.2">
      <c r="A2046" s="47"/>
    </row>
    <row r="2047" spans="1:1" customFormat="1" ht="14" x14ac:dyDescent="0.2">
      <c r="A2047" s="47"/>
    </row>
    <row r="2048" spans="1:1" customFormat="1" ht="14" x14ac:dyDescent="0.2">
      <c r="A2048" s="47"/>
    </row>
    <row r="2049" spans="1:1" customFormat="1" ht="14" x14ac:dyDescent="0.2">
      <c r="A2049" s="47"/>
    </row>
    <row r="2050" spans="1:1" customFormat="1" ht="14" x14ac:dyDescent="0.2">
      <c r="A2050" s="47"/>
    </row>
    <row r="2051" spans="1:1" customFormat="1" ht="14" x14ac:dyDescent="0.2">
      <c r="A2051" s="47"/>
    </row>
    <row r="2052" spans="1:1" customFormat="1" ht="14" x14ac:dyDescent="0.2">
      <c r="A2052" s="47"/>
    </row>
    <row r="2053" spans="1:1" customFormat="1" ht="14" x14ac:dyDescent="0.2">
      <c r="A2053" s="47"/>
    </row>
    <row r="2054" spans="1:1" customFormat="1" ht="14" x14ac:dyDescent="0.2">
      <c r="A2054" s="47"/>
    </row>
    <row r="2055" spans="1:1" customFormat="1" ht="14" x14ac:dyDescent="0.2">
      <c r="A2055" s="47"/>
    </row>
    <row r="2056" spans="1:1" customFormat="1" ht="14" x14ac:dyDescent="0.2">
      <c r="A2056" s="47"/>
    </row>
    <row r="2057" spans="1:1" customFormat="1" ht="14" x14ac:dyDescent="0.2">
      <c r="A2057" s="47"/>
    </row>
    <row r="2058" spans="1:1" customFormat="1" ht="14" x14ac:dyDescent="0.2">
      <c r="A2058" s="47"/>
    </row>
    <row r="2059" spans="1:1" customFormat="1" ht="14" x14ac:dyDescent="0.2">
      <c r="A2059" s="47"/>
    </row>
    <row r="2060" spans="1:1" customFormat="1" ht="14" x14ac:dyDescent="0.2">
      <c r="A2060" s="47"/>
    </row>
    <row r="2061" spans="1:1" customFormat="1" ht="14" x14ac:dyDescent="0.2">
      <c r="A2061" s="47"/>
    </row>
    <row r="2062" spans="1:1" customFormat="1" ht="14" x14ac:dyDescent="0.2">
      <c r="A2062" s="47"/>
    </row>
    <row r="2063" spans="1:1" customFormat="1" ht="14" x14ac:dyDescent="0.2">
      <c r="A2063" s="47"/>
    </row>
    <row r="2064" spans="1:1" customFormat="1" ht="14" x14ac:dyDescent="0.2">
      <c r="A2064" s="47"/>
    </row>
    <row r="2065" spans="1:1" customFormat="1" ht="14" x14ac:dyDescent="0.2">
      <c r="A2065" s="47"/>
    </row>
    <row r="2066" spans="1:1" customFormat="1" ht="14" x14ac:dyDescent="0.2">
      <c r="A2066" s="47"/>
    </row>
    <row r="2067" spans="1:1" customFormat="1" ht="14" x14ac:dyDescent="0.2">
      <c r="A2067" s="47"/>
    </row>
    <row r="2068" spans="1:1" customFormat="1" ht="14" x14ac:dyDescent="0.2">
      <c r="A2068" s="47"/>
    </row>
    <row r="2069" spans="1:1" customFormat="1" ht="14" x14ac:dyDescent="0.2">
      <c r="A2069" s="47"/>
    </row>
    <row r="2070" spans="1:1" customFormat="1" ht="14" x14ac:dyDescent="0.2">
      <c r="A2070" s="47"/>
    </row>
    <row r="2071" spans="1:1" customFormat="1" ht="14" x14ac:dyDescent="0.2">
      <c r="A2071" s="47"/>
    </row>
    <row r="2072" spans="1:1" customFormat="1" ht="14" x14ac:dyDescent="0.2">
      <c r="A2072" s="47"/>
    </row>
    <row r="2073" spans="1:1" customFormat="1" ht="14" x14ac:dyDescent="0.2">
      <c r="A2073" s="47"/>
    </row>
    <row r="2074" spans="1:1" customFormat="1" ht="14" x14ac:dyDescent="0.2">
      <c r="A2074" s="47"/>
    </row>
    <row r="2075" spans="1:1" customFormat="1" ht="14" x14ac:dyDescent="0.2">
      <c r="A2075" s="47"/>
    </row>
    <row r="2076" spans="1:1" customFormat="1" ht="14" x14ac:dyDescent="0.2">
      <c r="A2076" s="47"/>
    </row>
    <row r="2077" spans="1:1" customFormat="1" ht="14" x14ac:dyDescent="0.2">
      <c r="A2077" s="47"/>
    </row>
    <row r="2078" spans="1:1" customFormat="1" ht="14" x14ac:dyDescent="0.2">
      <c r="A2078" s="47"/>
    </row>
    <row r="2079" spans="1:1" customFormat="1" ht="14" x14ac:dyDescent="0.2">
      <c r="A2079" s="47"/>
    </row>
    <row r="2080" spans="1:1" customFormat="1" ht="14" x14ac:dyDescent="0.2">
      <c r="A2080" s="47"/>
    </row>
    <row r="2081" spans="1:1" customFormat="1" ht="14" x14ac:dyDescent="0.2">
      <c r="A2081" s="47"/>
    </row>
    <row r="2082" spans="1:1" customFormat="1" ht="14" x14ac:dyDescent="0.2">
      <c r="A2082" s="47"/>
    </row>
    <row r="2083" spans="1:1" customFormat="1" ht="14" x14ac:dyDescent="0.2">
      <c r="A2083" s="47"/>
    </row>
    <row r="2084" spans="1:1" customFormat="1" ht="14" x14ac:dyDescent="0.2">
      <c r="A2084" s="47"/>
    </row>
    <row r="2085" spans="1:1" customFormat="1" ht="14" x14ac:dyDescent="0.2">
      <c r="A2085" s="47"/>
    </row>
    <row r="2086" spans="1:1" customFormat="1" ht="14" x14ac:dyDescent="0.2">
      <c r="A2086" s="47"/>
    </row>
    <row r="2087" spans="1:1" customFormat="1" ht="14" x14ac:dyDescent="0.2">
      <c r="A2087" s="47"/>
    </row>
    <row r="2088" spans="1:1" customFormat="1" ht="14" x14ac:dyDescent="0.2">
      <c r="A2088" s="47"/>
    </row>
    <row r="2089" spans="1:1" customFormat="1" ht="14" x14ac:dyDescent="0.2">
      <c r="A2089" s="47"/>
    </row>
    <row r="2090" spans="1:1" customFormat="1" ht="14" x14ac:dyDescent="0.2">
      <c r="A2090" s="47"/>
    </row>
    <row r="2091" spans="1:1" customFormat="1" ht="14" x14ac:dyDescent="0.2">
      <c r="A2091" s="47"/>
    </row>
    <row r="2092" spans="1:1" customFormat="1" ht="14" x14ac:dyDescent="0.2">
      <c r="A2092" s="47"/>
    </row>
    <row r="2093" spans="1:1" customFormat="1" ht="14" x14ac:dyDescent="0.2">
      <c r="A2093" s="47"/>
    </row>
    <row r="2094" spans="1:1" customFormat="1" ht="14" x14ac:dyDescent="0.2">
      <c r="A2094" s="47"/>
    </row>
    <row r="2095" spans="1:1" customFormat="1" ht="14" x14ac:dyDescent="0.2">
      <c r="A2095" s="47"/>
    </row>
    <row r="2096" spans="1:1" customFormat="1" ht="14" x14ac:dyDescent="0.2">
      <c r="A2096" s="47"/>
    </row>
    <row r="2097" spans="1:1" customFormat="1" ht="14" x14ac:dyDescent="0.2">
      <c r="A2097" s="47"/>
    </row>
    <row r="2098" spans="1:1" customFormat="1" ht="14" x14ac:dyDescent="0.2">
      <c r="A2098" s="47"/>
    </row>
    <row r="2099" spans="1:1" customFormat="1" ht="14" x14ac:dyDescent="0.2">
      <c r="A2099" s="47"/>
    </row>
    <row r="2100" spans="1:1" customFormat="1" ht="14" x14ac:dyDescent="0.2">
      <c r="A2100" s="47"/>
    </row>
    <row r="2101" spans="1:1" customFormat="1" ht="14" x14ac:dyDescent="0.2">
      <c r="A2101" s="47"/>
    </row>
    <row r="2102" spans="1:1" customFormat="1" ht="14" x14ac:dyDescent="0.2">
      <c r="A2102" s="47"/>
    </row>
    <row r="2103" spans="1:1" customFormat="1" ht="14" x14ac:dyDescent="0.2">
      <c r="A2103" s="47"/>
    </row>
    <row r="2104" spans="1:1" customFormat="1" ht="14" x14ac:dyDescent="0.2">
      <c r="A2104" s="47"/>
    </row>
    <row r="2105" spans="1:1" customFormat="1" ht="14" x14ac:dyDescent="0.2">
      <c r="A2105" s="47"/>
    </row>
    <row r="2106" spans="1:1" customFormat="1" ht="14" x14ac:dyDescent="0.2">
      <c r="A2106" s="47"/>
    </row>
    <row r="2107" spans="1:1" customFormat="1" ht="14" x14ac:dyDescent="0.2">
      <c r="A2107" s="47"/>
    </row>
    <row r="2108" spans="1:1" customFormat="1" ht="14" x14ac:dyDescent="0.2">
      <c r="A2108" s="47"/>
    </row>
    <row r="2109" spans="1:1" customFormat="1" ht="14" x14ac:dyDescent="0.2">
      <c r="A2109" s="47"/>
    </row>
    <row r="2110" spans="1:1" customFormat="1" ht="14" x14ac:dyDescent="0.2">
      <c r="A2110" s="47"/>
    </row>
    <row r="2111" spans="1:1" customFormat="1" ht="14" x14ac:dyDescent="0.2">
      <c r="A2111" s="47"/>
    </row>
    <row r="2112" spans="1:1" customFormat="1" ht="14" x14ac:dyDescent="0.2">
      <c r="A2112" s="47"/>
    </row>
    <row r="2113" spans="1:1" customFormat="1" ht="14" x14ac:dyDescent="0.2">
      <c r="A2113" s="47"/>
    </row>
    <row r="2114" spans="1:1" customFormat="1" ht="14" x14ac:dyDescent="0.2">
      <c r="A2114" s="47"/>
    </row>
    <row r="2115" spans="1:1" customFormat="1" ht="14" x14ac:dyDescent="0.2">
      <c r="A2115" s="47"/>
    </row>
    <row r="2116" spans="1:1" customFormat="1" ht="14" x14ac:dyDescent="0.2">
      <c r="A2116" s="47"/>
    </row>
    <row r="2117" spans="1:1" customFormat="1" ht="14" x14ac:dyDescent="0.2">
      <c r="A2117" s="47"/>
    </row>
    <row r="2118" spans="1:1" customFormat="1" ht="14" x14ac:dyDescent="0.2">
      <c r="A2118" s="47"/>
    </row>
    <row r="2119" spans="1:1" customFormat="1" ht="14" x14ac:dyDescent="0.2">
      <c r="A2119" s="47"/>
    </row>
    <row r="2120" spans="1:1" customFormat="1" ht="14" x14ac:dyDescent="0.2">
      <c r="A2120" s="47"/>
    </row>
    <row r="2121" spans="1:1" customFormat="1" ht="14" x14ac:dyDescent="0.2">
      <c r="A2121" s="47"/>
    </row>
    <row r="2122" spans="1:1" customFormat="1" ht="14" x14ac:dyDescent="0.2">
      <c r="A2122" s="47"/>
    </row>
    <row r="2123" spans="1:1" customFormat="1" ht="14" x14ac:dyDescent="0.2">
      <c r="A2123" s="47"/>
    </row>
    <row r="2124" spans="1:1" customFormat="1" ht="14" x14ac:dyDescent="0.2">
      <c r="A2124" s="47"/>
    </row>
    <row r="2125" spans="1:1" customFormat="1" ht="14" x14ac:dyDescent="0.2">
      <c r="A2125" s="47"/>
    </row>
    <row r="2126" spans="1:1" customFormat="1" ht="14" x14ac:dyDescent="0.2">
      <c r="A2126" s="47"/>
    </row>
    <row r="2127" spans="1:1" customFormat="1" ht="14" x14ac:dyDescent="0.2">
      <c r="A2127" s="47"/>
    </row>
    <row r="2128" spans="1:1" customFormat="1" ht="14" x14ac:dyDescent="0.2">
      <c r="A2128" s="47"/>
    </row>
    <row r="2129" spans="1:1" customFormat="1" ht="14" x14ac:dyDescent="0.2">
      <c r="A2129" s="47"/>
    </row>
    <row r="2130" spans="1:1" customFormat="1" ht="14" x14ac:dyDescent="0.2">
      <c r="A2130" s="47"/>
    </row>
    <row r="2131" spans="1:1" customFormat="1" ht="14" x14ac:dyDescent="0.2">
      <c r="A2131" s="47"/>
    </row>
    <row r="2132" spans="1:1" customFormat="1" ht="14" x14ac:dyDescent="0.2">
      <c r="A2132" s="47"/>
    </row>
    <row r="2133" spans="1:1" customFormat="1" ht="14" x14ac:dyDescent="0.2">
      <c r="A2133" s="47"/>
    </row>
    <row r="2134" spans="1:1" customFormat="1" ht="14" x14ac:dyDescent="0.2">
      <c r="A2134" s="47"/>
    </row>
    <row r="2135" spans="1:1" customFormat="1" ht="14" x14ac:dyDescent="0.2">
      <c r="A2135" s="47"/>
    </row>
    <row r="2136" spans="1:1" customFormat="1" ht="14" x14ac:dyDescent="0.2">
      <c r="A2136" s="47"/>
    </row>
    <row r="2137" spans="1:1" customFormat="1" ht="14" x14ac:dyDescent="0.2">
      <c r="A2137" s="47"/>
    </row>
    <row r="2138" spans="1:1" customFormat="1" ht="14" x14ac:dyDescent="0.2">
      <c r="A2138" s="47"/>
    </row>
    <row r="2139" spans="1:1" customFormat="1" ht="14" x14ac:dyDescent="0.2">
      <c r="A2139" s="47"/>
    </row>
    <row r="2140" spans="1:1" customFormat="1" ht="14" x14ac:dyDescent="0.2">
      <c r="A2140" s="47"/>
    </row>
    <row r="2141" spans="1:1" customFormat="1" ht="14" x14ac:dyDescent="0.2">
      <c r="A2141" s="47"/>
    </row>
    <row r="2142" spans="1:1" customFormat="1" ht="14" x14ac:dyDescent="0.2">
      <c r="A2142" s="47"/>
    </row>
    <row r="2143" spans="1:1" customFormat="1" ht="14" x14ac:dyDescent="0.2">
      <c r="A2143" s="47"/>
    </row>
    <row r="2144" spans="1:1" customFormat="1" ht="14" x14ac:dyDescent="0.2">
      <c r="A2144" s="47"/>
    </row>
    <row r="2145" spans="1:1" customFormat="1" ht="14" x14ac:dyDescent="0.2">
      <c r="A2145" s="47"/>
    </row>
    <row r="2146" spans="1:1" customFormat="1" ht="14" x14ac:dyDescent="0.2">
      <c r="A2146" s="47"/>
    </row>
    <row r="2147" spans="1:1" customFormat="1" ht="14" x14ac:dyDescent="0.2">
      <c r="A2147" s="47"/>
    </row>
    <row r="2148" spans="1:1" customFormat="1" ht="14" x14ac:dyDescent="0.2">
      <c r="A2148" s="47"/>
    </row>
    <row r="2149" spans="1:1" customFormat="1" ht="14" x14ac:dyDescent="0.2">
      <c r="A2149" s="47"/>
    </row>
    <row r="2150" spans="1:1" customFormat="1" ht="14" x14ac:dyDescent="0.2">
      <c r="A2150" s="47"/>
    </row>
    <row r="2151" spans="1:1" customFormat="1" ht="14" x14ac:dyDescent="0.2">
      <c r="A2151" s="47"/>
    </row>
    <row r="2152" spans="1:1" customFormat="1" ht="14" x14ac:dyDescent="0.2">
      <c r="A2152" s="47"/>
    </row>
    <row r="2153" spans="1:1" customFormat="1" ht="14" x14ac:dyDescent="0.2">
      <c r="A2153" s="47"/>
    </row>
    <row r="2154" spans="1:1" customFormat="1" ht="14" x14ac:dyDescent="0.2">
      <c r="A2154" s="47"/>
    </row>
    <row r="2155" spans="1:1" customFormat="1" ht="14" x14ac:dyDescent="0.2">
      <c r="A2155" s="47"/>
    </row>
    <row r="2156" spans="1:1" customFormat="1" ht="14" x14ac:dyDescent="0.2">
      <c r="A2156" s="47"/>
    </row>
    <row r="2157" spans="1:1" customFormat="1" ht="14" x14ac:dyDescent="0.2">
      <c r="A2157" s="47"/>
    </row>
    <row r="2158" spans="1:1" customFormat="1" ht="14" x14ac:dyDescent="0.2">
      <c r="A2158" s="47"/>
    </row>
    <row r="2159" spans="1:1" customFormat="1" ht="14" x14ac:dyDescent="0.2">
      <c r="A2159" s="47"/>
    </row>
    <row r="2160" spans="1:1" customFormat="1" ht="14" x14ac:dyDescent="0.2">
      <c r="A2160" s="47"/>
    </row>
    <row r="2161" spans="1:1" customFormat="1" ht="14" x14ac:dyDescent="0.2">
      <c r="A2161" s="47"/>
    </row>
    <row r="2162" spans="1:1" customFormat="1" ht="14" x14ac:dyDescent="0.2">
      <c r="A2162" s="47"/>
    </row>
    <row r="2163" spans="1:1" customFormat="1" ht="14" x14ac:dyDescent="0.2">
      <c r="A2163" s="47"/>
    </row>
    <row r="2164" spans="1:1" customFormat="1" ht="14" x14ac:dyDescent="0.2">
      <c r="A2164" s="47"/>
    </row>
    <row r="2165" spans="1:1" customFormat="1" ht="14" x14ac:dyDescent="0.2">
      <c r="A2165" s="47"/>
    </row>
    <row r="2166" spans="1:1" customFormat="1" ht="14" x14ac:dyDescent="0.2">
      <c r="A2166" s="47"/>
    </row>
    <row r="2167" spans="1:1" customFormat="1" ht="14" x14ac:dyDescent="0.2">
      <c r="A2167" s="47"/>
    </row>
    <row r="2168" spans="1:1" customFormat="1" ht="14" x14ac:dyDescent="0.2">
      <c r="A2168" s="47"/>
    </row>
    <row r="2169" spans="1:1" customFormat="1" ht="14" x14ac:dyDescent="0.2">
      <c r="A2169" s="47"/>
    </row>
    <row r="2170" spans="1:1" customFormat="1" ht="14" x14ac:dyDescent="0.2">
      <c r="A2170" s="47"/>
    </row>
    <row r="2171" spans="1:1" customFormat="1" ht="14" x14ac:dyDescent="0.2">
      <c r="A2171" s="47"/>
    </row>
    <row r="2172" spans="1:1" customFormat="1" ht="14" x14ac:dyDescent="0.2">
      <c r="A2172" s="47"/>
    </row>
    <row r="2173" spans="1:1" customFormat="1" ht="14" x14ac:dyDescent="0.2">
      <c r="A2173" s="47"/>
    </row>
    <row r="2174" spans="1:1" customFormat="1" ht="14" x14ac:dyDescent="0.2">
      <c r="A2174" s="47"/>
    </row>
    <row r="2175" spans="1:1" customFormat="1" ht="14" x14ac:dyDescent="0.2">
      <c r="A2175" s="47"/>
    </row>
    <row r="2176" spans="1:1" customFormat="1" ht="14" x14ac:dyDescent="0.2">
      <c r="A2176" s="47"/>
    </row>
    <row r="2177" spans="1:1" customFormat="1" ht="14" x14ac:dyDescent="0.2">
      <c r="A2177" s="47"/>
    </row>
    <row r="2178" spans="1:1" customFormat="1" ht="14" x14ac:dyDescent="0.2">
      <c r="A2178" s="47"/>
    </row>
    <row r="2179" spans="1:1" customFormat="1" ht="14" x14ac:dyDescent="0.2">
      <c r="A2179" s="47"/>
    </row>
    <row r="2180" spans="1:1" customFormat="1" ht="14" x14ac:dyDescent="0.2">
      <c r="A2180" s="47"/>
    </row>
    <row r="2181" spans="1:1" customFormat="1" ht="14" x14ac:dyDescent="0.2">
      <c r="A2181" s="47"/>
    </row>
    <row r="2182" spans="1:1" customFormat="1" ht="14" x14ac:dyDescent="0.2">
      <c r="A2182" s="47"/>
    </row>
    <row r="2183" spans="1:1" customFormat="1" ht="14" x14ac:dyDescent="0.2">
      <c r="A2183" s="47"/>
    </row>
    <row r="2184" spans="1:1" customFormat="1" ht="14" x14ac:dyDescent="0.2">
      <c r="A2184" s="47"/>
    </row>
    <row r="2185" spans="1:1" customFormat="1" ht="14" x14ac:dyDescent="0.2">
      <c r="A2185" s="47"/>
    </row>
    <row r="2186" spans="1:1" customFormat="1" ht="14" x14ac:dyDescent="0.2">
      <c r="A2186" s="47"/>
    </row>
    <row r="2187" spans="1:1" customFormat="1" ht="14" x14ac:dyDescent="0.2">
      <c r="A2187" s="47"/>
    </row>
    <row r="2188" spans="1:1" customFormat="1" ht="14" x14ac:dyDescent="0.2">
      <c r="A2188" s="47"/>
    </row>
    <row r="2189" spans="1:1" customFormat="1" ht="14" x14ac:dyDescent="0.2">
      <c r="A2189" s="47"/>
    </row>
    <row r="2190" spans="1:1" customFormat="1" ht="14" x14ac:dyDescent="0.2">
      <c r="A2190" s="47"/>
    </row>
    <row r="2191" spans="1:1" customFormat="1" ht="14" x14ac:dyDescent="0.2">
      <c r="A2191" s="47"/>
    </row>
    <row r="2192" spans="1:1" customFormat="1" ht="14" x14ac:dyDescent="0.2">
      <c r="A2192" s="47"/>
    </row>
    <row r="2193" spans="1:1" customFormat="1" ht="14" x14ac:dyDescent="0.2">
      <c r="A2193" s="47"/>
    </row>
    <row r="2194" spans="1:1" customFormat="1" ht="14" x14ac:dyDescent="0.2">
      <c r="A2194" s="47"/>
    </row>
    <row r="2195" spans="1:1" customFormat="1" ht="14" x14ac:dyDescent="0.2">
      <c r="A2195" s="47"/>
    </row>
    <row r="2196" spans="1:1" customFormat="1" ht="14" x14ac:dyDescent="0.2">
      <c r="A2196" s="47"/>
    </row>
    <row r="2197" spans="1:1" customFormat="1" ht="14" x14ac:dyDescent="0.2">
      <c r="A2197" s="47"/>
    </row>
    <row r="2198" spans="1:1" customFormat="1" ht="14" x14ac:dyDescent="0.2">
      <c r="A2198" s="47"/>
    </row>
    <row r="2199" spans="1:1" customFormat="1" ht="14" x14ac:dyDescent="0.2">
      <c r="A2199" s="47"/>
    </row>
    <row r="2200" spans="1:1" customFormat="1" ht="14" x14ac:dyDescent="0.2">
      <c r="A2200" s="47"/>
    </row>
    <row r="2201" spans="1:1" customFormat="1" ht="14" x14ac:dyDescent="0.2">
      <c r="A2201" s="47"/>
    </row>
    <row r="2202" spans="1:1" customFormat="1" ht="14" x14ac:dyDescent="0.2">
      <c r="A2202" s="47"/>
    </row>
    <row r="2203" spans="1:1" customFormat="1" ht="14" x14ac:dyDescent="0.2">
      <c r="A2203" s="47"/>
    </row>
    <row r="2204" spans="1:1" customFormat="1" ht="14" x14ac:dyDescent="0.2">
      <c r="A2204" s="47"/>
    </row>
    <row r="2205" spans="1:1" customFormat="1" ht="14" x14ac:dyDescent="0.2">
      <c r="A2205" s="47"/>
    </row>
    <row r="2206" spans="1:1" customFormat="1" ht="14" x14ac:dyDescent="0.2">
      <c r="A2206" s="47"/>
    </row>
    <row r="2207" spans="1:1" customFormat="1" ht="14" x14ac:dyDescent="0.2">
      <c r="A2207" s="47"/>
    </row>
    <row r="2208" spans="1:1" customFormat="1" ht="14" x14ac:dyDescent="0.2">
      <c r="A2208" s="47"/>
    </row>
    <row r="2209" spans="1:1" customFormat="1" ht="14" x14ac:dyDescent="0.2">
      <c r="A2209" s="47"/>
    </row>
    <row r="2210" spans="1:1" customFormat="1" ht="14" x14ac:dyDescent="0.2">
      <c r="A2210" s="47"/>
    </row>
    <row r="2211" spans="1:1" customFormat="1" ht="14" x14ac:dyDescent="0.2">
      <c r="A2211" s="47"/>
    </row>
    <row r="2212" spans="1:1" customFormat="1" ht="14" x14ac:dyDescent="0.2">
      <c r="A2212" s="47"/>
    </row>
    <row r="2213" spans="1:1" customFormat="1" ht="14" x14ac:dyDescent="0.2">
      <c r="A2213" s="47"/>
    </row>
    <row r="2214" spans="1:1" customFormat="1" ht="14" x14ac:dyDescent="0.2">
      <c r="A2214" s="47"/>
    </row>
    <row r="2215" spans="1:1" customFormat="1" ht="14" x14ac:dyDescent="0.2">
      <c r="A2215" s="47"/>
    </row>
    <row r="2216" spans="1:1" customFormat="1" ht="14" x14ac:dyDescent="0.2">
      <c r="A2216" s="47"/>
    </row>
    <row r="2217" spans="1:1" customFormat="1" ht="14" x14ac:dyDescent="0.2">
      <c r="A2217" s="47"/>
    </row>
    <row r="2218" spans="1:1" customFormat="1" ht="14" x14ac:dyDescent="0.2">
      <c r="A2218" s="47"/>
    </row>
    <row r="2219" spans="1:1" customFormat="1" ht="14" x14ac:dyDescent="0.2">
      <c r="A2219" s="47"/>
    </row>
    <row r="2220" spans="1:1" customFormat="1" ht="14" x14ac:dyDescent="0.2">
      <c r="A2220" s="47"/>
    </row>
    <row r="2221" spans="1:1" customFormat="1" ht="14" x14ac:dyDescent="0.2">
      <c r="A2221" s="47"/>
    </row>
    <row r="2222" spans="1:1" customFormat="1" ht="14" x14ac:dyDescent="0.2">
      <c r="A2222" s="47"/>
    </row>
    <row r="2223" spans="1:1" customFormat="1" ht="14" x14ac:dyDescent="0.2">
      <c r="A2223" s="47"/>
    </row>
    <row r="2224" spans="1:1" customFormat="1" ht="14" x14ac:dyDescent="0.2">
      <c r="A2224" s="47"/>
    </row>
    <row r="2225" spans="1:1" customFormat="1" ht="14" x14ac:dyDescent="0.2">
      <c r="A2225" s="47"/>
    </row>
    <row r="2226" spans="1:1" customFormat="1" ht="14" x14ac:dyDescent="0.2">
      <c r="A2226" s="47"/>
    </row>
    <row r="2227" spans="1:1" customFormat="1" ht="14" x14ac:dyDescent="0.2">
      <c r="A2227" s="47"/>
    </row>
    <row r="2228" spans="1:1" customFormat="1" ht="14" x14ac:dyDescent="0.2">
      <c r="A2228" s="47"/>
    </row>
    <row r="2229" spans="1:1" customFormat="1" ht="14" x14ac:dyDescent="0.2">
      <c r="A2229" s="47"/>
    </row>
    <row r="2230" spans="1:1" customFormat="1" ht="14" x14ac:dyDescent="0.2">
      <c r="A2230" s="47"/>
    </row>
    <row r="2231" spans="1:1" customFormat="1" ht="14" x14ac:dyDescent="0.2">
      <c r="A2231" s="47"/>
    </row>
    <row r="2232" spans="1:1" customFormat="1" ht="14" x14ac:dyDescent="0.2">
      <c r="A2232" s="47"/>
    </row>
    <row r="2233" spans="1:1" customFormat="1" ht="14" x14ac:dyDescent="0.2">
      <c r="A2233" s="47"/>
    </row>
    <row r="2234" spans="1:1" customFormat="1" ht="14" x14ac:dyDescent="0.2">
      <c r="A2234" s="47"/>
    </row>
    <row r="2235" spans="1:1" customFormat="1" ht="14" x14ac:dyDescent="0.2">
      <c r="A2235" s="47"/>
    </row>
    <row r="2236" spans="1:1" customFormat="1" ht="14" x14ac:dyDescent="0.2">
      <c r="A2236" s="47"/>
    </row>
    <row r="2237" spans="1:1" customFormat="1" ht="14" x14ac:dyDescent="0.2">
      <c r="A2237" s="47"/>
    </row>
    <row r="2238" spans="1:1" customFormat="1" ht="14" x14ac:dyDescent="0.2">
      <c r="A2238" s="47"/>
    </row>
    <row r="2239" spans="1:1" customFormat="1" ht="14" x14ac:dyDescent="0.2">
      <c r="A2239" s="47"/>
    </row>
    <row r="2240" spans="1:1" customFormat="1" ht="14" x14ac:dyDescent="0.2">
      <c r="A2240" s="47"/>
    </row>
    <row r="2241" spans="1:1" customFormat="1" ht="14" x14ac:dyDescent="0.2">
      <c r="A2241" s="47"/>
    </row>
    <row r="2242" spans="1:1" customFormat="1" ht="14" x14ac:dyDescent="0.2">
      <c r="A2242" s="47"/>
    </row>
    <row r="2243" spans="1:1" customFormat="1" ht="14" x14ac:dyDescent="0.2">
      <c r="A2243" s="47"/>
    </row>
    <row r="2244" spans="1:1" customFormat="1" ht="14" x14ac:dyDescent="0.2">
      <c r="A2244" s="47"/>
    </row>
    <row r="2245" spans="1:1" customFormat="1" ht="14" x14ac:dyDescent="0.2">
      <c r="A2245" s="47"/>
    </row>
    <row r="2246" spans="1:1" customFormat="1" ht="14" x14ac:dyDescent="0.2">
      <c r="A2246" s="47"/>
    </row>
    <row r="2247" spans="1:1" customFormat="1" ht="14" x14ac:dyDescent="0.2">
      <c r="A2247" s="47"/>
    </row>
    <row r="2248" spans="1:1" customFormat="1" ht="14" x14ac:dyDescent="0.2">
      <c r="A2248" s="47"/>
    </row>
    <row r="2249" spans="1:1" customFormat="1" ht="14" x14ac:dyDescent="0.2">
      <c r="A2249" s="47"/>
    </row>
    <row r="2250" spans="1:1" customFormat="1" ht="14" x14ac:dyDescent="0.2">
      <c r="A2250" s="47"/>
    </row>
    <row r="2251" spans="1:1" customFormat="1" ht="14" x14ac:dyDescent="0.2">
      <c r="A2251" s="47"/>
    </row>
    <row r="2252" spans="1:1" customFormat="1" ht="14" x14ac:dyDescent="0.2">
      <c r="A2252" s="47"/>
    </row>
    <row r="2253" spans="1:1" customFormat="1" ht="14" x14ac:dyDescent="0.2">
      <c r="A2253" s="47"/>
    </row>
    <row r="2254" spans="1:1" customFormat="1" ht="14" x14ac:dyDescent="0.2">
      <c r="A2254" s="47"/>
    </row>
    <row r="2255" spans="1:1" customFormat="1" ht="14" x14ac:dyDescent="0.2">
      <c r="A2255" s="47"/>
    </row>
    <row r="2256" spans="1:1" customFormat="1" ht="14" x14ac:dyDescent="0.2">
      <c r="A2256" s="47"/>
    </row>
    <row r="2257" spans="1:1" customFormat="1" ht="14" x14ac:dyDescent="0.2">
      <c r="A2257" s="47"/>
    </row>
    <row r="2258" spans="1:1" customFormat="1" ht="14" x14ac:dyDescent="0.2">
      <c r="A2258" s="47"/>
    </row>
    <row r="2259" spans="1:1" customFormat="1" ht="14" x14ac:dyDescent="0.2">
      <c r="A2259" s="47"/>
    </row>
    <row r="2260" spans="1:1" customFormat="1" ht="14" x14ac:dyDescent="0.2">
      <c r="A2260" s="47"/>
    </row>
    <row r="2261" spans="1:1" customFormat="1" ht="14" x14ac:dyDescent="0.2">
      <c r="A2261" s="47"/>
    </row>
    <row r="2262" spans="1:1" customFormat="1" ht="14" x14ac:dyDescent="0.2">
      <c r="A2262" s="47"/>
    </row>
    <row r="2263" spans="1:1" customFormat="1" ht="14" x14ac:dyDescent="0.2">
      <c r="A2263" s="47"/>
    </row>
    <row r="2264" spans="1:1" customFormat="1" ht="14" x14ac:dyDescent="0.2">
      <c r="A2264" s="47"/>
    </row>
    <row r="2265" spans="1:1" customFormat="1" ht="14" x14ac:dyDescent="0.2">
      <c r="A2265" s="47"/>
    </row>
    <row r="2266" spans="1:1" customFormat="1" ht="14" x14ac:dyDescent="0.2">
      <c r="A2266" s="47"/>
    </row>
    <row r="2267" spans="1:1" customFormat="1" ht="14" x14ac:dyDescent="0.2">
      <c r="A2267" s="47"/>
    </row>
    <row r="2268" spans="1:1" customFormat="1" ht="14" x14ac:dyDescent="0.2">
      <c r="A2268" s="47"/>
    </row>
    <row r="2269" spans="1:1" customFormat="1" ht="14" x14ac:dyDescent="0.2">
      <c r="A2269" s="47"/>
    </row>
    <row r="2270" spans="1:1" customFormat="1" ht="14" x14ac:dyDescent="0.2">
      <c r="A2270" s="47"/>
    </row>
    <row r="2271" spans="1:1" customFormat="1" ht="14" x14ac:dyDescent="0.2">
      <c r="A2271" s="47"/>
    </row>
    <row r="2272" spans="1:1" customFormat="1" ht="14" x14ac:dyDescent="0.2">
      <c r="A2272" s="47"/>
    </row>
    <row r="2273" spans="1:1" customFormat="1" ht="14" x14ac:dyDescent="0.2">
      <c r="A2273" s="47"/>
    </row>
    <row r="2274" spans="1:1" customFormat="1" ht="14" x14ac:dyDescent="0.2">
      <c r="A2274" s="47"/>
    </row>
    <row r="2275" spans="1:1" customFormat="1" ht="14" x14ac:dyDescent="0.2">
      <c r="A2275" s="47"/>
    </row>
    <row r="2276" spans="1:1" customFormat="1" ht="14" x14ac:dyDescent="0.2">
      <c r="A2276" s="47"/>
    </row>
    <row r="2277" spans="1:1" customFormat="1" ht="14" x14ac:dyDescent="0.2">
      <c r="A2277" s="47"/>
    </row>
    <row r="2278" spans="1:1" customFormat="1" ht="14" x14ac:dyDescent="0.2">
      <c r="A2278" s="47"/>
    </row>
    <row r="2279" spans="1:1" customFormat="1" ht="14" x14ac:dyDescent="0.2">
      <c r="A2279" s="47"/>
    </row>
    <row r="2280" spans="1:1" customFormat="1" ht="14" x14ac:dyDescent="0.2">
      <c r="A2280" s="47"/>
    </row>
    <row r="2281" spans="1:1" customFormat="1" ht="14" x14ac:dyDescent="0.2">
      <c r="A2281" s="47"/>
    </row>
    <row r="2282" spans="1:1" customFormat="1" ht="14" x14ac:dyDescent="0.2">
      <c r="A2282" s="47"/>
    </row>
    <row r="2283" spans="1:1" customFormat="1" ht="14" x14ac:dyDescent="0.2">
      <c r="A2283" s="47"/>
    </row>
    <row r="2284" spans="1:1" customFormat="1" ht="14" x14ac:dyDescent="0.2">
      <c r="A2284" s="47"/>
    </row>
    <row r="2285" spans="1:1" customFormat="1" ht="14" x14ac:dyDescent="0.2">
      <c r="A2285" s="47"/>
    </row>
    <row r="2286" spans="1:1" customFormat="1" ht="14" x14ac:dyDescent="0.2">
      <c r="A2286" s="47"/>
    </row>
    <row r="2287" spans="1:1" customFormat="1" ht="14" x14ac:dyDescent="0.2">
      <c r="A2287" s="47"/>
    </row>
    <row r="2288" spans="1:1" customFormat="1" ht="14" x14ac:dyDescent="0.2">
      <c r="A2288" s="47"/>
    </row>
    <row r="2289" spans="1:1" customFormat="1" ht="14" x14ac:dyDescent="0.2">
      <c r="A2289" s="47"/>
    </row>
    <row r="2290" spans="1:1" customFormat="1" ht="14" x14ac:dyDescent="0.2">
      <c r="A2290" s="47"/>
    </row>
    <row r="2291" spans="1:1" customFormat="1" ht="14" x14ac:dyDescent="0.2">
      <c r="A2291" s="47"/>
    </row>
    <row r="2292" spans="1:1" customFormat="1" ht="14" x14ac:dyDescent="0.2">
      <c r="A2292" s="47"/>
    </row>
    <row r="2293" spans="1:1" customFormat="1" ht="14" x14ac:dyDescent="0.2">
      <c r="A2293" s="47"/>
    </row>
    <row r="2294" spans="1:1" customFormat="1" ht="14" x14ac:dyDescent="0.2">
      <c r="A2294" s="47"/>
    </row>
    <row r="2295" spans="1:1" customFormat="1" ht="14" x14ac:dyDescent="0.2">
      <c r="A2295" s="47"/>
    </row>
    <row r="2296" spans="1:1" customFormat="1" ht="14" x14ac:dyDescent="0.2">
      <c r="A2296" s="47"/>
    </row>
    <row r="2297" spans="1:1" customFormat="1" ht="14" x14ac:dyDescent="0.2">
      <c r="A2297" s="47"/>
    </row>
    <row r="2298" spans="1:1" customFormat="1" ht="14" x14ac:dyDescent="0.2">
      <c r="A2298" s="47"/>
    </row>
    <row r="2299" spans="1:1" customFormat="1" ht="14" x14ac:dyDescent="0.2">
      <c r="A2299" s="47"/>
    </row>
    <row r="2300" spans="1:1" customFormat="1" ht="14" x14ac:dyDescent="0.2">
      <c r="A2300" s="47"/>
    </row>
    <row r="2301" spans="1:1" customFormat="1" ht="14" x14ac:dyDescent="0.2">
      <c r="A2301" s="47"/>
    </row>
    <row r="2302" spans="1:1" customFormat="1" ht="14" x14ac:dyDescent="0.2">
      <c r="A2302" s="47"/>
    </row>
    <row r="2303" spans="1:1" customFormat="1" ht="14" x14ac:dyDescent="0.2">
      <c r="A2303" s="47"/>
    </row>
    <row r="2304" spans="1:1" customFormat="1" ht="14" x14ac:dyDescent="0.2">
      <c r="A2304" s="47"/>
    </row>
    <row r="2305" spans="1:1" customFormat="1" ht="14" x14ac:dyDescent="0.2">
      <c r="A2305" s="47"/>
    </row>
    <row r="2306" spans="1:1" customFormat="1" ht="14" x14ac:dyDescent="0.2">
      <c r="A2306" s="47"/>
    </row>
    <row r="2307" spans="1:1" customFormat="1" ht="14" x14ac:dyDescent="0.2">
      <c r="A2307" s="47"/>
    </row>
    <row r="2308" spans="1:1" customFormat="1" ht="14" x14ac:dyDescent="0.2">
      <c r="A2308" s="47"/>
    </row>
    <row r="2309" spans="1:1" customFormat="1" ht="14" x14ac:dyDescent="0.2">
      <c r="A2309" s="47"/>
    </row>
    <row r="2310" spans="1:1" customFormat="1" ht="14" x14ac:dyDescent="0.2">
      <c r="A2310" s="47"/>
    </row>
    <row r="2311" spans="1:1" customFormat="1" ht="14" x14ac:dyDescent="0.2">
      <c r="A2311" s="47"/>
    </row>
    <row r="2312" spans="1:1" customFormat="1" ht="14" x14ac:dyDescent="0.2">
      <c r="A2312" s="47"/>
    </row>
    <row r="2313" spans="1:1" customFormat="1" ht="14" x14ac:dyDescent="0.2">
      <c r="A2313" s="47"/>
    </row>
    <row r="2314" spans="1:1" customFormat="1" ht="14" x14ac:dyDescent="0.2">
      <c r="A2314" s="47"/>
    </row>
    <row r="2315" spans="1:1" customFormat="1" ht="14" x14ac:dyDescent="0.2">
      <c r="A2315" s="47"/>
    </row>
    <row r="2316" spans="1:1" customFormat="1" ht="14" x14ac:dyDescent="0.2">
      <c r="A2316" s="47"/>
    </row>
    <row r="2317" spans="1:1" customFormat="1" ht="14" x14ac:dyDescent="0.2">
      <c r="A2317" s="47"/>
    </row>
    <row r="2318" spans="1:1" customFormat="1" ht="14" x14ac:dyDescent="0.2">
      <c r="A2318" s="47"/>
    </row>
    <row r="2319" spans="1:1" customFormat="1" ht="14" x14ac:dyDescent="0.2">
      <c r="A2319" s="47"/>
    </row>
    <row r="2320" spans="1:1" customFormat="1" ht="14" x14ac:dyDescent="0.2">
      <c r="A2320" s="47"/>
    </row>
    <row r="2321" spans="1:1" customFormat="1" ht="14" x14ac:dyDescent="0.2">
      <c r="A2321" s="47"/>
    </row>
    <row r="2322" spans="1:1" customFormat="1" ht="14" x14ac:dyDescent="0.2">
      <c r="A2322" s="47"/>
    </row>
    <row r="2323" spans="1:1" customFormat="1" ht="14" x14ac:dyDescent="0.2">
      <c r="A2323" s="47"/>
    </row>
    <row r="2324" spans="1:1" customFormat="1" ht="14" x14ac:dyDescent="0.2">
      <c r="A2324" s="47"/>
    </row>
    <row r="2325" spans="1:1" customFormat="1" ht="14" x14ac:dyDescent="0.2">
      <c r="A2325" s="47"/>
    </row>
    <row r="2326" spans="1:1" customFormat="1" ht="14" x14ac:dyDescent="0.2">
      <c r="A2326" s="47"/>
    </row>
    <row r="2327" spans="1:1" customFormat="1" ht="14" x14ac:dyDescent="0.2">
      <c r="A2327" s="47"/>
    </row>
    <row r="2328" spans="1:1" customFormat="1" ht="14" x14ac:dyDescent="0.2">
      <c r="A2328" s="47"/>
    </row>
    <row r="2329" spans="1:1" customFormat="1" ht="14" x14ac:dyDescent="0.2">
      <c r="A2329" s="47"/>
    </row>
    <row r="2330" spans="1:1" customFormat="1" ht="14" x14ac:dyDescent="0.2">
      <c r="A2330" s="47"/>
    </row>
    <row r="2331" spans="1:1" customFormat="1" ht="14" x14ac:dyDescent="0.2">
      <c r="A2331" s="47"/>
    </row>
    <row r="2332" spans="1:1" customFormat="1" ht="14" x14ac:dyDescent="0.2">
      <c r="A2332" s="47"/>
    </row>
    <row r="2333" spans="1:1" customFormat="1" ht="14" x14ac:dyDescent="0.2">
      <c r="A2333" s="47"/>
    </row>
    <row r="2334" spans="1:1" customFormat="1" ht="14" x14ac:dyDescent="0.2">
      <c r="A2334" s="47"/>
    </row>
    <row r="2335" spans="1:1" customFormat="1" ht="14" x14ac:dyDescent="0.2">
      <c r="A2335" s="47"/>
    </row>
    <row r="2336" spans="1:1" customFormat="1" ht="14" x14ac:dyDescent="0.2">
      <c r="A2336" s="47"/>
    </row>
    <row r="2337" spans="1:1" customFormat="1" ht="14" x14ac:dyDescent="0.2">
      <c r="A2337" s="47"/>
    </row>
    <row r="2338" spans="1:1" customFormat="1" ht="14" x14ac:dyDescent="0.2">
      <c r="A2338" s="47"/>
    </row>
    <row r="2339" spans="1:1" customFormat="1" ht="14" x14ac:dyDescent="0.2">
      <c r="A2339" s="47"/>
    </row>
    <row r="2340" spans="1:1" customFormat="1" ht="14" x14ac:dyDescent="0.2">
      <c r="A2340" s="47"/>
    </row>
    <row r="2341" spans="1:1" customFormat="1" ht="14" x14ac:dyDescent="0.2">
      <c r="A2341" s="47"/>
    </row>
    <row r="2342" spans="1:1" customFormat="1" ht="14" x14ac:dyDescent="0.2">
      <c r="A2342" s="47"/>
    </row>
    <row r="2343" spans="1:1" customFormat="1" ht="14" x14ac:dyDescent="0.2">
      <c r="A2343" s="47"/>
    </row>
    <row r="2344" spans="1:1" customFormat="1" ht="14" x14ac:dyDescent="0.2">
      <c r="A2344" s="47"/>
    </row>
    <row r="2345" spans="1:1" customFormat="1" ht="14" x14ac:dyDescent="0.2">
      <c r="A2345" s="47"/>
    </row>
    <row r="2346" spans="1:1" customFormat="1" ht="14" x14ac:dyDescent="0.2">
      <c r="A2346" s="47"/>
    </row>
    <row r="2347" spans="1:1" customFormat="1" ht="14" x14ac:dyDescent="0.2">
      <c r="A2347" s="47"/>
    </row>
    <row r="2348" spans="1:1" customFormat="1" ht="14" x14ac:dyDescent="0.2">
      <c r="A2348" s="47"/>
    </row>
    <row r="2349" spans="1:1" customFormat="1" ht="14" x14ac:dyDescent="0.2">
      <c r="A2349" s="47"/>
    </row>
    <row r="2350" spans="1:1" customFormat="1" ht="14" x14ac:dyDescent="0.2">
      <c r="A2350" s="47"/>
    </row>
    <row r="2351" spans="1:1" customFormat="1" ht="14" x14ac:dyDescent="0.2">
      <c r="A2351" s="47"/>
    </row>
    <row r="2352" spans="1:1" customFormat="1" ht="14" x14ac:dyDescent="0.2">
      <c r="A2352" s="47"/>
    </row>
    <row r="2353" spans="1:1" customFormat="1" ht="14" x14ac:dyDescent="0.2">
      <c r="A2353" s="47"/>
    </row>
    <row r="2354" spans="1:1" customFormat="1" ht="14" x14ac:dyDescent="0.2">
      <c r="A2354" s="47"/>
    </row>
    <row r="2355" spans="1:1" customFormat="1" ht="14" x14ac:dyDescent="0.2">
      <c r="A2355" s="47"/>
    </row>
    <row r="2356" spans="1:1" customFormat="1" ht="14" x14ac:dyDescent="0.2">
      <c r="A2356" s="47"/>
    </row>
    <row r="2357" spans="1:1" customFormat="1" ht="14" x14ac:dyDescent="0.2">
      <c r="A2357" s="47"/>
    </row>
    <row r="2358" spans="1:1" customFormat="1" ht="14" x14ac:dyDescent="0.2">
      <c r="A2358" s="47"/>
    </row>
    <row r="2359" spans="1:1" customFormat="1" ht="14" x14ac:dyDescent="0.2">
      <c r="A2359" s="47"/>
    </row>
    <row r="2360" spans="1:1" customFormat="1" ht="14" x14ac:dyDescent="0.2">
      <c r="A2360" s="47"/>
    </row>
    <row r="2361" spans="1:1" customFormat="1" ht="14" x14ac:dyDescent="0.2">
      <c r="A2361" s="47"/>
    </row>
    <row r="2362" spans="1:1" customFormat="1" ht="14" x14ac:dyDescent="0.2">
      <c r="A2362" s="47"/>
    </row>
    <row r="2363" spans="1:1" customFormat="1" ht="14" x14ac:dyDescent="0.2">
      <c r="A2363" s="47"/>
    </row>
    <row r="2364" spans="1:1" customFormat="1" ht="14" x14ac:dyDescent="0.2">
      <c r="A2364" s="47"/>
    </row>
    <row r="2365" spans="1:1" customFormat="1" ht="14" x14ac:dyDescent="0.2">
      <c r="A2365" s="47"/>
    </row>
    <row r="2366" spans="1:1" customFormat="1" ht="14" x14ac:dyDescent="0.2">
      <c r="A2366" s="47"/>
    </row>
    <row r="2367" spans="1:1" customFormat="1" ht="14" x14ac:dyDescent="0.2">
      <c r="A2367" s="47"/>
    </row>
    <row r="2368" spans="1:1" customFormat="1" ht="14" x14ac:dyDescent="0.2">
      <c r="A2368" s="47"/>
    </row>
    <row r="2369" spans="1:1" customFormat="1" ht="14" x14ac:dyDescent="0.2">
      <c r="A2369" s="47"/>
    </row>
    <row r="2370" spans="1:1" customFormat="1" ht="14" x14ac:dyDescent="0.2">
      <c r="A2370" s="47"/>
    </row>
    <row r="2371" spans="1:1" customFormat="1" ht="14" x14ac:dyDescent="0.2">
      <c r="A2371" s="47"/>
    </row>
    <row r="2372" spans="1:1" customFormat="1" ht="14" x14ac:dyDescent="0.2">
      <c r="A2372" s="47"/>
    </row>
    <row r="2373" spans="1:1" customFormat="1" ht="14" x14ac:dyDescent="0.2">
      <c r="A2373" s="47"/>
    </row>
    <row r="2374" spans="1:1" customFormat="1" ht="14" x14ac:dyDescent="0.2">
      <c r="A2374" s="47"/>
    </row>
    <row r="2375" spans="1:1" customFormat="1" ht="14" x14ac:dyDescent="0.2">
      <c r="A2375" s="47"/>
    </row>
    <row r="2376" spans="1:1" customFormat="1" ht="14" x14ac:dyDescent="0.2">
      <c r="A2376" s="47"/>
    </row>
    <row r="2377" spans="1:1" customFormat="1" ht="14" x14ac:dyDescent="0.2">
      <c r="A2377" s="47"/>
    </row>
    <row r="2378" spans="1:1" customFormat="1" ht="14" x14ac:dyDescent="0.2">
      <c r="A2378" s="47"/>
    </row>
    <row r="2379" spans="1:1" customFormat="1" ht="14" x14ac:dyDescent="0.2">
      <c r="A2379" s="47"/>
    </row>
    <row r="2380" spans="1:1" customFormat="1" ht="14" x14ac:dyDescent="0.2">
      <c r="A2380" s="47"/>
    </row>
    <row r="2381" spans="1:1" customFormat="1" ht="14" x14ac:dyDescent="0.2">
      <c r="A2381" s="47"/>
    </row>
    <row r="2382" spans="1:1" customFormat="1" ht="14" x14ac:dyDescent="0.2">
      <c r="A2382" s="47"/>
    </row>
    <row r="2383" spans="1:1" customFormat="1" ht="14" x14ac:dyDescent="0.2">
      <c r="A2383" s="47"/>
    </row>
    <row r="2384" spans="1:1" customFormat="1" ht="14" x14ac:dyDescent="0.2">
      <c r="A2384" s="47"/>
    </row>
    <row r="2385" spans="1:1" customFormat="1" ht="14" x14ac:dyDescent="0.2">
      <c r="A2385" s="47"/>
    </row>
    <row r="2386" spans="1:1" customFormat="1" ht="14" x14ac:dyDescent="0.2">
      <c r="A2386" s="47"/>
    </row>
    <row r="2387" spans="1:1" customFormat="1" ht="14" x14ac:dyDescent="0.2">
      <c r="A2387" s="47"/>
    </row>
    <row r="2388" spans="1:1" customFormat="1" ht="14" x14ac:dyDescent="0.2">
      <c r="A2388" s="47"/>
    </row>
    <row r="2389" spans="1:1" customFormat="1" ht="14" x14ac:dyDescent="0.2">
      <c r="A2389" s="47"/>
    </row>
    <row r="2390" spans="1:1" customFormat="1" ht="14" x14ac:dyDescent="0.2">
      <c r="A2390" s="47"/>
    </row>
    <row r="2391" spans="1:1" customFormat="1" ht="14" x14ac:dyDescent="0.2">
      <c r="A2391" s="47"/>
    </row>
    <row r="2392" spans="1:1" customFormat="1" ht="14" x14ac:dyDescent="0.2">
      <c r="A2392" s="47"/>
    </row>
    <row r="2393" spans="1:1" customFormat="1" ht="14" x14ac:dyDescent="0.2">
      <c r="A2393" s="47"/>
    </row>
    <row r="2394" spans="1:1" customFormat="1" ht="14" x14ac:dyDescent="0.2">
      <c r="A2394" s="47"/>
    </row>
    <row r="2395" spans="1:1" customFormat="1" ht="14" x14ac:dyDescent="0.2">
      <c r="A2395" s="47"/>
    </row>
    <row r="2396" spans="1:1" customFormat="1" ht="14" x14ac:dyDescent="0.2">
      <c r="A2396" s="47"/>
    </row>
    <row r="2397" spans="1:1" customFormat="1" ht="14" x14ac:dyDescent="0.2">
      <c r="A2397" s="47"/>
    </row>
    <row r="2398" spans="1:1" customFormat="1" ht="14" x14ac:dyDescent="0.2">
      <c r="A2398" s="47"/>
    </row>
    <row r="2399" spans="1:1" customFormat="1" ht="14" x14ac:dyDescent="0.2">
      <c r="A2399" s="47"/>
    </row>
    <row r="2400" spans="1:1" customFormat="1" ht="14" x14ac:dyDescent="0.2">
      <c r="A2400" s="47"/>
    </row>
    <row r="2401" spans="1:1" customFormat="1" ht="14" x14ac:dyDescent="0.2">
      <c r="A2401" s="47"/>
    </row>
    <row r="2402" spans="1:1" customFormat="1" ht="14" x14ac:dyDescent="0.2">
      <c r="A2402" s="47"/>
    </row>
    <row r="2403" spans="1:1" customFormat="1" ht="14" x14ac:dyDescent="0.2">
      <c r="A2403" s="47"/>
    </row>
    <row r="2404" spans="1:1" customFormat="1" ht="14" x14ac:dyDescent="0.2">
      <c r="A2404" s="47"/>
    </row>
    <row r="2405" spans="1:1" customFormat="1" ht="14" x14ac:dyDescent="0.2">
      <c r="A2405" s="47"/>
    </row>
    <row r="2406" spans="1:1" customFormat="1" ht="14" x14ac:dyDescent="0.2">
      <c r="A2406" s="47"/>
    </row>
    <row r="2407" spans="1:1" customFormat="1" ht="14" x14ac:dyDescent="0.2">
      <c r="A2407" s="47"/>
    </row>
    <row r="2408" spans="1:1" customFormat="1" ht="14" x14ac:dyDescent="0.2">
      <c r="A2408" s="47"/>
    </row>
    <row r="2409" spans="1:1" customFormat="1" ht="14" x14ac:dyDescent="0.2">
      <c r="A2409" s="47"/>
    </row>
    <row r="2410" spans="1:1" customFormat="1" ht="14" x14ac:dyDescent="0.2">
      <c r="A2410" s="47"/>
    </row>
    <row r="2411" spans="1:1" customFormat="1" ht="14" x14ac:dyDescent="0.2">
      <c r="A2411" s="47"/>
    </row>
    <row r="2412" spans="1:1" customFormat="1" ht="14" x14ac:dyDescent="0.2">
      <c r="A2412" s="47"/>
    </row>
    <row r="2413" spans="1:1" customFormat="1" ht="14" x14ac:dyDescent="0.2">
      <c r="A2413" s="47"/>
    </row>
    <row r="2414" spans="1:1" customFormat="1" ht="14" x14ac:dyDescent="0.2">
      <c r="A2414" s="47"/>
    </row>
    <row r="2415" spans="1:1" customFormat="1" ht="14" x14ac:dyDescent="0.2">
      <c r="A2415" s="47"/>
    </row>
    <row r="2416" spans="1:1" customFormat="1" ht="14" x14ac:dyDescent="0.2">
      <c r="A2416" s="47"/>
    </row>
    <row r="2417" spans="1:1" customFormat="1" ht="14" x14ac:dyDescent="0.2">
      <c r="A2417" s="47"/>
    </row>
    <row r="2418" spans="1:1" customFormat="1" ht="14" x14ac:dyDescent="0.2">
      <c r="A2418" s="47"/>
    </row>
    <row r="2419" spans="1:1" customFormat="1" ht="14" x14ac:dyDescent="0.2">
      <c r="A2419" s="47"/>
    </row>
    <row r="2420" spans="1:1" customFormat="1" ht="14" x14ac:dyDescent="0.2">
      <c r="A2420" s="47"/>
    </row>
    <row r="2421" spans="1:1" customFormat="1" ht="14" x14ac:dyDescent="0.2">
      <c r="A2421" s="47"/>
    </row>
    <row r="2422" spans="1:1" customFormat="1" ht="14" x14ac:dyDescent="0.2">
      <c r="A2422" s="47"/>
    </row>
    <row r="2423" spans="1:1" customFormat="1" ht="14" x14ac:dyDescent="0.2">
      <c r="A2423" s="47"/>
    </row>
    <row r="2424" spans="1:1" customFormat="1" ht="14" x14ac:dyDescent="0.2">
      <c r="A2424" s="47"/>
    </row>
    <row r="2425" spans="1:1" customFormat="1" ht="14" x14ac:dyDescent="0.2">
      <c r="A2425" s="47"/>
    </row>
    <row r="2426" spans="1:1" customFormat="1" ht="14" x14ac:dyDescent="0.2">
      <c r="A2426" s="47"/>
    </row>
    <row r="2427" spans="1:1" customFormat="1" ht="14" x14ac:dyDescent="0.2">
      <c r="A2427" s="47"/>
    </row>
    <row r="2428" spans="1:1" customFormat="1" ht="14" x14ac:dyDescent="0.2">
      <c r="A2428" s="47"/>
    </row>
    <row r="2429" spans="1:1" customFormat="1" ht="14" x14ac:dyDescent="0.2">
      <c r="A2429" s="47"/>
    </row>
    <row r="2430" spans="1:1" customFormat="1" ht="14" x14ac:dyDescent="0.2">
      <c r="A2430" s="47"/>
    </row>
    <row r="2431" spans="1:1" customFormat="1" ht="14" x14ac:dyDescent="0.2">
      <c r="A2431" s="47"/>
    </row>
    <row r="2432" spans="1:1" customFormat="1" ht="14" x14ac:dyDescent="0.2">
      <c r="A2432" s="47"/>
    </row>
    <row r="2433" spans="1:1" customFormat="1" ht="14" x14ac:dyDescent="0.2">
      <c r="A2433" s="47"/>
    </row>
    <row r="2434" spans="1:1" customFormat="1" ht="14" x14ac:dyDescent="0.2">
      <c r="A2434" s="47"/>
    </row>
    <row r="2435" spans="1:1" customFormat="1" ht="14" x14ac:dyDescent="0.2">
      <c r="A2435" s="47"/>
    </row>
    <row r="2436" spans="1:1" customFormat="1" ht="14" x14ac:dyDescent="0.2">
      <c r="A2436" s="47"/>
    </row>
    <row r="2437" spans="1:1" customFormat="1" ht="14" x14ac:dyDescent="0.2">
      <c r="A2437" s="47"/>
    </row>
    <row r="2438" spans="1:1" customFormat="1" ht="14" x14ac:dyDescent="0.2">
      <c r="A2438" s="47"/>
    </row>
    <row r="2439" spans="1:1" customFormat="1" ht="14" x14ac:dyDescent="0.2">
      <c r="A2439" s="47"/>
    </row>
    <row r="2440" spans="1:1" customFormat="1" ht="14" x14ac:dyDescent="0.2">
      <c r="A2440" s="47"/>
    </row>
    <row r="2441" spans="1:1" customFormat="1" ht="14" x14ac:dyDescent="0.2">
      <c r="A2441" s="47"/>
    </row>
    <row r="2442" spans="1:1" customFormat="1" ht="14" x14ac:dyDescent="0.2">
      <c r="A2442" s="47"/>
    </row>
    <row r="2443" spans="1:1" customFormat="1" ht="14" x14ac:dyDescent="0.2">
      <c r="A2443" s="47"/>
    </row>
    <row r="2444" spans="1:1" customFormat="1" ht="14" x14ac:dyDescent="0.2">
      <c r="A2444" s="47"/>
    </row>
    <row r="2445" spans="1:1" customFormat="1" ht="14" x14ac:dyDescent="0.2">
      <c r="A2445" s="47"/>
    </row>
    <row r="2446" spans="1:1" customFormat="1" ht="14" x14ac:dyDescent="0.2">
      <c r="A2446" s="47"/>
    </row>
    <row r="2447" spans="1:1" customFormat="1" ht="14" x14ac:dyDescent="0.2">
      <c r="A2447" s="47"/>
    </row>
    <row r="2448" spans="1:1" customFormat="1" ht="14" x14ac:dyDescent="0.2">
      <c r="A2448" s="47"/>
    </row>
    <row r="2449" spans="1:1" customFormat="1" ht="14" x14ac:dyDescent="0.2">
      <c r="A2449" s="47"/>
    </row>
    <row r="2450" spans="1:1" customFormat="1" ht="14" x14ac:dyDescent="0.2">
      <c r="A2450" s="47"/>
    </row>
    <row r="2451" spans="1:1" customFormat="1" ht="14" x14ac:dyDescent="0.2">
      <c r="A2451" s="47"/>
    </row>
    <row r="2452" spans="1:1" customFormat="1" ht="14" x14ac:dyDescent="0.2">
      <c r="A2452" s="47"/>
    </row>
    <row r="2453" spans="1:1" customFormat="1" ht="14" x14ac:dyDescent="0.2">
      <c r="A2453" s="47"/>
    </row>
    <row r="2454" spans="1:1" customFormat="1" ht="14" x14ac:dyDescent="0.2">
      <c r="A2454" s="47"/>
    </row>
    <row r="2455" spans="1:1" customFormat="1" ht="14" x14ac:dyDescent="0.2">
      <c r="A2455" s="47"/>
    </row>
    <row r="2456" spans="1:1" customFormat="1" ht="14" x14ac:dyDescent="0.2">
      <c r="A2456" s="47"/>
    </row>
    <row r="2457" spans="1:1" customFormat="1" ht="14" x14ac:dyDescent="0.2">
      <c r="A2457" s="47"/>
    </row>
    <row r="2458" spans="1:1" customFormat="1" ht="14" x14ac:dyDescent="0.2">
      <c r="A2458" s="47"/>
    </row>
    <row r="2459" spans="1:1" customFormat="1" ht="14" x14ac:dyDescent="0.2">
      <c r="A2459" s="47"/>
    </row>
    <row r="2460" spans="1:1" customFormat="1" ht="14" x14ac:dyDescent="0.2">
      <c r="A2460" s="47"/>
    </row>
    <row r="2461" spans="1:1" customFormat="1" ht="14" x14ac:dyDescent="0.2">
      <c r="A2461" s="47"/>
    </row>
    <row r="2462" spans="1:1" customFormat="1" ht="14" x14ac:dyDescent="0.2">
      <c r="A2462" s="47"/>
    </row>
    <row r="2463" spans="1:1" customFormat="1" ht="14" x14ac:dyDescent="0.2">
      <c r="A2463" s="47"/>
    </row>
    <row r="2464" spans="1:1" customFormat="1" ht="14" x14ac:dyDescent="0.2">
      <c r="A2464" s="47"/>
    </row>
    <row r="2465" spans="1:1" customFormat="1" ht="14" x14ac:dyDescent="0.2">
      <c r="A2465" s="47"/>
    </row>
    <row r="2466" spans="1:1" customFormat="1" ht="14" x14ac:dyDescent="0.2">
      <c r="A2466" s="47"/>
    </row>
    <row r="2467" spans="1:1" customFormat="1" ht="14" x14ac:dyDescent="0.2">
      <c r="A2467" s="47"/>
    </row>
    <row r="2468" spans="1:1" customFormat="1" ht="14" x14ac:dyDescent="0.2">
      <c r="A2468" s="47"/>
    </row>
    <row r="2469" spans="1:1" customFormat="1" ht="14" x14ac:dyDescent="0.2">
      <c r="A2469" s="47"/>
    </row>
    <row r="2470" spans="1:1" customFormat="1" ht="14" x14ac:dyDescent="0.2">
      <c r="A2470" s="47"/>
    </row>
    <row r="2471" spans="1:1" customFormat="1" ht="14" x14ac:dyDescent="0.2">
      <c r="A2471" s="47"/>
    </row>
    <row r="2472" spans="1:1" customFormat="1" ht="14" x14ac:dyDescent="0.2">
      <c r="A2472" s="47"/>
    </row>
    <row r="2473" spans="1:1" customFormat="1" ht="14" x14ac:dyDescent="0.2">
      <c r="A2473" s="47"/>
    </row>
    <row r="2474" spans="1:1" customFormat="1" ht="14" x14ac:dyDescent="0.2">
      <c r="A2474" s="47"/>
    </row>
    <row r="2475" spans="1:1" customFormat="1" ht="14" x14ac:dyDescent="0.2">
      <c r="A2475" s="47"/>
    </row>
    <row r="2476" spans="1:1" customFormat="1" ht="14" x14ac:dyDescent="0.2">
      <c r="A2476" s="47"/>
    </row>
    <row r="2477" spans="1:1" customFormat="1" ht="14" x14ac:dyDescent="0.2">
      <c r="A2477" s="47"/>
    </row>
    <row r="2478" spans="1:1" customFormat="1" ht="14" x14ac:dyDescent="0.2">
      <c r="A2478" s="47"/>
    </row>
    <row r="2479" spans="1:1" customFormat="1" ht="14" x14ac:dyDescent="0.2">
      <c r="A2479" s="47"/>
    </row>
    <row r="2480" spans="1:1" customFormat="1" ht="14" x14ac:dyDescent="0.2">
      <c r="A2480" s="47"/>
    </row>
    <row r="2481" spans="1:1" customFormat="1" ht="14" x14ac:dyDescent="0.2">
      <c r="A2481" s="47"/>
    </row>
    <row r="2482" spans="1:1" customFormat="1" ht="14" x14ac:dyDescent="0.2">
      <c r="A2482" s="47"/>
    </row>
    <row r="2483" spans="1:1" customFormat="1" ht="14" x14ac:dyDescent="0.2">
      <c r="A2483" s="47"/>
    </row>
    <row r="2484" spans="1:1" customFormat="1" ht="14" x14ac:dyDescent="0.2">
      <c r="A2484" s="47"/>
    </row>
    <row r="2485" spans="1:1" customFormat="1" ht="14" x14ac:dyDescent="0.2">
      <c r="A2485" s="47"/>
    </row>
    <row r="2486" spans="1:1" customFormat="1" ht="14" x14ac:dyDescent="0.2">
      <c r="A2486" s="47"/>
    </row>
    <row r="2487" spans="1:1" customFormat="1" ht="14" x14ac:dyDescent="0.2">
      <c r="A2487" s="47"/>
    </row>
    <row r="2488" spans="1:1" customFormat="1" ht="14" x14ac:dyDescent="0.2">
      <c r="A2488" s="47"/>
    </row>
    <row r="2489" spans="1:1" customFormat="1" ht="14" x14ac:dyDescent="0.2">
      <c r="A2489" s="47"/>
    </row>
    <row r="2490" spans="1:1" customFormat="1" ht="14" x14ac:dyDescent="0.2">
      <c r="A2490" s="47"/>
    </row>
    <row r="2491" spans="1:1" customFormat="1" ht="14" x14ac:dyDescent="0.2">
      <c r="A2491" s="47"/>
    </row>
    <row r="2492" spans="1:1" customFormat="1" ht="14" x14ac:dyDescent="0.2">
      <c r="A2492" s="47"/>
    </row>
    <row r="2493" spans="1:1" customFormat="1" ht="14" x14ac:dyDescent="0.2">
      <c r="A2493" s="47"/>
    </row>
    <row r="2494" spans="1:1" customFormat="1" ht="14" x14ac:dyDescent="0.2">
      <c r="A2494" s="47"/>
    </row>
    <row r="2495" spans="1:1" customFormat="1" ht="14" x14ac:dyDescent="0.2">
      <c r="A2495" s="47"/>
    </row>
    <row r="2496" spans="1:1" customFormat="1" ht="14" x14ac:dyDescent="0.2">
      <c r="A2496" s="47"/>
    </row>
    <row r="2497" spans="1:1" customFormat="1" ht="14" x14ac:dyDescent="0.2">
      <c r="A2497" s="47"/>
    </row>
    <row r="2498" spans="1:1" customFormat="1" ht="14" x14ac:dyDescent="0.2">
      <c r="A2498" s="47"/>
    </row>
    <row r="2499" spans="1:1" customFormat="1" ht="14" x14ac:dyDescent="0.2">
      <c r="A2499" s="47"/>
    </row>
    <row r="2500" spans="1:1" customFormat="1" ht="14" x14ac:dyDescent="0.2">
      <c r="A2500" s="47"/>
    </row>
    <row r="2501" spans="1:1" customFormat="1" ht="14" x14ac:dyDescent="0.2">
      <c r="A2501" s="47"/>
    </row>
    <row r="2502" spans="1:1" customFormat="1" ht="14" x14ac:dyDescent="0.2">
      <c r="A2502" s="47"/>
    </row>
    <row r="2503" spans="1:1" customFormat="1" ht="14" x14ac:dyDescent="0.2">
      <c r="A2503" s="47"/>
    </row>
    <row r="2504" spans="1:1" customFormat="1" ht="14" x14ac:dyDescent="0.2">
      <c r="A2504" s="47"/>
    </row>
    <row r="2505" spans="1:1" customFormat="1" ht="14" x14ac:dyDescent="0.2">
      <c r="A2505" s="47"/>
    </row>
    <row r="2506" spans="1:1" customFormat="1" ht="14" x14ac:dyDescent="0.2">
      <c r="A2506" s="47"/>
    </row>
    <row r="2507" spans="1:1" customFormat="1" ht="14" x14ac:dyDescent="0.2">
      <c r="A2507" s="47"/>
    </row>
    <row r="2508" spans="1:1" customFormat="1" ht="14" x14ac:dyDescent="0.2">
      <c r="A2508" s="47"/>
    </row>
    <row r="2509" spans="1:1" customFormat="1" ht="14" x14ac:dyDescent="0.2">
      <c r="A2509" s="47"/>
    </row>
    <row r="2510" spans="1:1" customFormat="1" ht="14" x14ac:dyDescent="0.2">
      <c r="A2510" s="47"/>
    </row>
    <row r="2511" spans="1:1" customFormat="1" ht="14" x14ac:dyDescent="0.2">
      <c r="A2511" s="47"/>
    </row>
    <row r="2512" spans="1:1" customFormat="1" ht="14" x14ac:dyDescent="0.2">
      <c r="A2512" s="47"/>
    </row>
    <row r="2513" spans="1:1" customFormat="1" ht="14" x14ac:dyDescent="0.2">
      <c r="A2513" s="47"/>
    </row>
    <row r="2514" spans="1:1" customFormat="1" ht="14" x14ac:dyDescent="0.2">
      <c r="A2514" s="47"/>
    </row>
    <row r="2515" spans="1:1" customFormat="1" ht="14" x14ac:dyDescent="0.2">
      <c r="A2515" s="47"/>
    </row>
    <row r="2516" spans="1:1" customFormat="1" ht="14" x14ac:dyDescent="0.2">
      <c r="A2516" s="47"/>
    </row>
    <row r="2517" spans="1:1" customFormat="1" ht="14" x14ac:dyDescent="0.2">
      <c r="A2517" s="47"/>
    </row>
    <row r="2518" spans="1:1" customFormat="1" ht="14" x14ac:dyDescent="0.2">
      <c r="A2518" s="47"/>
    </row>
    <row r="2519" spans="1:1" customFormat="1" ht="14" x14ac:dyDescent="0.2">
      <c r="A2519" s="47"/>
    </row>
    <row r="2520" spans="1:1" customFormat="1" ht="14" x14ac:dyDescent="0.2">
      <c r="A2520" s="47"/>
    </row>
    <row r="2521" spans="1:1" customFormat="1" ht="14" x14ac:dyDescent="0.2">
      <c r="A2521" s="47"/>
    </row>
    <row r="2522" spans="1:1" customFormat="1" ht="14" x14ac:dyDescent="0.2">
      <c r="A2522" s="47"/>
    </row>
    <row r="2523" spans="1:1" customFormat="1" ht="14" x14ac:dyDescent="0.2">
      <c r="A2523" s="47"/>
    </row>
    <row r="2524" spans="1:1" customFormat="1" ht="14" x14ac:dyDescent="0.2">
      <c r="A2524" s="47"/>
    </row>
    <row r="2525" spans="1:1" customFormat="1" ht="14" x14ac:dyDescent="0.2">
      <c r="A2525" s="47"/>
    </row>
    <row r="2526" spans="1:1" customFormat="1" ht="14" x14ac:dyDescent="0.2">
      <c r="A2526" s="47"/>
    </row>
    <row r="2527" spans="1:1" customFormat="1" ht="14" x14ac:dyDescent="0.2">
      <c r="A2527" s="47"/>
    </row>
    <row r="2528" spans="1:1" customFormat="1" ht="14" x14ac:dyDescent="0.2">
      <c r="A2528" s="47"/>
    </row>
    <row r="2529" spans="1:1" customFormat="1" ht="14" x14ac:dyDescent="0.2">
      <c r="A2529" s="47"/>
    </row>
    <row r="2530" spans="1:1" customFormat="1" ht="14" x14ac:dyDescent="0.2">
      <c r="A2530" s="47"/>
    </row>
    <row r="2531" spans="1:1" customFormat="1" ht="14" x14ac:dyDescent="0.2">
      <c r="A2531" s="47"/>
    </row>
    <row r="2532" spans="1:1" customFormat="1" ht="14" x14ac:dyDescent="0.2">
      <c r="A2532" s="47"/>
    </row>
    <row r="2533" spans="1:1" customFormat="1" ht="14" x14ac:dyDescent="0.2">
      <c r="A2533" s="47"/>
    </row>
    <row r="2534" spans="1:1" customFormat="1" ht="14" x14ac:dyDescent="0.2">
      <c r="A2534" s="47"/>
    </row>
    <row r="2535" spans="1:1" customFormat="1" ht="14" x14ac:dyDescent="0.2">
      <c r="A2535" s="47"/>
    </row>
    <row r="2536" spans="1:1" customFormat="1" ht="14" x14ac:dyDescent="0.2">
      <c r="A2536" s="47"/>
    </row>
    <row r="2537" spans="1:1" customFormat="1" ht="14" x14ac:dyDescent="0.2">
      <c r="A2537" s="47"/>
    </row>
    <row r="2538" spans="1:1" customFormat="1" ht="14" x14ac:dyDescent="0.2">
      <c r="A2538" s="47"/>
    </row>
    <row r="2539" spans="1:1" customFormat="1" ht="14" x14ac:dyDescent="0.2">
      <c r="A2539" s="47"/>
    </row>
    <row r="2540" spans="1:1" customFormat="1" ht="14" x14ac:dyDescent="0.2">
      <c r="A2540" s="47"/>
    </row>
    <row r="2541" spans="1:1" customFormat="1" ht="14" x14ac:dyDescent="0.2">
      <c r="A2541" s="47"/>
    </row>
    <row r="2542" spans="1:1" customFormat="1" ht="14" x14ac:dyDescent="0.2">
      <c r="A2542" s="47"/>
    </row>
    <row r="2543" spans="1:1" customFormat="1" ht="14" x14ac:dyDescent="0.2">
      <c r="A2543" s="47"/>
    </row>
    <row r="2544" spans="1:1" customFormat="1" ht="14" x14ac:dyDescent="0.2">
      <c r="A2544" s="47"/>
    </row>
    <row r="2545" spans="1:1" customFormat="1" ht="14" x14ac:dyDescent="0.2">
      <c r="A2545" s="47"/>
    </row>
    <row r="2546" spans="1:1" customFormat="1" ht="14" x14ac:dyDescent="0.2">
      <c r="A2546" s="47"/>
    </row>
    <row r="2547" spans="1:1" customFormat="1" ht="14" x14ac:dyDescent="0.2">
      <c r="A2547" s="47"/>
    </row>
    <row r="2548" spans="1:1" customFormat="1" ht="14" x14ac:dyDescent="0.2">
      <c r="A2548" s="47"/>
    </row>
    <row r="2549" spans="1:1" customFormat="1" ht="14" x14ac:dyDescent="0.2">
      <c r="A2549" s="47"/>
    </row>
    <row r="2550" spans="1:1" customFormat="1" ht="14" x14ac:dyDescent="0.2">
      <c r="A2550" s="47"/>
    </row>
    <row r="2551" spans="1:1" customFormat="1" ht="14" x14ac:dyDescent="0.2">
      <c r="A2551" s="47"/>
    </row>
    <row r="2552" spans="1:1" customFormat="1" ht="14" x14ac:dyDescent="0.2">
      <c r="A2552" s="47"/>
    </row>
    <row r="2553" spans="1:1" customFormat="1" ht="14" x14ac:dyDescent="0.2">
      <c r="A2553" s="47"/>
    </row>
    <row r="2554" spans="1:1" customFormat="1" ht="14" x14ac:dyDescent="0.2">
      <c r="A2554" s="47"/>
    </row>
    <row r="2555" spans="1:1" customFormat="1" ht="14" x14ac:dyDescent="0.2">
      <c r="A2555" s="47"/>
    </row>
    <row r="2556" spans="1:1" customFormat="1" ht="14" x14ac:dyDescent="0.2">
      <c r="A2556" s="47"/>
    </row>
    <row r="2557" spans="1:1" customFormat="1" ht="14" x14ac:dyDescent="0.2">
      <c r="A2557" s="47"/>
    </row>
    <row r="2558" spans="1:1" customFormat="1" ht="14" x14ac:dyDescent="0.2">
      <c r="A2558" s="47"/>
    </row>
    <row r="2559" spans="1:1" customFormat="1" ht="14" x14ac:dyDescent="0.2">
      <c r="A2559" s="47"/>
    </row>
    <row r="2560" spans="1:1" customFormat="1" ht="14" x14ac:dyDescent="0.2">
      <c r="A2560" s="47"/>
    </row>
    <row r="2561" spans="1:1" customFormat="1" ht="14" x14ac:dyDescent="0.2">
      <c r="A2561" s="47"/>
    </row>
    <row r="2562" spans="1:1" customFormat="1" ht="14" x14ac:dyDescent="0.2">
      <c r="A2562" s="47"/>
    </row>
    <row r="2563" spans="1:1" customFormat="1" ht="14" x14ac:dyDescent="0.2">
      <c r="A2563" s="47"/>
    </row>
    <row r="2564" spans="1:1" customFormat="1" ht="14" x14ac:dyDescent="0.2">
      <c r="A2564" s="47"/>
    </row>
    <row r="2565" spans="1:1" customFormat="1" ht="14" x14ac:dyDescent="0.2">
      <c r="A2565" s="47"/>
    </row>
    <row r="2566" spans="1:1" customFormat="1" ht="14" x14ac:dyDescent="0.2">
      <c r="A2566" s="47"/>
    </row>
    <row r="2567" spans="1:1" customFormat="1" ht="14" x14ac:dyDescent="0.2">
      <c r="A2567" s="47"/>
    </row>
    <row r="2568" spans="1:1" customFormat="1" ht="14" x14ac:dyDescent="0.2">
      <c r="A2568" s="47"/>
    </row>
    <row r="2569" spans="1:1" customFormat="1" ht="14" x14ac:dyDescent="0.2">
      <c r="A2569" s="47"/>
    </row>
    <row r="2570" spans="1:1" customFormat="1" ht="14" x14ac:dyDescent="0.2">
      <c r="A2570" s="47"/>
    </row>
    <row r="2571" spans="1:1" customFormat="1" ht="14" x14ac:dyDescent="0.2">
      <c r="A2571" s="47"/>
    </row>
    <row r="2572" spans="1:1" customFormat="1" ht="14" x14ac:dyDescent="0.2">
      <c r="A2572" s="47"/>
    </row>
    <row r="2573" spans="1:1" customFormat="1" ht="14" x14ac:dyDescent="0.2">
      <c r="A2573" s="47"/>
    </row>
    <row r="2574" spans="1:1" customFormat="1" ht="14" x14ac:dyDescent="0.2">
      <c r="A2574" s="47"/>
    </row>
    <row r="2575" spans="1:1" customFormat="1" ht="14" x14ac:dyDescent="0.2">
      <c r="A2575" s="47"/>
    </row>
    <row r="2576" spans="1:1" customFormat="1" ht="14" x14ac:dyDescent="0.2">
      <c r="A2576" s="47"/>
    </row>
    <row r="2577" spans="1:1" customFormat="1" ht="14" x14ac:dyDescent="0.2">
      <c r="A2577" s="47"/>
    </row>
    <row r="2578" spans="1:1" customFormat="1" ht="14" x14ac:dyDescent="0.2">
      <c r="A2578" s="47"/>
    </row>
    <row r="2579" spans="1:1" customFormat="1" ht="14" x14ac:dyDescent="0.2">
      <c r="A2579" s="47"/>
    </row>
    <row r="2580" spans="1:1" customFormat="1" ht="14" x14ac:dyDescent="0.2">
      <c r="A2580" s="47"/>
    </row>
    <row r="2581" spans="1:1" customFormat="1" ht="14" x14ac:dyDescent="0.2">
      <c r="A2581" s="47"/>
    </row>
    <row r="2582" spans="1:1" customFormat="1" ht="14" x14ac:dyDescent="0.2">
      <c r="A2582" s="47"/>
    </row>
    <row r="2583" spans="1:1" customFormat="1" ht="14" x14ac:dyDescent="0.2">
      <c r="A2583" s="47"/>
    </row>
    <row r="2584" spans="1:1" customFormat="1" ht="14" x14ac:dyDescent="0.2">
      <c r="A2584" s="47"/>
    </row>
    <row r="2585" spans="1:1" customFormat="1" ht="14" x14ac:dyDescent="0.2">
      <c r="A2585" s="47"/>
    </row>
    <row r="2586" spans="1:1" customFormat="1" ht="14" x14ac:dyDescent="0.2">
      <c r="A2586" s="47"/>
    </row>
    <row r="2587" spans="1:1" customFormat="1" ht="14" x14ac:dyDescent="0.2">
      <c r="A2587" s="47"/>
    </row>
    <row r="2588" spans="1:1" customFormat="1" ht="14" x14ac:dyDescent="0.2">
      <c r="A2588" s="47"/>
    </row>
    <row r="2589" spans="1:1" customFormat="1" ht="14" x14ac:dyDescent="0.2">
      <c r="A2589" s="47"/>
    </row>
    <row r="2590" spans="1:1" customFormat="1" ht="14" x14ac:dyDescent="0.2">
      <c r="A2590" s="47"/>
    </row>
    <row r="2591" spans="1:1" customFormat="1" ht="14" x14ac:dyDescent="0.2">
      <c r="A2591" s="47"/>
    </row>
    <row r="2592" spans="1:1" customFormat="1" ht="14" x14ac:dyDescent="0.2">
      <c r="A2592" s="47"/>
    </row>
    <row r="2593" spans="1:1" customFormat="1" ht="14" x14ac:dyDescent="0.2">
      <c r="A2593" s="47"/>
    </row>
    <row r="2594" spans="1:1" customFormat="1" ht="14" x14ac:dyDescent="0.2">
      <c r="A2594" s="47"/>
    </row>
    <row r="2595" spans="1:1" customFormat="1" ht="14" x14ac:dyDescent="0.2">
      <c r="A2595" s="47"/>
    </row>
    <row r="2596" spans="1:1" customFormat="1" ht="14" x14ac:dyDescent="0.2">
      <c r="A2596" s="47"/>
    </row>
    <row r="2597" spans="1:1" customFormat="1" ht="14" x14ac:dyDescent="0.2">
      <c r="A2597" s="47"/>
    </row>
    <row r="2598" spans="1:1" customFormat="1" ht="14" x14ac:dyDescent="0.2">
      <c r="A2598" s="47"/>
    </row>
    <row r="2599" spans="1:1" customFormat="1" ht="14" x14ac:dyDescent="0.2">
      <c r="A2599" s="47"/>
    </row>
    <row r="2600" spans="1:1" customFormat="1" ht="14" x14ac:dyDescent="0.2">
      <c r="A2600" s="47"/>
    </row>
    <row r="2601" spans="1:1" customFormat="1" ht="14" x14ac:dyDescent="0.2">
      <c r="A2601" s="47"/>
    </row>
    <row r="2602" spans="1:1" customFormat="1" ht="14" x14ac:dyDescent="0.2">
      <c r="A2602" s="47"/>
    </row>
    <row r="2603" spans="1:1" customFormat="1" ht="14" x14ac:dyDescent="0.2">
      <c r="A2603" s="47"/>
    </row>
    <row r="2604" spans="1:1" customFormat="1" ht="14" x14ac:dyDescent="0.2">
      <c r="A2604" s="47"/>
    </row>
    <row r="2605" spans="1:1" customFormat="1" ht="14" x14ac:dyDescent="0.2">
      <c r="A2605" s="47"/>
    </row>
    <row r="2606" spans="1:1" customFormat="1" ht="14" x14ac:dyDescent="0.2">
      <c r="A2606" s="47"/>
    </row>
    <row r="2607" spans="1:1" customFormat="1" ht="14" x14ac:dyDescent="0.2">
      <c r="A2607" s="47"/>
    </row>
    <row r="2608" spans="1:1" customFormat="1" ht="14" x14ac:dyDescent="0.2">
      <c r="A2608" s="47"/>
    </row>
    <row r="2609" spans="1:1" customFormat="1" ht="14" x14ac:dyDescent="0.2">
      <c r="A2609" s="47"/>
    </row>
    <row r="2610" spans="1:1" customFormat="1" ht="14" x14ac:dyDescent="0.2">
      <c r="A2610" s="47"/>
    </row>
    <row r="2611" spans="1:1" customFormat="1" ht="14" x14ac:dyDescent="0.2">
      <c r="A2611" s="47"/>
    </row>
    <row r="2612" spans="1:1" customFormat="1" ht="14" x14ac:dyDescent="0.2">
      <c r="A2612" s="47"/>
    </row>
    <row r="2613" spans="1:1" customFormat="1" ht="14" x14ac:dyDescent="0.2">
      <c r="A2613" s="47"/>
    </row>
    <row r="2614" spans="1:1" customFormat="1" ht="14" x14ac:dyDescent="0.2">
      <c r="A2614" s="47"/>
    </row>
    <row r="2615" spans="1:1" customFormat="1" ht="14" x14ac:dyDescent="0.2">
      <c r="A2615" s="47"/>
    </row>
    <row r="2616" spans="1:1" customFormat="1" ht="14" x14ac:dyDescent="0.2">
      <c r="A2616" s="47"/>
    </row>
    <row r="2617" spans="1:1" customFormat="1" ht="14" x14ac:dyDescent="0.2">
      <c r="A2617" s="47"/>
    </row>
    <row r="2618" spans="1:1" customFormat="1" ht="14" x14ac:dyDescent="0.2">
      <c r="A2618" s="47"/>
    </row>
    <row r="2619" spans="1:1" customFormat="1" ht="14" x14ac:dyDescent="0.2">
      <c r="A2619" s="47"/>
    </row>
    <row r="2620" spans="1:1" customFormat="1" ht="14" x14ac:dyDescent="0.2">
      <c r="A2620" s="47"/>
    </row>
    <row r="2621" spans="1:1" customFormat="1" ht="14" x14ac:dyDescent="0.2">
      <c r="A2621" s="47"/>
    </row>
    <row r="2622" spans="1:1" customFormat="1" ht="14" x14ac:dyDescent="0.2">
      <c r="A2622" s="47"/>
    </row>
    <row r="2623" spans="1:1" customFormat="1" ht="14" x14ac:dyDescent="0.2">
      <c r="A2623" s="47"/>
    </row>
    <row r="2624" spans="1:1" customFormat="1" ht="14" x14ac:dyDescent="0.2">
      <c r="A2624" s="47"/>
    </row>
    <row r="2625" spans="1:1" customFormat="1" ht="14" x14ac:dyDescent="0.2">
      <c r="A2625" s="47"/>
    </row>
    <row r="2626" spans="1:1" customFormat="1" ht="14" x14ac:dyDescent="0.2">
      <c r="A2626" s="47"/>
    </row>
    <row r="2627" spans="1:1" customFormat="1" ht="14" x14ac:dyDescent="0.2">
      <c r="A2627" s="47"/>
    </row>
    <row r="2628" spans="1:1" customFormat="1" ht="14" x14ac:dyDescent="0.2">
      <c r="A2628" s="47"/>
    </row>
    <row r="2629" spans="1:1" customFormat="1" ht="14" x14ac:dyDescent="0.2">
      <c r="A2629" s="47"/>
    </row>
    <row r="2630" spans="1:1" customFormat="1" ht="14" x14ac:dyDescent="0.2">
      <c r="A2630" s="47"/>
    </row>
    <row r="2631" spans="1:1" customFormat="1" ht="14" x14ac:dyDescent="0.2">
      <c r="A2631" s="47"/>
    </row>
    <row r="2632" spans="1:1" customFormat="1" ht="14" x14ac:dyDescent="0.2">
      <c r="A2632" s="47"/>
    </row>
    <row r="2633" spans="1:1" customFormat="1" ht="14" x14ac:dyDescent="0.2">
      <c r="A2633" s="47"/>
    </row>
    <row r="2634" spans="1:1" customFormat="1" ht="14" x14ac:dyDescent="0.2">
      <c r="A2634" s="47"/>
    </row>
    <row r="2635" spans="1:1" customFormat="1" ht="14" x14ac:dyDescent="0.2">
      <c r="A2635" s="47"/>
    </row>
    <row r="2636" spans="1:1" customFormat="1" ht="14" x14ac:dyDescent="0.2">
      <c r="A2636" s="47"/>
    </row>
    <row r="2637" spans="1:1" customFormat="1" ht="14" x14ac:dyDescent="0.2">
      <c r="A2637" s="47"/>
    </row>
    <row r="2638" spans="1:1" customFormat="1" ht="14" x14ac:dyDescent="0.2">
      <c r="A2638" s="47"/>
    </row>
    <row r="2639" spans="1:1" customFormat="1" ht="14" x14ac:dyDescent="0.2">
      <c r="A2639" s="47"/>
    </row>
    <row r="2640" spans="1:1" customFormat="1" ht="14" x14ac:dyDescent="0.2">
      <c r="A2640" s="47"/>
    </row>
    <row r="2641" spans="1:1" customFormat="1" ht="14" x14ac:dyDescent="0.2">
      <c r="A2641" s="47"/>
    </row>
    <row r="2642" spans="1:1" customFormat="1" ht="14" x14ac:dyDescent="0.2">
      <c r="A2642" s="47"/>
    </row>
    <row r="2643" spans="1:1" customFormat="1" ht="14" x14ac:dyDescent="0.2">
      <c r="A2643" s="47"/>
    </row>
    <row r="2644" spans="1:1" customFormat="1" ht="14" x14ac:dyDescent="0.2">
      <c r="A2644" s="47"/>
    </row>
    <row r="2645" spans="1:1" customFormat="1" ht="14" x14ac:dyDescent="0.2">
      <c r="A2645" s="47"/>
    </row>
    <row r="2646" spans="1:1" customFormat="1" ht="14" x14ac:dyDescent="0.2">
      <c r="A2646" s="47"/>
    </row>
    <row r="2647" spans="1:1" customFormat="1" ht="14" x14ac:dyDescent="0.2">
      <c r="A2647" s="47"/>
    </row>
    <row r="2648" spans="1:1" customFormat="1" ht="14" x14ac:dyDescent="0.2">
      <c r="A2648" s="47"/>
    </row>
    <row r="2649" spans="1:1" customFormat="1" ht="14" x14ac:dyDescent="0.2">
      <c r="A2649" s="47"/>
    </row>
    <row r="2650" spans="1:1" customFormat="1" ht="14" x14ac:dyDescent="0.2">
      <c r="A2650" s="47"/>
    </row>
    <row r="2651" spans="1:1" customFormat="1" ht="14" x14ac:dyDescent="0.2">
      <c r="A2651" s="47"/>
    </row>
    <row r="2652" spans="1:1" customFormat="1" ht="14" x14ac:dyDescent="0.2">
      <c r="A2652" s="47"/>
    </row>
    <row r="2653" spans="1:1" customFormat="1" ht="14" x14ac:dyDescent="0.2">
      <c r="A2653" s="47"/>
    </row>
    <row r="2654" spans="1:1" customFormat="1" ht="14" x14ac:dyDescent="0.2">
      <c r="A2654" s="47"/>
    </row>
    <row r="2655" spans="1:1" customFormat="1" ht="14" x14ac:dyDescent="0.2">
      <c r="A2655" s="47"/>
    </row>
    <row r="2656" spans="1:1" customFormat="1" ht="14" x14ac:dyDescent="0.2">
      <c r="A2656" s="47"/>
    </row>
    <row r="2657" spans="1:1" customFormat="1" ht="14" x14ac:dyDescent="0.2">
      <c r="A2657" s="47"/>
    </row>
    <row r="2658" spans="1:1" customFormat="1" ht="14" x14ac:dyDescent="0.2">
      <c r="A2658" s="47"/>
    </row>
    <row r="2659" spans="1:1" customFormat="1" ht="14" x14ac:dyDescent="0.2">
      <c r="A2659" s="47"/>
    </row>
    <row r="2660" spans="1:1" customFormat="1" ht="14" x14ac:dyDescent="0.2">
      <c r="A2660" s="47"/>
    </row>
    <row r="2661" spans="1:1" customFormat="1" ht="14" x14ac:dyDescent="0.2">
      <c r="A2661" s="47"/>
    </row>
    <row r="2662" spans="1:1" customFormat="1" ht="14" x14ac:dyDescent="0.2">
      <c r="A2662" s="47"/>
    </row>
    <row r="2663" spans="1:1" customFormat="1" ht="14" x14ac:dyDescent="0.2">
      <c r="A2663" s="47"/>
    </row>
    <row r="2664" spans="1:1" customFormat="1" ht="14" x14ac:dyDescent="0.2">
      <c r="A2664" s="47"/>
    </row>
    <row r="2665" spans="1:1" customFormat="1" ht="14" x14ac:dyDescent="0.2">
      <c r="A2665" s="47"/>
    </row>
    <row r="2666" spans="1:1" customFormat="1" ht="14" x14ac:dyDescent="0.2">
      <c r="A2666" s="47"/>
    </row>
    <row r="2667" spans="1:1" customFormat="1" ht="14" x14ac:dyDescent="0.2">
      <c r="A2667" s="47"/>
    </row>
    <row r="2668" spans="1:1" customFormat="1" ht="14" x14ac:dyDescent="0.2">
      <c r="A2668" s="47"/>
    </row>
    <row r="2669" spans="1:1" customFormat="1" ht="14" x14ac:dyDescent="0.2">
      <c r="A2669" s="47"/>
    </row>
    <row r="2670" spans="1:1" customFormat="1" ht="14" x14ac:dyDescent="0.2">
      <c r="A2670" s="47"/>
    </row>
    <row r="2671" spans="1:1" customFormat="1" ht="14" x14ac:dyDescent="0.2">
      <c r="A2671" s="47"/>
    </row>
    <row r="2672" spans="1:1" customFormat="1" ht="14" x14ac:dyDescent="0.2">
      <c r="A2672" s="47"/>
    </row>
    <row r="2673" spans="1:1" customFormat="1" ht="14" x14ac:dyDescent="0.2">
      <c r="A2673" s="47"/>
    </row>
    <row r="2674" spans="1:1" customFormat="1" ht="14" x14ac:dyDescent="0.2">
      <c r="A2674" s="47"/>
    </row>
    <row r="2675" spans="1:1" customFormat="1" ht="14" x14ac:dyDescent="0.2">
      <c r="A2675" s="47"/>
    </row>
    <row r="2676" spans="1:1" customFormat="1" ht="14" x14ac:dyDescent="0.2">
      <c r="A2676" s="47"/>
    </row>
    <row r="2677" spans="1:1" customFormat="1" ht="14" x14ac:dyDescent="0.2">
      <c r="A2677" s="47"/>
    </row>
    <row r="2678" spans="1:1" customFormat="1" ht="14" x14ac:dyDescent="0.2">
      <c r="A2678" s="47"/>
    </row>
    <row r="2679" spans="1:1" customFormat="1" ht="14" x14ac:dyDescent="0.2">
      <c r="A2679" s="47"/>
    </row>
    <row r="2680" spans="1:1" customFormat="1" ht="14" x14ac:dyDescent="0.2">
      <c r="A2680" s="47"/>
    </row>
    <row r="2681" spans="1:1" customFormat="1" ht="14" x14ac:dyDescent="0.2">
      <c r="A2681" s="47"/>
    </row>
    <row r="2682" spans="1:1" customFormat="1" ht="14" x14ac:dyDescent="0.2">
      <c r="A2682" s="47"/>
    </row>
    <row r="2683" spans="1:1" customFormat="1" ht="14" x14ac:dyDescent="0.2">
      <c r="A2683" s="47"/>
    </row>
    <row r="2684" spans="1:1" customFormat="1" ht="14" x14ac:dyDescent="0.2">
      <c r="A2684" s="47"/>
    </row>
    <row r="2685" spans="1:1" customFormat="1" ht="14" x14ac:dyDescent="0.2">
      <c r="A2685" s="47"/>
    </row>
    <row r="2686" spans="1:1" customFormat="1" ht="14" x14ac:dyDescent="0.2">
      <c r="A2686" s="47"/>
    </row>
    <row r="2687" spans="1:1" customFormat="1" ht="14" x14ac:dyDescent="0.2">
      <c r="A2687" s="47"/>
    </row>
    <row r="2688" spans="1:1" customFormat="1" ht="14" x14ac:dyDescent="0.2">
      <c r="A2688" s="47"/>
    </row>
    <row r="2689" spans="1:1" customFormat="1" ht="14" x14ac:dyDescent="0.2">
      <c r="A2689" s="47"/>
    </row>
    <row r="2690" spans="1:1" customFormat="1" ht="14" x14ac:dyDescent="0.2">
      <c r="A2690" s="47"/>
    </row>
    <row r="2691" spans="1:1" customFormat="1" ht="14" x14ac:dyDescent="0.2">
      <c r="A2691" s="47"/>
    </row>
    <row r="2692" spans="1:1" customFormat="1" ht="14" x14ac:dyDescent="0.2">
      <c r="A2692" s="47"/>
    </row>
    <row r="2693" spans="1:1" customFormat="1" ht="14" x14ac:dyDescent="0.2">
      <c r="A2693" s="47"/>
    </row>
    <row r="2694" spans="1:1" customFormat="1" ht="14" x14ac:dyDescent="0.2">
      <c r="A2694" s="47"/>
    </row>
    <row r="2695" spans="1:1" customFormat="1" ht="14" x14ac:dyDescent="0.2">
      <c r="A2695" s="47"/>
    </row>
    <row r="2696" spans="1:1" customFormat="1" ht="14" x14ac:dyDescent="0.2">
      <c r="A2696" s="47"/>
    </row>
    <row r="2697" spans="1:1" customFormat="1" ht="14" x14ac:dyDescent="0.2">
      <c r="A2697" s="47"/>
    </row>
    <row r="2698" spans="1:1" customFormat="1" ht="14" x14ac:dyDescent="0.2">
      <c r="A2698" s="47"/>
    </row>
    <row r="2699" spans="1:1" customFormat="1" ht="14" x14ac:dyDescent="0.2">
      <c r="A2699" s="47"/>
    </row>
    <row r="2700" spans="1:1" customFormat="1" ht="14" x14ac:dyDescent="0.2">
      <c r="A2700" s="47"/>
    </row>
    <row r="2701" spans="1:1" customFormat="1" ht="14" x14ac:dyDescent="0.2">
      <c r="A2701" s="47"/>
    </row>
    <row r="2702" spans="1:1" customFormat="1" ht="14" x14ac:dyDescent="0.2">
      <c r="A2702" s="47"/>
    </row>
    <row r="2703" spans="1:1" customFormat="1" ht="14" x14ac:dyDescent="0.2">
      <c r="A2703" s="47"/>
    </row>
    <row r="2704" spans="1:1" customFormat="1" ht="14" x14ac:dyDescent="0.2">
      <c r="A2704" s="47"/>
    </row>
    <row r="2705" spans="1:1" customFormat="1" ht="14" x14ac:dyDescent="0.2">
      <c r="A2705" s="47"/>
    </row>
    <row r="2706" spans="1:1" customFormat="1" ht="14" x14ac:dyDescent="0.2">
      <c r="A2706" s="47"/>
    </row>
    <row r="2707" spans="1:1" customFormat="1" ht="14" x14ac:dyDescent="0.2">
      <c r="A2707" s="47"/>
    </row>
    <row r="2708" spans="1:1" customFormat="1" ht="14" x14ac:dyDescent="0.2">
      <c r="A2708" s="47"/>
    </row>
    <row r="2709" spans="1:1" customFormat="1" ht="14" x14ac:dyDescent="0.2">
      <c r="A2709" s="47"/>
    </row>
    <row r="2710" spans="1:1" customFormat="1" ht="14" x14ac:dyDescent="0.2">
      <c r="A2710" s="47"/>
    </row>
    <row r="2711" spans="1:1" customFormat="1" ht="14" x14ac:dyDescent="0.2">
      <c r="A2711" s="47"/>
    </row>
    <row r="2712" spans="1:1" customFormat="1" ht="14" x14ac:dyDescent="0.2">
      <c r="A2712" s="47"/>
    </row>
    <row r="2713" spans="1:1" customFormat="1" ht="14" x14ac:dyDescent="0.2">
      <c r="A2713" s="47"/>
    </row>
    <row r="2714" spans="1:1" customFormat="1" ht="14" x14ac:dyDescent="0.2">
      <c r="A2714" s="47"/>
    </row>
    <row r="2715" spans="1:1" customFormat="1" ht="14" x14ac:dyDescent="0.2">
      <c r="A2715" s="47"/>
    </row>
    <row r="2716" spans="1:1" customFormat="1" ht="14" x14ac:dyDescent="0.2">
      <c r="A2716" s="47"/>
    </row>
    <row r="2717" spans="1:1" customFormat="1" ht="14" x14ac:dyDescent="0.2">
      <c r="A2717" s="47"/>
    </row>
    <row r="2718" spans="1:1" customFormat="1" ht="14" x14ac:dyDescent="0.2">
      <c r="A2718" s="47"/>
    </row>
    <row r="2719" spans="1:1" customFormat="1" ht="14" x14ac:dyDescent="0.2">
      <c r="A2719" s="47"/>
    </row>
    <row r="2720" spans="1:1" customFormat="1" ht="14" x14ac:dyDescent="0.2">
      <c r="A2720" s="47"/>
    </row>
    <row r="2721" spans="1:1" customFormat="1" ht="14" x14ac:dyDescent="0.2">
      <c r="A2721" s="47"/>
    </row>
    <row r="2722" spans="1:1" customFormat="1" ht="14" x14ac:dyDescent="0.2">
      <c r="A2722" s="47"/>
    </row>
    <row r="2723" spans="1:1" customFormat="1" ht="14" x14ac:dyDescent="0.2">
      <c r="A2723" s="47"/>
    </row>
    <row r="2724" spans="1:1" customFormat="1" ht="14" x14ac:dyDescent="0.2">
      <c r="A2724" s="47"/>
    </row>
    <row r="2725" spans="1:1" customFormat="1" ht="14" x14ac:dyDescent="0.2">
      <c r="A2725" s="47"/>
    </row>
    <row r="2726" spans="1:1" customFormat="1" ht="14" x14ac:dyDescent="0.2">
      <c r="A2726" s="47"/>
    </row>
    <row r="2727" spans="1:1" customFormat="1" ht="14" x14ac:dyDescent="0.2">
      <c r="A2727" s="47"/>
    </row>
    <row r="2728" spans="1:1" customFormat="1" ht="14" x14ac:dyDescent="0.2">
      <c r="A2728" s="47"/>
    </row>
    <row r="2729" spans="1:1" customFormat="1" ht="14" x14ac:dyDescent="0.2">
      <c r="A2729" s="47"/>
    </row>
    <row r="2730" spans="1:1" customFormat="1" ht="14" x14ac:dyDescent="0.2">
      <c r="A2730" s="47"/>
    </row>
    <row r="2731" spans="1:1" customFormat="1" ht="14" x14ac:dyDescent="0.2">
      <c r="A2731" s="47"/>
    </row>
    <row r="2732" spans="1:1" customFormat="1" ht="14" x14ac:dyDescent="0.2">
      <c r="A2732" s="47"/>
    </row>
    <row r="2733" spans="1:1" customFormat="1" ht="14" x14ac:dyDescent="0.2">
      <c r="A2733" s="47"/>
    </row>
    <row r="2734" spans="1:1" customFormat="1" ht="14" x14ac:dyDescent="0.2">
      <c r="A2734" s="47"/>
    </row>
    <row r="2735" spans="1:1" customFormat="1" ht="14" x14ac:dyDescent="0.2">
      <c r="A2735" s="47"/>
    </row>
    <row r="2736" spans="1:1" customFormat="1" ht="14" x14ac:dyDescent="0.2">
      <c r="A2736" s="47"/>
    </row>
    <row r="2737" spans="1:1" customFormat="1" ht="14" x14ac:dyDescent="0.2">
      <c r="A2737" s="47"/>
    </row>
    <row r="2738" spans="1:1" customFormat="1" ht="14" x14ac:dyDescent="0.2">
      <c r="A2738" s="47"/>
    </row>
    <row r="2739" spans="1:1" customFormat="1" ht="14" x14ac:dyDescent="0.2">
      <c r="A2739" s="47"/>
    </row>
    <row r="2740" spans="1:1" customFormat="1" ht="14" x14ac:dyDescent="0.2">
      <c r="A2740" s="47"/>
    </row>
    <row r="2741" spans="1:1" customFormat="1" ht="14" x14ac:dyDescent="0.2">
      <c r="A2741" s="47"/>
    </row>
    <row r="2742" spans="1:1" customFormat="1" ht="14" x14ac:dyDescent="0.2">
      <c r="A2742" s="47"/>
    </row>
    <row r="2743" spans="1:1" customFormat="1" ht="14" x14ac:dyDescent="0.2">
      <c r="A2743" s="47"/>
    </row>
    <row r="2744" spans="1:1" customFormat="1" ht="14" x14ac:dyDescent="0.2">
      <c r="A2744" s="47"/>
    </row>
    <row r="2745" spans="1:1" customFormat="1" ht="14" x14ac:dyDescent="0.2">
      <c r="A2745" s="47"/>
    </row>
    <row r="2746" spans="1:1" customFormat="1" ht="14" x14ac:dyDescent="0.2">
      <c r="A2746" s="47"/>
    </row>
    <row r="2747" spans="1:1" customFormat="1" ht="14" x14ac:dyDescent="0.2">
      <c r="A2747" s="47"/>
    </row>
    <row r="2748" spans="1:1" customFormat="1" ht="14" x14ac:dyDescent="0.2">
      <c r="A2748" s="47"/>
    </row>
    <row r="2749" spans="1:1" customFormat="1" ht="14" x14ac:dyDescent="0.2">
      <c r="A2749" s="47"/>
    </row>
    <row r="2750" spans="1:1" customFormat="1" ht="14" x14ac:dyDescent="0.2">
      <c r="A2750" s="47"/>
    </row>
    <row r="2751" spans="1:1" customFormat="1" ht="14" x14ac:dyDescent="0.2">
      <c r="A2751" s="47"/>
    </row>
    <row r="2752" spans="1:1" customFormat="1" ht="14" x14ac:dyDescent="0.2">
      <c r="A2752" s="47"/>
    </row>
    <row r="2753" spans="1:1" customFormat="1" ht="14" x14ac:dyDescent="0.2">
      <c r="A2753" s="47"/>
    </row>
    <row r="2754" spans="1:1" customFormat="1" ht="14" x14ac:dyDescent="0.2">
      <c r="A2754" s="47"/>
    </row>
    <row r="2755" spans="1:1" customFormat="1" ht="14" x14ac:dyDescent="0.2">
      <c r="A2755" s="47"/>
    </row>
    <row r="2756" spans="1:1" customFormat="1" ht="14" x14ac:dyDescent="0.2">
      <c r="A2756" s="47"/>
    </row>
    <row r="2757" spans="1:1" customFormat="1" ht="14" x14ac:dyDescent="0.2">
      <c r="A2757" s="47"/>
    </row>
    <row r="2758" spans="1:1" customFormat="1" ht="14" x14ac:dyDescent="0.2">
      <c r="A2758" s="47"/>
    </row>
    <row r="2759" spans="1:1" customFormat="1" ht="14" x14ac:dyDescent="0.2">
      <c r="A2759" s="47"/>
    </row>
    <row r="2760" spans="1:1" customFormat="1" ht="14" x14ac:dyDescent="0.2">
      <c r="A2760" s="47"/>
    </row>
    <row r="2761" spans="1:1" customFormat="1" ht="14" x14ac:dyDescent="0.2">
      <c r="A2761" s="47"/>
    </row>
    <row r="2762" spans="1:1" customFormat="1" ht="14" x14ac:dyDescent="0.2">
      <c r="A2762" s="47"/>
    </row>
    <row r="2763" spans="1:1" customFormat="1" ht="14" x14ac:dyDescent="0.2">
      <c r="A2763" s="47"/>
    </row>
    <row r="2764" spans="1:1" customFormat="1" ht="14" x14ac:dyDescent="0.2">
      <c r="A2764" s="47"/>
    </row>
    <row r="2765" spans="1:1" customFormat="1" ht="14" x14ac:dyDescent="0.2">
      <c r="A2765" s="47"/>
    </row>
    <row r="2766" spans="1:1" customFormat="1" ht="14" x14ac:dyDescent="0.2">
      <c r="A2766" s="47"/>
    </row>
    <row r="2767" spans="1:1" customFormat="1" ht="14" x14ac:dyDescent="0.2">
      <c r="A2767" s="47"/>
    </row>
    <row r="2768" spans="1:1" customFormat="1" ht="14" x14ac:dyDescent="0.2">
      <c r="A2768" s="47"/>
    </row>
    <row r="2769" spans="1:1" customFormat="1" ht="14" x14ac:dyDescent="0.2">
      <c r="A2769" s="47"/>
    </row>
    <row r="2770" spans="1:1" customFormat="1" ht="14" x14ac:dyDescent="0.2">
      <c r="A2770" s="47"/>
    </row>
    <row r="2771" spans="1:1" customFormat="1" ht="14" x14ac:dyDescent="0.2">
      <c r="A2771" s="47"/>
    </row>
    <row r="2772" spans="1:1" customFormat="1" ht="14" x14ac:dyDescent="0.2">
      <c r="A2772" s="47"/>
    </row>
    <row r="2773" spans="1:1" customFormat="1" ht="14" x14ac:dyDescent="0.2">
      <c r="A2773" s="47"/>
    </row>
    <row r="2774" spans="1:1" customFormat="1" ht="14" x14ac:dyDescent="0.2">
      <c r="A2774" s="47"/>
    </row>
    <row r="2775" spans="1:1" customFormat="1" ht="14" x14ac:dyDescent="0.2">
      <c r="A2775" s="47"/>
    </row>
    <row r="2776" spans="1:1" customFormat="1" ht="14" x14ac:dyDescent="0.2">
      <c r="A2776" s="47"/>
    </row>
    <row r="2777" spans="1:1" customFormat="1" ht="14" x14ac:dyDescent="0.2">
      <c r="A2777" s="47"/>
    </row>
    <row r="2778" spans="1:1" customFormat="1" ht="14" x14ac:dyDescent="0.2">
      <c r="A2778" s="47"/>
    </row>
    <row r="2779" spans="1:1" customFormat="1" ht="14" x14ac:dyDescent="0.2">
      <c r="A2779" s="47"/>
    </row>
    <row r="2780" spans="1:1" customFormat="1" ht="14" x14ac:dyDescent="0.2">
      <c r="A2780" s="47"/>
    </row>
    <row r="2781" spans="1:1" customFormat="1" ht="14" x14ac:dyDescent="0.2">
      <c r="A2781" s="47"/>
    </row>
    <row r="2782" spans="1:1" customFormat="1" ht="14" x14ac:dyDescent="0.2">
      <c r="A2782" s="47"/>
    </row>
    <row r="2783" spans="1:1" customFormat="1" ht="14" x14ac:dyDescent="0.2">
      <c r="A2783" s="47"/>
    </row>
    <row r="2784" spans="1:1" customFormat="1" ht="14" x14ac:dyDescent="0.2">
      <c r="A2784" s="47"/>
    </row>
    <row r="2785" spans="1:1" customFormat="1" ht="14" x14ac:dyDescent="0.2">
      <c r="A2785" s="47"/>
    </row>
    <row r="2786" spans="1:1" customFormat="1" ht="14" x14ac:dyDescent="0.2">
      <c r="A2786" s="47"/>
    </row>
    <row r="2787" spans="1:1" customFormat="1" ht="14" x14ac:dyDescent="0.2">
      <c r="A2787" s="47"/>
    </row>
    <row r="2788" spans="1:1" customFormat="1" ht="14" x14ac:dyDescent="0.2">
      <c r="A2788" s="47"/>
    </row>
    <row r="2789" spans="1:1" customFormat="1" ht="14" x14ac:dyDescent="0.2">
      <c r="A2789" s="47"/>
    </row>
    <row r="2790" spans="1:1" customFormat="1" ht="14" x14ac:dyDescent="0.2">
      <c r="A2790" s="47"/>
    </row>
    <row r="2791" spans="1:1" customFormat="1" ht="14" x14ac:dyDescent="0.2">
      <c r="A2791" s="47"/>
    </row>
    <row r="2792" spans="1:1" customFormat="1" ht="14" x14ac:dyDescent="0.2">
      <c r="A2792" s="47"/>
    </row>
    <row r="2793" spans="1:1" customFormat="1" ht="14" x14ac:dyDescent="0.2">
      <c r="A2793" s="47"/>
    </row>
    <row r="2794" spans="1:1" customFormat="1" ht="14" x14ac:dyDescent="0.2">
      <c r="A2794" s="47"/>
    </row>
    <row r="2795" spans="1:1" customFormat="1" ht="14" x14ac:dyDescent="0.2">
      <c r="A2795" s="47"/>
    </row>
    <row r="2796" spans="1:1" customFormat="1" ht="14" x14ac:dyDescent="0.2">
      <c r="A2796" s="47"/>
    </row>
    <row r="2797" spans="1:1" customFormat="1" ht="14" x14ac:dyDescent="0.2">
      <c r="A2797" s="47"/>
    </row>
    <row r="2798" spans="1:1" customFormat="1" ht="14" x14ac:dyDescent="0.2">
      <c r="A2798" s="47"/>
    </row>
    <row r="2799" spans="1:1" customFormat="1" ht="14" x14ac:dyDescent="0.2">
      <c r="A2799" s="47"/>
    </row>
    <row r="2800" spans="1:1" customFormat="1" ht="14" x14ac:dyDescent="0.2">
      <c r="A2800" s="47"/>
    </row>
    <row r="2801" spans="1:1" customFormat="1" ht="14" x14ac:dyDescent="0.2">
      <c r="A2801" s="47"/>
    </row>
    <row r="2802" spans="1:1" customFormat="1" ht="14" x14ac:dyDescent="0.2">
      <c r="A2802" s="47"/>
    </row>
    <row r="2803" spans="1:1" customFormat="1" ht="14" x14ac:dyDescent="0.2">
      <c r="A2803" s="47"/>
    </row>
    <row r="2804" spans="1:1" customFormat="1" ht="14" x14ac:dyDescent="0.2">
      <c r="A2804" s="47"/>
    </row>
    <row r="2805" spans="1:1" customFormat="1" ht="14" x14ac:dyDescent="0.2">
      <c r="A2805" s="47"/>
    </row>
    <row r="2806" spans="1:1" customFormat="1" ht="14" x14ac:dyDescent="0.2">
      <c r="A2806" s="47"/>
    </row>
    <row r="2807" spans="1:1" customFormat="1" ht="14" x14ac:dyDescent="0.2">
      <c r="A2807" s="47"/>
    </row>
    <row r="2808" spans="1:1" customFormat="1" ht="14" x14ac:dyDescent="0.2">
      <c r="A2808" s="47"/>
    </row>
    <row r="2809" spans="1:1" customFormat="1" ht="14" x14ac:dyDescent="0.2">
      <c r="A2809" s="47"/>
    </row>
    <row r="2810" spans="1:1" customFormat="1" ht="14" x14ac:dyDescent="0.2">
      <c r="A2810" s="47"/>
    </row>
    <row r="2811" spans="1:1" customFormat="1" ht="14" x14ac:dyDescent="0.2">
      <c r="A2811" s="47"/>
    </row>
    <row r="2812" spans="1:1" customFormat="1" ht="14" x14ac:dyDescent="0.2">
      <c r="A2812" s="47"/>
    </row>
    <row r="2813" spans="1:1" customFormat="1" ht="14" x14ac:dyDescent="0.2">
      <c r="A2813" s="47"/>
    </row>
    <row r="2814" spans="1:1" customFormat="1" ht="14" x14ac:dyDescent="0.2">
      <c r="A2814" s="47"/>
    </row>
    <row r="2815" spans="1:1" customFormat="1" ht="14" x14ac:dyDescent="0.2">
      <c r="A2815" s="47"/>
    </row>
    <row r="2816" spans="1:1" customFormat="1" ht="14" x14ac:dyDescent="0.2">
      <c r="A2816" s="47"/>
    </row>
    <row r="2817" spans="1:1" customFormat="1" ht="14" x14ac:dyDescent="0.2">
      <c r="A2817" s="47"/>
    </row>
    <row r="2818" spans="1:1" customFormat="1" ht="14" x14ac:dyDescent="0.2">
      <c r="A2818" s="47"/>
    </row>
    <row r="2819" spans="1:1" customFormat="1" ht="14" x14ac:dyDescent="0.2">
      <c r="A2819" s="47"/>
    </row>
    <row r="2820" spans="1:1" customFormat="1" ht="14" x14ac:dyDescent="0.2">
      <c r="A2820" s="47"/>
    </row>
    <row r="2821" spans="1:1" customFormat="1" ht="14" x14ac:dyDescent="0.2">
      <c r="A2821" s="47"/>
    </row>
    <row r="2822" spans="1:1" customFormat="1" ht="14" x14ac:dyDescent="0.2">
      <c r="A2822" s="47"/>
    </row>
    <row r="2823" spans="1:1" customFormat="1" ht="14" x14ac:dyDescent="0.2">
      <c r="A2823" s="47"/>
    </row>
    <row r="2824" spans="1:1" customFormat="1" ht="14" x14ac:dyDescent="0.2">
      <c r="A2824" s="47"/>
    </row>
    <row r="2825" spans="1:1" customFormat="1" ht="14" x14ac:dyDescent="0.2">
      <c r="A2825" s="47"/>
    </row>
    <row r="2826" spans="1:1" customFormat="1" ht="14" x14ac:dyDescent="0.2">
      <c r="A2826" s="47"/>
    </row>
    <row r="2827" spans="1:1" customFormat="1" ht="14" x14ac:dyDescent="0.2">
      <c r="A2827" s="47"/>
    </row>
    <row r="2828" spans="1:1" customFormat="1" ht="14" x14ac:dyDescent="0.2">
      <c r="A2828" s="47"/>
    </row>
    <row r="2829" spans="1:1" customFormat="1" ht="14" x14ac:dyDescent="0.2">
      <c r="A2829" s="47"/>
    </row>
    <row r="2830" spans="1:1" customFormat="1" ht="14" x14ac:dyDescent="0.2">
      <c r="A2830" s="47"/>
    </row>
    <row r="2831" spans="1:1" customFormat="1" ht="14" x14ac:dyDescent="0.2">
      <c r="A2831" s="47"/>
    </row>
    <row r="2832" spans="1:1" customFormat="1" ht="14" x14ac:dyDescent="0.2">
      <c r="A2832" s="47"/>
    </row>
    <row r="2833" spans="1:1" customFormat="1" ht="14" x14ac:dyDescent="0.2">
      <c r="A2833" s="47"/>
    </row>
    <row r="2834" spans="1:1" customFormat="1" ht="14" x14ac:dyDescent="0.2">
      <c r="A2834" s="47"/>
    </row>
    <row r="2835" spans="1:1" customFormat="1" ht="14" x14ac:dyDescent="0.2">
      <c r="A2835" s="47"/>
    </row>
    <row r="2836" spans="1:1" customFormat="1" ht="14" x14ac:dyDescent="0.2">
      <c r="A2836" s="47"/>
    </row>
    <row r="2837" spans="1:1" customFormat="1" ht="14" x14ac:dyDescent="0.2">
      <c r="A2837" s="47"/>
    </row>
    <row r="2838" spans="1:1" customFormat="1" ht="14" x14ac:dyDescent="0.2">
      <c r="A2838" s="47"/>
    </row>
    <row r="2839" spans="1:1" customFormat="1" ht="14" x14ac:dyDescent="0.2">
      <c r="A2839" s="47"/>
    </row>
    <row r="2840" spans="1:1" customFormat="1" ht="14" x14ac:dyDescent="0.2">
      <c r="A2840" s="47"/>
    </row>
    <row r="2841" spans="1:1" customFormat="1" ht="14" x14ac:dyDescent="0.2">
      <c r="A2841" s="47"/>
    </row>
    <row r="2842" spans="1:1" customFormat="1" ht="14" x14ac:dyDescent="0.2">
      <c r="A2842" s="47"/>
    </row>
    <row r="2843" spans="1:1" customFormat="1" ht="14" x14ac:dyDescent="0.2">
      <c r="A2843" s="47"/>
    </row>
    <row r="2844" spans="1:1" customFormat="1" ht="14" x14ac:dyDescent="0.2">
      <c r="A2844" s="47"/>
    </row>
    <row r="2845" spans="1:1" customFormat="1" ht="14" x14ac:dyDescent="0.2">
      <c r="A2845" s="47"/>
    </row>
    <row r="2846" spans="1:1" customFormat="1" ht="14" x14ac:dyDescent="0.2">
      <c r="A2846" s="47"/>
    </row>
    <row r="2847" spans="1:1" customFormat="1" ht="14" x14ac:dyDescent="0.2">
      <c r="A2847" s="47"/>
    </row>
    <row r="2848" spans="1:1" customFormat="1" ht="14" x14ac:dyDescent="0.2">
      <c r="A2848" s="47"/>
    </row>
    <row r="2849" spans="1:1" customFormat="1" ht="14" x14ac:dyDescent="0.2">
      <c r="A2849" s="47"/>
    </row>
    <row r="2850" spans="1:1" customFormat="1" ht="14" x14ac:dyDescent="0.2">
      <c r="A2850" s="47"/>
    </row>
    <row r="2851" spans="1:1" customFormat="1" ht="14" x14ac:dyDescent="0.2">
      <c r="A2851" s="47"/>
    </row>
    <row r="2852" spans="1:1" customFormat="1" ht="14" x14ac:dyDescent="0.2">
      <c r="A2852" s="47"/>
    </row>
    <row r="2853" spans="1:1" customFormat="1" ht="14" x14ac:dyDescent="0.2">
      <c r="A2853" s="47"/>
    </row>
    <row r="2854" spans="1:1" customFormat="1" ht="14" x14ac:dyDescent="0.2">
      <c r="A2854" s="47"/>
    </row>
    <row r="2855" spans="1:1" customFormat="1" ht="14" x14ac:dyDescent="0.2">
      <c r="A2855" s="47"/>
    </row>
    <row r="2856" spans="1:1" customFormat="1" ht="14" x14ac:dyDescent="0.2">
      <c r="A2856" s="47"/>
    </row>
    <row r="2857" spans="1:1" customFormat="1" ht="14" x14ac:dyDescent="0.2">
      <c r="A2857" s="47"/>
    </row>
    <row r="2858" spans="1:1" customFormat="1" ht="14" x14ac:dyDescent="0.2">
      <c r="A2858" s="47"/>
    </row>
    <row r="2859" spans="1:1" customFormat="1" ht="14" x14ac:dyDescent="0.2">
      <c r="A2859" s="47"/>
    </row>
    <row r="2860" spans="1:1" customFormat="1" ht="14" x14ac:dyDescent="0.2">
      <c r="A2860" s="47"/>
    </row>
    <row r="2861" spans="1:1" customFormat="1" ht="14" x14ac:dyDescent="0.2">
      <c r="A2861" s="47"/>
    </row>
    <row r="2862" spans="1:1" customFormat="1" ht="14" x14ac:dyDescent="0.2">
      <c r="A2862" s="47"/>
    </row>
    <row r="2863" spans="1:1" customFormat="1" ht="14" x14ac:dyDescent="0.2">
      <c r="A2863" s="47"/>
    </row>
    <row r="2864" spans="1:1" customFormat="1" ht="14" x14ac:dyDescent="0.2">
      <c r="A2864" s="47"/>
    </row>
    <row r="2865" spans="1:1" customFormat="1" ht="14" x14ac:dyDescent="0.2">
      <c r="A2865" s="47"/>
    </row>
    <row r="2866" spans="1:1" customFormat="1" ht="14" x14ac:dyDescent="0.2">
      <c r="A2866" s="47"/>
    </row>
    <row r="2867" spans="1:1" customFormat="1" ht="14" x14ac:dyDescent="0.2">
      <c r="A2867" s="47"/>
    </row>
    <row r="2868" spans="1:1" customFormat="1" ht="14" x14ac:dyDescent="0.2">
      <c r="A2868" s="47"/>
    </row>
    <row r="2869" spans="1:1" customFormat="1" ht="14" x14ac:dyDescent="0.2">
      <c r="A2869" s="47"/>
    </row>
    <row r="2870" spans="1:1" customFormat="1" ht="14" x14ac:dyDescent="0.2">
      <c r="A2870" s="47"/>
    </row>
    <row r="2871" spans="1:1" customFormat="1" ht="14" x14ac:dyDescent="0.2">
      <c r="A2871" s="47"/>
    </row>
    <row r="2872" spans="1:1" customFormat="1" ht="14" x14ac:dyDescent="0.2">
      <c r="A2872" s="47"/>
    </row>
    <row r="2873" spans="1:1" customFormat="1" ht="14" x14ac:dyDescent="0.2">
      <c r="A2873" s="47"/>
    </row>
    <row r="2874" spans="1:1" customFormat="1" ht="14" x14ac:dyDescent="0.2">
      <c r="A2874" s="47"/>
    </row>
    <row r="2875" spans="1:1" customFormat="1" ht="14" x14ac:dyDescent="0.2">
      <c r="A2875" s="47"/>
    </row>
    <row r="2876" spans="1:1" customFormat="1" ht="14" x14ac:dyDescent="0.2">
      <c r="A2876" s="47"/>
    </row>
    <row r="2877" spans="1:1" customFormat="1" ht="14" x14ac:dyDescent="0.2">
      <c r="A2877" s="47"/>
    </row>
    <row r="2878" spans="1:1" customFormat="1" ht="14" x14ac:dyDescent="0.2">
      <c r="A2878" s="47"/>
    </row>
    <row r="2879" spans="1:1" customFormat="1" ht="14" x14ac:dyDescent="0.2">
      <c r="A2879" s="47"/>
    </row>
    <row r="2880" spans="1:1" customFormat="1" ht="14" x14ac:dyDescent="0.2">
      <c r="A2880" s="47"/>
    </row>
    <row r="2881" spans="1:1" customFormat="1" ht="14" x14ac:dyDescent="0.2">
      <c r="A2881" s="47"/>
    </row>
    <row r="2882" spans="1:1" customFormat="1" ht="14" x14ac:dyDescent="0.2">
      <c r="A2882" s="47"/>
    </row>
    <row r="2883" spans="1:1" customFormat="1" ht="14" x14ac:dyDescent="0.2">
      <c r="A2883" s="47"/>
    </row>
    <row r="2884" spans="1:1" customFormat="1" ht="14" x14ac:dyDescent="0.2">
      <c r="A2884" s="47"/>
    </row>
    <row r="2885" spans="1:1" customFormat="1" ht="14" x14ac:dyDescent="0.2">
      <c r="A2885" s="47"/>
    </row>
    <row r="2886" spans="1:1" customFormat="1" ht="14" x14ac:dyDescent="0.2">
      <c r="A2886" s="47"/>
    </row>
    <row r="2887" spans="1:1" customFormat="1" ht="14" x14ac:dyDescent="0.2">
      <c r="A2887" s="47"/>
    </row>
    <row r="2888" spans="1:1" customFormat="1" ht="14" x14ac:dyDescent="0.2">
      <c r="A2888" s="47"/>
    </row>
    <row r="2889" spans="1:1" customFormat="1" ht="14" x14ac:dyDescent="0.2">
      <c r="A2889" s="47"/>
    </row>
    <row r="2890" spans="1:1" customFormat="1" ht="14" x14ac:dyDescent="0.2">
      <c r="A2890" s="47"/>
    </row>
    <row r="2891" spans="1:1" customFormat="1" ht="14" x14ac:dyDescent="0.2">
      <c r="A2891" s="47"/>
    </row>
    <row r="2892" spans="1:1" customFormat="1" ht="14" x14ac:dyDescent="0.2">
      <c r="A2892" s="47"/>
    </row>
    <row r="2893" spans="1:1" customFormat="1" ht="14" x14ac:dyDescent="0.2">
      <c r="A2893" s="47"/>
    </row>
    <row r="2894" spans="1:1" customFormat="1" ht="14" x14ac:dyDescent="0.2">
      <c r="A2894" s="47"/>
    </row>
    <row r="2895" spans="1:1" customFormat="1" ht="14" x14ac:dyDescent="0.2">
      <c r="A2895" s="47"/>
    </row>
    <row r="2896" spans="1:1" customFormat="1" ht="14" x14ac:dyDescent="0.2">
      <c r="A2896" s="47"/>
    </row>
    <row r="2897" spans="1:1" customFormat="1" ht="14" x14ac:dyDescent="0.2">
      <c r="A2897" s="47"/>
    </row>
    <row r="2898" spans="1:1" customFormat="1" ht="14" x14ac:dyDescent="0.2">
      <c r="A2898" s="47"/>
    </row>
    <row r="2899" spans="1:1" customFormat="1" ht="14" x14ac:dyDescent="0.2">
      <c r="A2899" s="47"/>
    </row>
    <row r="2900" spans="1:1" customFormat="1" ht="14" x14ac:dyDescent="0.2">
      <c r="A2900" s="47"/>
    </row>
    <row r="2901" spans="1:1" customFormat="1" ht="14" x14ac:dyDescent="0.2">
      <c r="A2901" s="47"/>
    </row>
    <row r="2902" spans="1:1" customFormat="1" ht="14" x14ac:dyDescent="0.2">
      <c r="A2902" s="47"/>
    </row>
    <row r="2903" spans="1:1" customFormat="1" ht="14" x14ac:dyDescent="0.2">
      <c r="A2903" s="47"/>
    </row>
    <row r="2904" spans="1:1" customFormat="1" ht="14" x14ac:dyDescent="0.2">
      <c r="A2904" s="47"/>
    </row>
    <row r="2905" spans="1:1" customFormat="1" ht="14" x14ac:dyDescent="0.2">
      <c r="A2905" s="47"/>
    </row>
    <row r="2906" spans="1:1" customFormat="1" ht="14" x14ac:dyDescent="0.2">
      <c r="A2906" s="47"/>
    </row>
    <row r="2907" spans="1:1" customFormat="1" ht="14" x14ac:dyDescent="0.2">
      <c r="A2907" s="47"/>
    </row>
    <row r="2908" spans="1:1" customFormat="1" ht="14" x14ac:dyDescent="0.2">
      <c r="A2908" s="47"/>
    </row>
    <row r="2909" spans="1:1" customFormat="1" ht="14" x14ac:dyDescent="0.2">
      <c r="A2909" s="47"/>
    </row>
    <row r="2910" spans="1:1" customFormat="1" ht="14" x14ac:dyDescent="0.2">
      <c r="A2910" s="47"/>
    </row>
    <row r="2911" spans="1:1" customFormat="1" ht="14" x14ac:dyDescent="0.2">
      <c r="A2911" s="47"/>
    </row>
    <row r="2912" spans="1:1" customFormat="1" ht="14" x14ac:dyDescent="0.2">
      <c r="A2912" s="47"/>
    </row>
    <row r="2913" spans="1:1" customFormat="1" ht="14" x14ac:dyDescent="0.2">
      <c r="A2913" s="47"/>
    </row>
    <row r="2914" spans="1:1" customFormat="1" ht="14" x14ac:dyDescent="0.2">
      <c r="A2914" s="47"/>
    </row>
    <row r="2915" spans="1:1" customFormat="1" ht="14" x14ac:dyDescent="0.2">
      <c r="A2915" s="47"/>
    </row>
    <row r="2916" spans="1:1" customFormat="1" ht="14" x14ac:dyDescent="0.2">
      <c r="A2916" s="47"/>
    </row>
    <row r="2917" spans="1:1" customFormat="1" ht="14" x14ac:dyDescent="0.2">
      <c r="A2917" s="47"/>
    </row>
    <row r="2918" spans="1:1" customFormat="1" ht="14" x14ac:dyDescent="0.2">
      <c r="A2918" s="47"/>
    </row>
    <row r="2919" spans="1:1" customFormat="1" ht="14" x14ac:dyDescent="0.2">
      <c r="A2919" s="47"/>
    </row>
    <row r="2920" spans="1:1" customFormat="1" ht="14" x14ac:dyDescent="0.2">
      <c r="A2920" s="47"/>
    </row>
    <row r="2921" spans="1:1" customFormat="1" ht="14" x14ac:dyDescent="0.2">
      <c r="A2921" s="47"/>
    </row>
    <row r="2922" spans="1:1" customFormat="1" ht="14" x14ac:dyDescent="0.2">
      <c r="A2922" s="47"/>
    </row>
    <row r="2923" spans="1:1" customFormat="1" ht="14" x14ac:dyDescent="0.2">
      <c r="A2923" s="47"/>
    </row>
    <row r="2924" spans="1:1" customFormat="1" ht="14" x14ac:dyDescent="0.2">
      <c r="A2924" s="47"/>
    </row>
    <row r="2925" spans="1:1" customFormat="1" ht="14" x14ac:dyDescent="0.2">
      <c r="A2925" s="47"/>
    </row>
    <row r="2926" spans="1:1" customFormat="1" ht="14" x14ac:dyDescent="0.2">
      <c r="A2926" s="47"/>
    </row>
    <row r="2927" spans="1:1" customFormat="1" ht="14" x14ac:dyDescent="0.2">
      <c r="A2927" s="47"/>
    </row>
    <row r="2928" spans="1:1" customFormat="1" ht="14" x14ac:dyDescent="0.2">
      <c r="A2928" s="47"/>
    </row>
    <row r="2929" spans="1:1" customFormat="1" ht="14" x14ac:dyDescent="0.2">
      <c r="A2929" s="47"/>
    </row>
    <row r="2930" spans="1:1" customFormat="1" ht="14" x14ac:dyDescent="0.2">
      <c r="A2930" s="47"/>
    </row>
    <row r="2931" spans="1:1" customFormat="1" ht="14" x14ac:dyDescent="0.2">
      <c r="A2931" s="47"/>
    </row>
    <row r="2932" spans="1:1" customFormat="1" ht="14" x14ac:dyDescent="0.2">
      <c r="A2932" s="47"/>
    </row>
    <row r="2933" spans="1:1" customFormat="1" ht="14" x14ac:dyDescent="0.2">
      <c r="A2933" s="47"/>
    </row>
    <row r="2934" spans="1:1" customFormat="1" ht="14" x14ac:dyDescent="0.2">
      <c r="A2934" s="47"/>
    </row>
    <row r="2935" spans="1:1" customFormat="1" ht="14" x14ac:dyDescent="0.2">
      <c r="A2935" s="47"/>
    </row>
    <row r="2936" spans="1:1" customFormat="1" ht="14" x14ac:dyDescent="0.2">
      <c r="A2936" s="47"/>
    </row>
    <row r="2937" spans="1:1" customFormat="1" ht="14" x14ac:dyDescent="0.2">
      <c r="A2937" s="47"/>
    </row>
    <row r="2938" spans="1:1" customFormat="1" ht="14" x14ac:dyDescent="0.2">
      <c r="A2938" s="47"/>
    </row>
    <row r="2939" spans="1:1" customFormat="1" ht="14" x14ac:dyDescent="0.2">
      <c r="A2939" s="47"/>
    </row>
    <row r="2940" spans="1:1" customFormat="1" ht="14" x14ac:dyDescent="0.2">
      <c r="A2940" s="47"/>
    </row>
    <row r="2941" spans="1:1" customFormat="1" ht="14" x14ac:dyDescent="0.2">
      <c r="A2941" s="47"/>
    </row>
    <row r="2942" spans="1:1" customFormat="1" ht="14" x14ac:dyDescent="0.2">
      <c r="A2942" s="47"/>
    </row>
    <row r="2943" spans="1:1" customFormat="1" ht="14" x14ac:dyDescent="0.2">
      <c r="A2943" s="47"/>
    </row>
    <row r="2944" spans="1:1" customFormat="1" ht="14" x14ac:dyDescent="0.2">
      <c r="A2944" s="47"/>
    </row>
    <row r="2945" spans="1:1" customFormat="1" ht="14" x14ac:dyDescent="0.2">
      <c r="A2945" s="47"/>
    </row>
    <row r="2946" spans="1:1" customFormat="1" ht="14" x14ac:dyDescent="0.2">
      <c r="A2946" s="47"/>
    </row>
    <row r="2947" spans="1:1" customFormat="1" ht="14" x14ac:dyDescent="0.2">
      <c r="A2947" s="47"/>
    </row>
    <row r="2948" spans="1:1" customFormat="1" ht="14" x14ac:dyDescent="0.2">
      <c r="A2948" s="47"/>
    </row>
    <row r="2949" spans="1:1" customFormat="1" ht="14" x14ac:dyDescent="0.2">
      <c r="A2949" s="47"/>
    </row>
    <row r="2950" spans="1:1" customFormat="1" ht="14" x14ac:dyDescent="0.2">
      <c r="A2950" s="47"/>
    </row>
    <row r="2951" spans="1:1" customFormat="1" ht="14" x14ac:dyDescent="0.2">
      <c r="A2951" s="47"/>
    </row>
    <row r="2952" spans="1:1" customFormat="1" ht="14" x14ac:dyDescent="0.2">
      <c r="A2952" s="47"/>
    </row>
    <row r="2953" spans="1:1" customFormat="1" ht="14" x14ac:dyDescent="0.2">
      <c r="A2953" s="47"/>
    </row>
    <row r="2954" spans="1:1" customFormat="1" ht="14" x14ac:dyDescent="0.2">
      <c r="A2954" s="47"/>
    </row>
    <row r="2955" spans="1:1" customFormat="1" ht="14" x14ac:dyDescent="0.2">
      <c r="A2955" s="47"/>
    </row>
    <row r="2956" spans="1:1" customFormat="1" ht="14" x14ac:dyDescent="0.2">
      <c r="A2956" s="47"/>
    </row>
    <row r="2957" spans="1:1" customFormat="1" ht="14" x14ac:dyDescent="0.2">
      <c r="A2957" s="47"/>
    </row>
    <row r="2958" spans="1:1" customFormat="1" ht="14" x14ac:dyDescent="0.2">
      <c r="A2958" s="47"/>
    </row>
    <row r="2959" spans="1:1" customFormat="1" ht="14" x14ac:dyDescent="0.2">
      <c r="A2959" s="47"/>
    </row>
    <row r="2960" spans="1:1" customFormat="1" ht="14" x14ac:dyDescent="0.2">
      <c r="A2960" s="47"/>
    </row>
    <row r="2961" spans="1:1" customFormat="1" ht="14" x14ac:dyDescent="0.2">
      <c r="A2961" s="47"/>
    </row>
    <row r="2962" spans="1:1" customFormat="1" ht="14" x14ac:dyDescent="0.2">
      <c r="A2962" s="47"/>
    </row>
    <row r="2963" spans="1:1" customFormat="1" ht="14" x14ac:dyDescent="0.2">
      <c r="A2963" s="47"/>
    </row>
    <row r="2964" spans="1:1" customFormat="1" ht="14" x14ac:dyDescent="0.2">
      <c r="A2964" s="47"/>
    </row>
    <row r="2965" spans="1:1" customFormat="1" ht="14" x14ac:dyDescent="0.2">
      <c r="A2965" s="47"/>
    </row>
    <row r="2966" spans="1:1" customFormat="1" ht="14" x14ac:dyDescent="0.2">
      <c r="A2966" s="47"/>
    </row>
    <row r="2967" spans="1:1" customFormat="1" ht="14" x14ac:dyDescent="0.2">
      <c r="A2967" s="47"/>
    </row>
    <row r="2968" spans="1:1" customFormat="1" ht="14" x14ac:dyDescent="0.2">
      <c r="A2968" s="47"/>
    </row>
    <row r="2969" spans="1:1" customFormat="1" ht="14" x14ac:dyDescent="0.2">
      <c r="A2969" s="47"/>
    </row>
    <row r="2970" spans="1:1" customFormat="1" ht="14" x14ac:dyDescent="0.2">
      <c r="A2970" s="47"/>
    </row>
    <row r="2971" spans="1:1" customFormat="1" ht="14" x14ac:dyDescent="0.2">
      <c r="A2971" s="47"/>
    </row>
    <row r="2972" spans="1:1" customFormat="1" ht="14" x14ac:dyDescent="0.2">
      <c r="A2972" s="47"/>
    </row>
    <row r="2973" spans="1:1" customFormat="1" ht="14" x14ac:dyDescent="0.2">
      <c r="A2973" s="47"/>
    </row>
    <row r="2974" spans="1:1" customFormat="1" ht="14" x14ac:dyDescent="0.2">
      <c r="A2974" s="47"/>
    </row>
    <row r="2975" spans="1:1" customFormat="1" ht="14" x14ac:dyDescent="0.2">
      <c r="A2975" s="47"/>
    </row>
    <row r="2976" spans="1:1" customFormat="1" ht="14" x14ac:dyDescent="0.2">
      <c r="A2976" s="47"/>
    </row>
    <row r="2977" spans="1:1" customFormat="1" ht="14" x14ac:dyDescent="0.2">
      <c r="A2977" s="47"/>
    </row>
    <row r="2978" spans="1:1" customFormat="1" ht="14" x14ac:dyDescent="0.2">
      <c r="A2978" s="47"/>
    </row>
    <row r="2979" spans="1:1" customFormat="1" ht="14" x14ac:dyDescent="0.2">
      <c r="A2979" s="47"/>
    </row>
    <row r="2980" spans="1:1" customFormat="1" ht="14" x14ac:dyDescent="0.2">
      <c r="A2980" s="47"/>
    </row>
    <row r="2981" spans="1:1" customFormat="1" ht="14" x14ac:dyDescent="0.2">
      <c r="A2981" s="47"/>
    </row>
    <row r="2982" spans="1:1" customFormat="1" ht="14" x14ac:dyDescent="0.2">
      <c r="A2982" s="47"/>
    </row>
    <row r="2983" spans="1:1" customFormat="1" ht="14" x14ac:dyDescent="0.2">
      <c r="A2983" s="47"/>
    </row>
    <row r="2984" spans="1:1" customFormat="1" ht="14" x14ac:dyDescent="0.2">
      <c r="A2984" s="47"/>
    </row>
    <row r="2985" spans="1:1" customFormat="1" ht="14" x14ac:dyDescent="0.2">
      <c r="A2985" s="47"/>
    </row>
    <row r="2986" spans="1:1" customFormat="1" ht="14" x14ac:dyDescent="0.2">
      <c r="A2986" s="47"/>
    </row>
    <row r="2987" spans="1:1" customFormat="1" ht="14" x14ac:dyDescent="0.2">
      <c r="A2987" s="47"/>
    </row>
    <row r="2988" spans="1:1" customFormat="1" ht="14" x14ac:dyDescent="0.2">
      <c r="A2988" s="47"/>
    </row>
    <row r="2989" spans="1:1" customFormat="1" ht="14" x14ac:dyDescent="0.2">
      <c r="A2989" s="47"/>
    </row>
    <row r="2990" spans="1:1" customFormat="1" ht="14" x14ac:dyDescent="0.2">
      <c r="A2990" s="47"/>
    </row>
    <row r="2991" spans="1:1" customFormat="1" ht="14" x14ac:dyDescent="0.2">
      <c r="A2991" s="47"/>
    </row>
    <row r="2992" spans="1:1" customFormat="1" ht="14" x14ac:dyDescent="0.2">
      <c r="A2992" s="47"/>
    </row>
    <row r="2993" spans="1:1" customFormat="1" ht="14" x14ac:dyDescent="0.2">
      <c r="A2993" s="47"/>
    </row>
    <row r="2994" spans="1:1" customFormat="1" ht="14" x14ac:dyDescent="0.2">
      <c r="A2994" s="47"/>
    </row>
    <row r="2995" spans="1:1" customFormat="1" ht="14" x14ac:dyDescent="0.2">
      <c r="A2995" s="47"/>
    </row>
    <row r="2996" spans="1:1" customFormat="1" ht="14" x14ac:dyDescent="0.2">
      <c r="A2996" s="47"/>
    </row>
    <row r="2997" spans="1:1" customFormat="1" ht="14" x14ac:dyDescent="0.2">
      <c r="A2997" s="47"/>
    </row>
    <row r="2998" spans="1:1" customFormat="1" ht="14" x14ac:dyDescent="0.2">
      <c r="A2998" s="47"/>
    </row>
    <row r="2999" spans="1:1" customFormat="1" ht="14" x14ac:dyDescent="0.2">
      <c r="A2999" s="47"/>
    </row>
    <row r="3000" spans="1:1" customFormat="1" ht="14" x14ac:dyDescent="0.2">
      <c r="A3000" s="47"/>
    </row>
    <row r="3001" spans="1:1" customFormat="1" ht="14" x14ac:dyDescent="0.2">
      <c r="A3001" s="47"/>
    </row>
    <row r="3002" spans="1:1" customFormat="1" ht="14" x14ac:dyDescent="0.2">
      <c r="A3002" s="47"/>
    </row>
    <row r="3003" spans="1:1" customFormat="1" ht="14" x14ac:dyDescent="0.2">
      <c r="A3003" s="47"/>
    </row>
    <row r="3004" spans="1:1" customFormat="1" ht="14" x14ac:dyDescent="0.2">
      <c r="A3004" s="47"/>
    </row>
    <row r="3005" spans="1:1" customFormat="1" ht="14" x14ac:dyDescent="0.2">
      <c r="A3005" s="47"/>
    </row>
    <row r="3006" spans="1:1" customFormat="1" ht="14" x14ac:dyDescent="0.2">
      <c r="A3006" s="47"/>
    </row>
    <row r="3007" spans="1:1" customFormat="1" ht="14" x14ac:dyDescent="0.2">
      <c r="A3007" s="47"/>
    </row>
    <row r="3008" spans="1:1" customFormat="1" ht="14" x14ac:dyDescent="0.2">
      <c r="A3008" s="47"/>
    </row>
    <row r="3009" spans="1:1" customFormat="1" ht="14" x14ac:dyDescent="0.2">
      <c r="A3009" s="47"/>
    </row>
    <row r="3010" spans="1:1" customFormat="1" ht="14" x14ac:dyDescent="0.2">
      <c r="A3010" s="47"/>
    </row>
    <row r="3011" spans="1:1" customFormat="1" ht="14" x14ac:dyDescent="0.2">
      <c r="A3011" s="47"/>
    </row>
    <row r="3012" spans="1:1" customFormat="1" ht="14" x14ac:dyDescent="0.2">
      <c r="A3012" s="47"/>
    </row>
    <row r="3013" spans="1:1" customFormat="1" ht="14" x14ac:dyDescent="0.2">
      <c r="A3013" s="47"/>
    </row>
    <row r="3014" spans="1:1" customFormat="1" ht="14" x14ac:dyDescent="0.2">
      <c r="A3014" s="47"/>
    </row>
    <row r="3015" spans="1:1" customFormat="1" ht="14" x14ac:dyDescent="0.2">
      <c r="A3015" s="47"/>
    </row>
    <row r="3016" spans="1:1" customFormat="1" ht="14" x14ac:dyDescent="0.2">
      <c r="A3016" s="47"/>
    </row>
    <row r="3017" spans="1:1" customFormat="1" ht="14" x14ac:dyDescent="0.2">
      <c r="A3017" s="47"/>
    </row>
    <row r="3018" spans="1:1" customFormat="1" ht="14" x14ac:dyDescent="0.2">
      <c r="A3018" s="47"/>
    </row>
    <row r="3019" spans="1:1" customFormat="1" ht="14" x14ac:dyDescent="0.2">
      <c r="A3019" s="47"/>
    </row>
    <row r="3020" spans="1:1" customFormat="1" ht="14" x14ac:dyDescent="0.2">
      <c r="A3020" s="47"/>
    </row>
    <row r="3021" spans="1:1" customFormat="1" ht="14" x14ac:dyDescent="0.2">
      <c r="A3021" s="47"/>
    </row>
    <row r="3022" spans="1:1" customFormat="1" ht="14" x14ac:dyDescent="0.2">
      <c r="A3022" s="47"/>
    </row>
    <row r="3023" spans="1:1" customFormat="1" ht="14" x14ac:dyDescent="0.2">
      <c r="A3023" s="47"/>
    </row>
    <row r="3024" spans="1:1" customFormat="1" ht="14" x14ac:dyDescent="0.2">
      <c r="A3024" s="47"/>
    </row>
    <row r="3025" spans="1:1" customFormat="1" ht="14" x14ac:dyDescent="0.2">
      <c r="A3025" s="47"/>
    </row>
    <row r="3026" spans="1:1" customFormat="1" ht="14" x14ac:dyDescent="0.2">
      <c r="A3026" s="47"/>
    </row>
    <row r="3027" spans="1:1" customFormat="1" ht="14" x14ac:dyDescent="0.2">
      <c r="A3027" s="47"/>
    </row>
    <row r="3028" spans="1:1" customFormat="1" ht="14" x14ac:dyDescent="0.2">
      <c r="A3028" s="47"/>
    </row>
    <row r="3029" spans="1:1" customFormat="1" ht="14" x14ac:dyDescent="0.2">
      <c r="A3029" s="47"/>
    </row>
    <row r="3030" spans="1:1" customFormat="1" ht="14" x14ac:dyDescent="0.2">
      <c r="A3030" s="47"/>
    </row>
    <row r="3031" spans="1:1" customFormat="1" ht="14" x14ac:dyDescent="0.2">
      <c r="A3031" s="47"/>
    </row>
    <row r="3032" spans="1:1" customFormat="1" ht="14" x14ac:dyDescent="0.2">
      <c r="A3032" s="47"/>
    </row>
    <row r="3033" spans="1:1" customFormat="1" ht="14" x14ac:dyDescent="0.2">
      <c r="A3033" s="47"/>
    </row>
    <row r="3034" spans="1:1" customFormat="1" ht="14" x14ac:dyDescent="0.2">
      <c r="A3034" s="47"/>
    </row>
    <row r="3035" spans="1:1" customFormat="1" ht="14" x14ac:dyDescent="0.2">
      <c r="A3035" s="47"/>
    </row>
    <row r="3036" spans="1:1" customFormat="1" ht="14" x14ac:dyDescent="0.2">
      <c r="A3036" s="47"/>
    </row>
    <row r="3037" spans="1:1" customFormat="1" ht="14" x14ac:dyDescent="0.2">
      <c r="A3037" s="47"/>
    </row>
    <row r="3038" spans="1:1" customFormat="1" ht="14" x14ac:dyDescent="0.2">
      <c r="A3038" s="47"/>
    </row>
    <row r="3039" spans="1:1" customFormat="1" ht="14" x14ac:dyDescent="0.2">
      <c r="A3039" s="47"/>
    </row>
    <row r="3040" spans="1:1" customFormat="1" ht="14" x14ac:dyDescent="0.2">
      <c r="A3040" s="47"/>
    </row>
    <row r="3041" spans="1:1" customFormat="1" ht="14" x14ac:dyDescent="0.2">
      <c r="A3041" s="47"/>
    </row>
    <row r="3042" spans="1:1" customFormat="1" ht="14" x14ac:dyDescent="0.2">
      <c r="A3042" s="47"/>
    </row>
    <row r="3043" spans="1:1" customFormat="1" ht="14" x14ac:dyDescent="0.2">
      <c r="A3043" s="47"/>
    </row>
    <row r="3044" spans="1:1" customFormat="1" ht="14" x14ac:dyDescent="0.2">
      <c r="A3044" s="47"/>
    </row>
    <row r="3045" spans="1:1" customFormat="1" ht="14" x14ac:dyDescent="0.2">
      <c r="A3045" s="47"/>
    </row>
    <row r="3046" spans="1:1" customFormat="1" ht="14" x14ac:dyDescent="0.2">
      <c r="A3046" s="47"/>
    </row>
    <row r="3047" spans="1:1" customFormat="1" ht="14" x14ac:dyDescent="0.2">
      <c r="A3047" s="47"/>
    </row>
    <row r="3048" spans="1:1" customFormat="1" ht="14" x14ac:dyDescent="0.2">
      <c r="A3048" s="47"/>
    </row>
    <row r="3049" spans="1:1" customFormat="1" ht="14" x14ac:dyDescent="0.2">
      <c r="A3049" s="47"/>
    </row>
    <row r="3050" spans="1:1" customFormat="1" ht="14" x14ac:dyDescent="0.2">
      <c r="A3050" s="47"/>
    </row>
    <row r="3051" spans="1:1" customFormat="1" ht="14" x14ac:dyDescent="0.2">
      <c r="A3051" s="47"/>
    </row>
    <row r="3052" spans="1:1" customFormat="1" ht="14" x14ac:dyDescent="0.2">
      <c r="A3052" s="47"/>
    </row>
    <row r="3053" spans="1:1" customFormat="1" ht="14" x14ac:dyDescent="0.2">
      <c r="A3053" s="47"/>
    </row>
    <row r="3054" spans="1:1" customFormat="1" ht="14" x14ac:dyDescent="0.2">
      <c r="A3054" s="47"/>
    </row>
    <row r="3055" spans="1:1" customFormat="1" ht="14" x14ac:dyDescent="0.2">
      <c r="A3055" s="47"/>
    </row>
    <row r="3056" spans="1:1" customFormat="1" ht="14" x14ac:dyDescent="0.2">
      <c r="A3056" s="47"/>
    </row>
    <row r="3057" spans="1:1" customFormat="1" ht="14" x14ac:dyDescent="0.2">
      <c r="A3057" s="47"/>
    </row>
    <row r="3058" spans="1:1" customFormat="1" ht="14" x14ac:dyDescent="0.2">
      <c r="A3058" s="47"/>
    </row>
    <row r="3059" spans="1:1" customFormat="1" ht="14" x14ac:dyDescent="0.2">
      <c r="A3059" s="47"/>
    </row>
    <row r="3060" spans="1:1" customFormat="1" ht="14" x14ac:dyDescent="0.2">
      <c r="A3060" s="47"/>
    </row>
    <row r="3061" spans="1:1" customFormat="1" ht="14" x14ac:dyDescent="0.2">
      <c r="A3061" s="47"/>
    </row>
    <row r="3062" spans="1:1" customFormat="1" ht="14" x14ac:dyDescent="0.2">
      <c r="A3062" s="47"/>
    </row>
    <row r="3063" spans="1:1" customFormat="1" ht="14" x14ac:dyDescent="0.2">
      <c r="A3063" s="47"/>
    </row>
    <row r="3064" spans="1:1" customFormat="1" ht="14" x14ac:dyDescent="0.2">
      <c r="A3064" s="47"/>
    </row>
    <row r="3065" spans="1:1" customFormat="1" ht="14" x14ac:dyDescent="0.2">
      <c r="A3065" s="47"/>
    </row>
    <row r="3066" spans="1:1" customFormat="1" ht="14" x14ac:dyDescent="0.2">
      <c r="A3066" s="47"/>
    </row>
    <row r="3067" spans="1:1" customFormat="1" ht="14" x14ac:dyDescent="0.2">
      <c r="A3067" s="47"/>
    </row>
    <row r="3068" spans="1:1" customFormat="1" ht="14" x14ac:dyDescent="0.2">
      <c r="A3068" s="47"/>
    </row>
    <row r="3069" spans="1:1" customFormat="1" ht="14" x14ac:dyDescent="0.2">
      <c r="A3069" s="47"/>
    </row>
    <row r="3070" spans="1:1" customFormat="1" ht="14" x14ac:dyDescent="0.2">
      <c r="A3070" s="47"/>
    </row>
    <row r="3071" spans="1:1" customFormat="1" ht="14" x14ac:dyDescent="0.2">
      <c r="A3071" s="47"/>
    </row>
    <row r="3072" spans="1:1" customFormat="1" ht="14" x14ac:dyDescent="0.2">
      <c r="A3072" s="47"/>
    </row>
    <row r="3073" spans="1:1" customFormat="1" ht="14" x14ac:dyDescent="0.2">
      <c r="A3073" s="47"/>
    </row>
    <row r="3074" spans="1:1" customFormat="1" ht="14" x14ac:dyDescent="0.2">
      <c r="A3074" s="47"/>
    </row>
    <row r="3075" spans="1:1" customFormat="1" ht="14" x14ac:dyDescent="0.2">
      <c r="A3075" s="47"/>
    </row>
    <row r="3076" spans="1:1" customFormat="1" ht="14" x14ac:dyDescent="0.2">
      <c r="A3076" s="47"/>
    </row>
    <row r="3077" spans="1:1" customFormat="1" ht="14" x14ac:dyDescent="0.2">
      <c r="A3077" s="47"/>
    </row>
    <row r="3078" spans="1:1" customFormat="1" ht="14" x14ac:dyDescent="0.2">
      <c r="A3078" s="47"/>
    </row>
    <row r="3079" spans="1:1" customFormat="1" ht="14" x14ac:dyDescent="0.2">
      <c r="A3079" s="47"/>
    </row>
    <row r="3080" spans="1:1" customFormat="1" ht="14" x14ac:dyDescent="0.2">
      <c r="A3080" s="47"/>
    </row>
    <row r="3081" spans="1:1" customFormat="1" ht="14" x14ac:dyDescent="0.2">
      <c r="A3081" s="47"/>
    </row>
    <row r="3082" spans="1:1" customFormat="1" ht="14" x14ac:dyDescent="0.2">
      <c r="A3082" s="47"/>
    </row>
    <row r="3083" spans="1:1" customFormat="1" ht="14" x14ac:dyDescent="0.2">
      <c r="A3083" s="47"/>
    </row>
    <row r="3084" spans="1:1" customFormat="1" ht="14" x14ac:dyDescent="0.2">
      <c r="A3084" s="47"/>
    </row>
    <row r="3085" spans="1:1" customFormat="1" ht="14" x14ac:dyDescent="0.2">
      <c r="A3085" s="47"/>
    </row>
    <row r="3086" spans="1:1" customFormat="1" ht="14" x14ac:dyDescent="0.2">
      <c r="A3086" s="47"/>
    </row>
    <row r="3087" spans="1:1" customFormat="1" ht="14" x14ac:dyDescent="0.2">
      <c r="A3087" s="47"/>
    </row>
    <row r="3088" spans="1:1" customFormat="1" ht="14" x14ac:dyDescent="0.2">
      <c r="A3088" s="47"/>
    </row>
    <row r="3089" spans="1:1" customFormat="1" ht="14" x14ac:dyDescent="0.2">
      <c r="A3089" s="47"/>
    </row>
    <row r="3090" spans="1:1" customFormat="1" ht="14" x14ac:dyDescent="0.2">
      <c r="A3090" s="47"/>
    </row>
    <row r="3091" spans="1:1" customFormat="1" ht="14" x14ac:dyDescent="0.2">
      <c r="A3091" s="47"/>
    </row>
    <row r="3092" spans="1:1" customFormat="1" ht="14" x14ac:dyDescent="0.2">
      <c r="A3092" s="47"/>
    </row>
    <row r="3093" spans="1:1" customFormat="1" ht="14" x14ac:dyDescent="0.2">
      <c r="A3093" s="47"/>
    </row>
    <row r="3094" spans="1:1" customFormat="1" ht="14" x14ac:dyDescent="0.2">
      <c r="A3094" s="47"/>
    </row>
    <row r="3095" spans="1:1" customFormat="1" ht="14" x14ac:dyDescent="0.2">
      <c r="A3095" s="47"/>
    </row>
    <row r="3096" spans="1:1" customFormat="1" ht="14" x14ac:dyDescent="0.2">
      <c r="A3096" s="47"/>
    </row>
    <row r="3097" spans="1:1" customFormat="1" ht="14" x14ac:dyDescent="0.2">
      <c r="A3097" s="47"/>
    </row>
    <row r="3098" spans="1:1" customFormat="1" ht="14" x14ac:dyDescent="0.2">
      <c r="A3098" s="47"/>
    </row>
    <row r="3099" spans="1:1" customFormat="1" ht="14" x14ac:dyDescent="0.2">
      <c r="A3099" s="47"/>
    </row>
    <row r="3100" spans="1:1" customFormat="1" ht="14" x14ac:dyDescent="0.2">
      <c r="A3100" s="47"/>
    </row>
    <row r="3101" spans="1:1" customFormat="1" ht="14" x14ac:dyDescent="0.2">
      <c r="A3101" s="47"/>
    </row>
    <row r="3102" spans="1:1" customFormat="1" ht="14" x14ac:dyDescent="0.2">
      <c r="A3102" s="47"/>
    </row>
    <row r="3103" spans="1:1" customFormat="1" ht="14" x14ac:dyDescent="0.2">
      <c r="A3103" s="47"/>
    </row>
    <row r="3104" spans="1:1" customFormat="1" ht="14" x14ac:dyDescent="0.2">
      <c r="A3104" s="47"/>
    </row>
    <row r="3105" spans="1:1" customFormat="1" ht="14" x14ac:dyDescent="0.2">
      <c r="A3105" s="47"/>
    </row>
    <row r="3106" spans="1:1" customFormat="1" ht="14" x14ac:dyDescent="0.2">
      <c r="A3106" s="47"/>
    </row>
    <row r="3107" spans="1:1" customFormat="1" ht="14" x14ac:dyDescent="0.2">
      <c r="A3107" s="47"/>
    </row>
    <row r="3108" spans="1:1" customFormat="1" ht="14" x14ac:dyDescent="0.2">
      <c r="A3108" s="47"/>
    </row>
    <row r="3109" spans="1:1" customFormat="1" ht="14" x14ac:dyDescent="0.2">
      <c r="A3109" s="47"/>
    </row>
    <row r="3110" spans="1:1" customFormat="1" ht="14" x14ac:dyDescent="0.2">
      <c r="A3110" s="47"/>
    </row>
    <row r="3111" spans="1:1" customFormat="1" ht="14" x14ac:dyDescent="0.2">
      <c r="A3111" s="47"/>
    </row>
    <row r="3112" spans="1:1" customFormat="1" ht="14" x14ac:dyDescent="0.2">
      <c r="A3112" s="47"/>
    </row>
    <row r="3113" spans="1:1" customFormat="1" ht="14" x14ac:dyDescent="0.2">
      <c r="A3113" s="47"/>
    </row>
    <row r="3114" spans="1:1" customFormat="1" ht="14" x14ac:dyDescent="0.2">
      <c r="A3114" s="47"/>
    </row>
    <row r="3115" spans="1:1" customFormat="1" ht="14" x14ac:dyDescent="0.2">
      <c r="A3115" s="47"/>
    </row>
    <row r="3116" spans="1:1" customFormat="1" ht="14" x14ac:dyDescent="0.2">
      <c r="A3116" s="47"/>
    </row>
    <row r="3117" spans="1:1" customFormat="1" ht="14" x14ac:dyDescent="0.2">
      <c r="A3117" s="47"/>
    </row>
    <row r="3118" spans="1:1" customFormat="1" ht="14" x14ac:dyDescent="0.2">
      <c r="A3118" s="47"/>
    </row>
    <row r="3119" spans="1:1" customFormat="1" ht="14" x14ac:dyDescent="0.2">
      <c r="A3119" s="47"/>
    </row>
    <row r="3120" spans="1:1" customFormat="1" ht="14" x14ac:dyDescent="0.2">
      <c r="A3120" s="47"/>
    </row>
    <row r="3121" spans="1:1" customFormat="1" ht="14" x14ac:dyDescent="0.2">
      <c r="A3121" s="47"/>
    </row>
    <row r="3122" spans="1:1" customFormat="1" ht="14" x14ac:dyDescent="0.2">
      <c r="A3122" s="47"/>
    </row>
    <row r="3123" spans="1:1" customFormat="1" ht="14" x14ac:dyDescent="0.2">
      <c r="A3123" s="47"/>
    </row>
    <row r="3124" spans="1:1" customFormat="1" ht="14" x14ac:dyDescent="0.2">
      <c r="A3124" s="47"/>
    </row>
    <row r="3125" spans="1:1" customFormat="1" ht="14" x14ac:dyDescent="0.2">
      <c r="A3125" s="47"/>
    </row>
    <row r="3126" spans="1:1" customFormat="1" ht="14" x14ac:dyDescent="0.2">
      <c r="A3126" s="47"/>
    </row>
    <row r="3127" spans="1:1" customFormat="1" ht="14" x14ac:dyDescent="0.2">
      <c r="A3127" s="47"/>
    </row>
    <row r="3128" spans="1:1" customFormat="1" ht="14" x14ac:dyDescent="0.2">
      <c r="A3128" s="47"/>
    </row>
    <row r="3129" spans="1:1" customFormat="1" ht="14" x14ac:dyDescent="0.2">
      <c r="A3129" s="47"/>
    </row>
    <row r="3130" spans="1:1" customFormat="1" ht="14" x14ac:dyDescent="0.2">
      <c r="A3130" s="47"/>
    </row>
    <row r="3131" spans="1:1" customFormat="1" ht="14" x14ac:dyDescent="0.2">
      <c r="A3131" s="47"/>
    </row>
    <row r="3132" spans="1:1" customFormat="1" ht="14" x14ac:dyDescent="0.2">
      <c r="A3132" s="47"/>
    </row>
    <row r="3133" spans="1:1" customFormat="1" ht="14" x14ac:dyDescent="0.2">
      <c r="A3133" s="47"/>
    </row>
    <row r="3134" spans="1:1" customFormat="1" ht="14" x14ac:dyDescent="0.2">
      <c r="A3134" s="47"/>
    </row>
    <row r="3135" spans="1:1" customFormat="1" ht="14" x14ac:dyDescent="0.2">
      <c r="A3135" s="47"/>
    </row>
    <row r="3136" spans="1:1" customFormat="1" ht="14" x14ac:dyDescent="0.2">
      <c r="A3136" s="47"/>
    </row>
    <row r="3137" spans="1:1" customFormat="1" ht="14" x14ac:dyDescent="0.2">
      <c r="A3137" s="47"/>
    </row>
    <row r="3138" spans="1:1" customFormat="1" ht="14" x14ac:dyDescent="0.2">
      <c r="A3138" s="47"/>
    </row>
    <row r="3139" spans="1:1" customFormat="1" ht="14" x14ac:dyDescent="0.2">
      <c r="A3139" s="47"/>
    </row>
    <row r="3140" spans="1:1" customFormat="1" ht="14" x14ac:dyDescent="0.2">
      <c r="A3140" s="47"/>
    </row>
    <row r="3141" spans="1:1" customFormat="1" ht="14" x14ac:dyDescent="0.2">
      <c r="A3141" s="47"/>
    </row>
    <row r="3142" spans="1:1" customFormat="1" ht="14" x14ac:dyDescent="0.2">
      <c r="A3142" s="47"/>
    </row>
    <row r="3143" spans="1:1" customFormat="1" ht="14" x14ac:dyDescent="0.2">
      <c r="A3143" s="47"/>
    </row>
    <row r="3144" spans="1:1" customFormat="1" ht="14" x14ac:dyDescent="0.2">
      <c r="A3144" s="47"/>
    </row>
    <row r="3145" spans="1:1" customFormat="1" ht="14" x14ac:dyDescent="0.2">
      <c r="A3145" s="47"/>
    </row>
    <row r="3146" spans="1:1" customFormat="1" ht="14" x14ac:dyDescent="0.2">
      <c r="A3146" s="47"/>
    </row>
    <row r="3147" spans="1:1" customFormat="1" ht="14" x14ac:dyDescent="0.2">
      <c r="A3147" s="47"/>
    </row>
    <row r="3148" spans="1:1" customFormat="1" ht="14" x14ac:dyDescent="0.2">
      <c r="A3148" s="47"/>
    </row>
    <row r="3149" spans="1:1" customFormat="1" ht="14" x14ac:dyDescent="0.2">
      <c r="A3149" s="47"/>
    </row>
    <row r="3150" spans="1:1" customFormat="1" ht="14" x14ac:dyDescent="0.2">
      <c r="A3150" s="47"/>
    </row>
    <row r="3151" spans="1:1" customFormat="1" ht="14" x14ac:dyDescent="0.2">
      <c r="A3151" s="47"/>
    </row>
    <row r="3152" spans="1:1" customFormat="1" ht="14" x14ac:dyDescent="0.2">
      <c r="A3152" s="47"/>
    </row>
    <row r="3153" spans="1:1" customFormat="1" ht="14" x14ac:dyDescent="0.2">
      <c r="A3153" s="47"/>
    </row>
    <row r="3154" spans="1:1" customFormat="1" ht="14" x14ac:dyDescent="0.2">
      <c r="A3154" s="47"/>
    </row>
    <row r="3155" spans="1:1" customFormat="1" ht="14" x14ac:dyDescent="0.2">
      <c r="A3155" s="47"/>
    </row>
    <row r="3156" spans="1:1" customFormat="1" ht="14" x14ac:dyDescent="0.2">
      <c r="A3156" s="47"/>
    </row>
    <row r="3157" spans="1:1" customFormat="1" ht="14" x14ac:dyDescent="0.2">
      <c r="A3157" s="47"/>
    </row>
    <row r="3158" spans="1:1" customFormat="1" ht="14" x14ac:dyDescent="0.2">
      <c r="A3158" s="47"/>
    </row>
    <row r="3159" spans="1:1" customFormat="1" ht="14" x14ac:dyDescent="0.2">
      <c r="A3159" s="47"/>
    </row>
    <row r="3160" spans="1:1" customFormat="1" ht="14" x14ac:dyDescent="0.2">
      <c r="A3160" s="47"/>
    </row>
    <row r="3161" spans="1:1" customFormat="1" ht="14" x14ac:dyDescent="0.2">
      <c r="A3161" s="47"/>
    </row>
    <row r="3162" spans="1:1" customFormat="1" ht="14" x14ac:dyDescent="0.2">
      <c r="A3162" s="47"/>
    </row>
    <row r="3163" spans="1:1" customFormat="1" ht="14" x14ac:dyDescent="0.2">
      <c r="A3163" s="47"/>
    </row>
    <row r="3164" spans="1:1" customFormat="1" ht="14" x14ac:dyDescent="0.2">
      <c r="A3164" s="47"/>
    </row>
    <row r="3165" spans="1:1" customFormat="1" ht="14" x14ac:dyDescent="0.2">
      <c r="A3165" s="47"/>
    </row>
    <row r="3166" spans="1:1" customFormat="1" ht="14" x14ac:dyDescent="0.2">
      <c r="A3166" s="47"/>
    </row>
    <row r="3167" spans="1:1" customFormat="1" ht="14" x14ac:dyDescent="0.2">
      <c r="A3167" s="47"/>
    </row>
    <row r="3168" spans="1:1" customFormat="1" ht="14" x14ac:dyDescent="0.2">
      <c r="A3168" s="47"/>
    </row>
    <row r="3169" spans="1:1" customFormat="1" ht="14" x14ac:dyDescent="0.2">
      <c r="A3169" s="47"/>
    </row>
    <row r="3170" spans="1:1" customFormat="1" ht="14" x14ac:dyDescent="0.2">
      <c r="A3170" s="47"/>
    </row>
    <row r="3171" spans="1:1" customFormat="1" ht="14" x14ac:dyDescent="0.2">
      <c r="A3171" s="47"/>
    </row>
    <row r="3172" spans="1:1" customFormat="1" ht="14" x14ac:dyDescent="0.2">
      <c r="A3172" s="47"/>
    </row>
    <row r="3173" spans="1:1" customFormat="1" ht="14" x14ac:dyDescent="0.2">
      <c r="A3173" s="47"/>
    </row>
    <row r="3174" spans="1:1" customFormat="1" ht="14" x14ac:dyDescent="0.2">
      <c r="A3174" s="47"/>
    </row>
    <row r="3175" spans="1:1" customFormat="1" ht="14" x14ac:dyDescent="0.2">
      <c r="A3175" s="47"/>
    </row>
    <row r="3176" spans="1:1" customFormat="1" ht="14" x14ac:dyDescent="0.2">
      <c r="A3176" s="47"/>
    </row>
    <row r="3177" spans="1:1" customFormat="1" ht="14" x14ac:dyDescent="0.2">
      <c r="A3177" s="47"/>
    </row>
    <row r="3178" spans="1:1" customFormat="1" ht="14" x14ac:dyDescent="0.2">
      <c r="A3178" s="47"/>
    </row>
    <row r="3179" spans="1:1" customFormat="1" ht="14" x14ac:dyDescent="0.2">
      <c r="A3179" s="47"/>
    </row>
    <row r="3180" spans="1:1" customFormat="1" ht="14" x14ac:dyDescent="0.2">
      <c r="A3180" s="47"/>
    </row>
    <row r="3181" spans="1:1" customFormat="1" ht="14" x14ac:dyDescent="0.2">
      <c r="A3181" s="47"/>
    </row>
    <row r="3182" spans="1:1" customFormat="1" ht="14" x14ac:dyDescent="0.2">
      <c r="A3182" s="47"/>
    </row>
    <row r="3183" spans="1:1" customFormat="1" ht="14" x14ac:dyDescent="0.2">
      <c r="A3183" s="47"/>
    </row>
    <row r="3184" spans="1:1" customFormat="1" ht="14" x14ac:dyDescent="0.2">
      <c r="A3184" s="47"/>
    </row>
    <row r="3185" spans="1:1" customFormat="1" ht="14" x14ac:dyDescent="0.2">
      <c r="A3185" s="47"/>
    </row>
    <row r="3186" spans="1:1" customFormat="1" ht="14" x14ac:dyDescent="0.2">
      <c r="A3186" s="47"/>
    </row>
    <row r="3187" spans="1:1" customFormat="1" ht="14" x14ac:dyDescent="0.2">
      <c r="A3187" s="47"/>
    </row>
    <row r="3188" spans="1:1" customFormat="1" ht="14" x14ac:dyDescent="0.2">
      <c r="A3188" s="47"/>
    </row>
    <row r="3189" spans="1:1" customFormat="1" ht="14" x14ac:dyDescent="0.2">
      <c r="A3189" s="47"/>
    </row>
    <row r="3190" spans="1:1" customFormat="1" ht="14" x14ac:dyDescent="0.2">
      <c r="A3190" s="47"/>
    </row>
    <row r="3191" spans="1:1" customFormat="1" ht="14" x14ac:dyDescent="0.2">
      <c r="A3191" s="47"/>
    </row>
    <row r="3192" spans="1:1" customFormat="1" ht="14" x14ac:dyDescent="0.2">
      <c r="A3192" s="47"/>
    </row>
    <row r="3193" spans="1:1" customFormat="1" ht="14" x14ac:dyDescent="0.2">
      <c r="A3193" s="47"/>
    </row>
    <row r="3194" spans="1:1" customFormat="1" ht="14" x14ac:dyDescent="0.2">
      <c r="A3194" s="47"/>
    </row>
    <row r="3195" spans="1:1" customFormat="1" ht="14" x14ac:dyDescent="0.2">
      <c r="A3195" s="47"/>
    </row>
    <row r="3196" spans="1:1" customFormat="1" ht="14" x14ac:dyDescent="0.2">
      <c r="A3196" s="47"/>
    </row>
    <row r="3197" spans="1:1" customFormat="1" ht="14" x14ac:dyDescent="0.2">
      <c r="A3197" s="47"/>
    </row>
    <row r="3198" spans="1:1" customFormat="1" ht="14" x14ac:dyDescent="0.2">
      <c r="A3198" s="47"/>
    </row>
    <row r="3199" spans="1:1" customFormat="1" ht="14" x14ac:dyDescent="0.2">
      <c r="A3199" s="47"/>
    </row>
    <row r="3200" spans="1:1" customFormat="1" ht="14" x14ac:dyDescent="0.2">
      <c r="A3200" s="47"/>
    </row>
    <row r="3201" spans="1:1" customFormat="1" ht="14" x14ac:dyDescent="0.2">
      <c r="A3201" s="47"/>
    </row>
    <row r="3202" spans="1:1" customFormat="1" ht="14" x14ac:dyDescent="0.2">
      <c r="A3202" s="47"/>
    </row>
    <row r="3203" spans="1:1" customFormat="1" ht="14" x14ac:dyDescent="0.2">
      <c r="A3203" s="47"/>
    </row>
    <row r="3204" spans="1:1" customFormat="1" ht="14" x14ac:dyDescent="0.2">
      <c r="A3204" s="47"/>
    </row>
    <row r="3205" spans="1:1" customFormat="1" ht="14" x14ac:dyDescent="0.2">
      <c r="A3205" s="47"/>
    </row>
    <row r="3206" spans="1:1" customFormat="1" ht="14" x14ac:dyDescent="0.2">
      <c r="A3206" s="47"/>
    </row>
    <row r="3207" spans="1:1" customFormat="1" ht="14" x14ac:dyDescent="0.2">
      <c r="A3207" s="47"/>
    </row>
    <row r="3208" spans="1:1" customFormat="1" ht="14" x14ac:dyDescent="0.2">
      <c r="A3208" s="47"/>
    </row>
    <row r="3209" spans="1:1" customFormat="1" ht="14" x14ac:dyDescent="0.2">
      <c r="A3209" s="47"/>
    </row>
    <row r="3210" spans="1:1" customFormat="1" ht="14" x14ac:dyDescent="0.2">
      <c r="A3210" s="47"/>
    </row>
    <row r="3211" spans="1:1" customFormat="1" ht="14" x14ac:dyDescent="0.2">
      <c r="A3211" s="47"/>
    </row>
    <row r="3212" spans="1:1" customFormat="1" ht="14" x14ac:dyDescent="0.2">
      <c r="A3212" s="47"/>
    </row>
    <row r="3213" spans="1:1" customFormat="1" ht="14" x14ac:dyDescent="0.2">
      <c r="A3213" s="47"/>
    </row>
    <row r="3214" spans="1:1" customFormat="1" ht="14" x14ac:dyDescent="0.2">
      <c r="A3214" s="47"/>
    </row>
    <row r="3215" spans="1:1" customFormat="1" ht="14" x14ac:dyDescent="0.2">
      <c r="A3215" s="47"/>
    </row>
    <row r="3216" spans="1:1" customFormat="1" ht="14" x14ac:dyDescent="0.2">
      <c r="A3216" s="47"/>
    </row>
    <row r="3217" spans="1:1" customFormat="1" ht="14" x14ac:dyDescent="0.2">
      <c r="A3217" s="47"/>
    </row>
    <row r="3218" spans="1:1" customFormat="1" ht="14" x14ac:dyDescent="0.2">
      <c r="A3218" s="47"/>
    </row>
    <row r="3219" spans="1:1" customFormat="1" ht="14" x14ac:dyDescent="0.2">
      <c r="A3219" s="47"/>
    </row>
    <row r="3220" spans="1:1" customFormat="1" ht="14" x14ac:dyDescent="0.2">
      <c r="A3220" s="47"/>
    </row>
    <row r="3221" spans="1:1" customFormat="1" ht="14" x14ac:dyDescent="0.2">
      <c r="A3221" s="47"/>
    </row>
    <row r="3222" spans="1:1" customFormat="1" ht="14" x14ac:dyDescent="0.2">
      <c r="A3222" s="47"/>
    </row>
    <row r="3223" spans="1:1" customFormat="1" ht="14" x14ac:dyDescent="0.2">
      <c r="A3223" s="47"/>
    </row>
    <row r="3224" spans="1:1" customFormat="1" ht="14" x14ac:dyDescent="0.2">
      <c r="A3224" s="47"/>
    </row>
    <row r="3225" spans="1:1" customFormat="1" ht="14" x14ac:dyDescent="0.2">
      <c r="A3225" s="47"/>
    </row>
    <row r="3226" spans="1:1" customFormat="1" ht="14" x14ac:dyDescent="0.2">
      <c r="A3226" s="47"/>
    </row>
    <row r="3227" spans="1:1" customFormat="1" ht="14" x14ac:dyDescent="0.2">
      <c r="A3227" s="47"/>
    </row>
    <row r="3228" spans="1:1" customFormat="1" ht="14" x14ac:dyDescent="0.2">
      <c r="A3228" s="47"/>
    </row>
    <row r="3229" spans="1:1" customFormat="1" ht="14" x14ac:dyDescent="0.2">
      <c r="A3229" s="47"/>
    </row>
    <row r="3230" spans="1:1" customFormat="1" ht="14" x14ac:dyDescent="0.2">
      <c r="A3230" s="47"/>
    </row>
    <row r="3231" spans="1:1" customFormat="1" ht="14" x14ac:dyDescent="0.2">
      <c r="A3231" s="47"/>
    </row>
    <row r="3232" spans="1:1" customFormat="1" ht="14" x14ac:dyDescent="0.2">
      <c r="A3232" s="47"/>
    </row>
    <row r="3233" spans="1:1" customFormat="1" ht="14" x14ac:dyDescent="0.2">
      <c r="A3233" s="47"/>
    </row>
    <row r="3234" spans="1:1" customFormat="1" ht="14" x14ac:dyDescent="0.2">
      <c r="A3234" s="47"/>
    </row>
    <row r="3235" spans="1:1" customFormat="1" ht="14" x14ac:dyDescent="0.2">
      <c r="A3235" s="47"/>
    </row>
    <row r="3236" spans="1:1" customFormat="1" ht="14" x14ac:dyDescent="0.2">
      <c r="A3236" s="47"/>
    </row>
    <row r="3237" spans="1:1" customFormat="1" ht="14" x14ac:dyDescent="0.2">
      <c r="A3237" s="47"/>
    </row>
    <row r="3238" spans="1:1" customFormat="1" ht="14" x14ac:dyDescent="0.2">
      <c r="A3238" s="47"/>
    </row>
    <row r="3239" spans="1:1" customFormat="1" ht="14" x14ac:dyDescent="0.2">
      <c r="A3239" s="47"/>
    </row>
    <row r="3240" spans="1:1" customFormat="1" ht="14" x14ac:dyDescent="0.2">
      <c r="A3240" s="47"/>
    </row>
    <row r="3241" spans="1:1" customFormat="1" ht="14" x14ac:dyDescent="0.2">
      <c r="A3241" s="47"/>
    </row>
    <row r="3242" spans="1:1" customFormat="1" ht="14" x14ac:dyDescent="0.2">
      <c r="A3242" s="47"/>
    </row>
    <row r="3243" spans="1:1" customFormat="1" ht="14" x14ac:dyDescent="0.2">
      <c r="A3243" s="47"/>
    </row>
    <row r="3244" spans="1:1" customFormat="1" ht="14" x14ac:dyDescent="0.2">
      <c r="A3244" s="47"/>
    </row>
    <row r="3245" spans="1:1" customFormat="1" ht="14" x14ac:dyDescent="0.2">
      <c r="A3245" s="47"/>
    </row>
    <row r="3246" spans="1:1" customFormat="1" ht="14" x14ac:dyDescent="0.2">
      <c r="A3246" s="47"/>
    </row>
    <row r="3247" spans="1:1" customFormat="1" ht="14" x14ac:dyDescent="0.2">
      <c r="A3247" s="47"/>
    </row>
    <row r="3248" spans="1:1" customFormat="1" ht="14" x14ac:dyDescent="0.2">
      <c r="A3248" s="47"/>
    </row>
    <row r="3249" spans="1:1" customFormat="1" ht="14" x14ac:dyDescent="0.2">
      <c r="A3249" s="47"/>
    </row>
    <row r="3250" spans="1:1" customFormat="1" ht="14" x14ac:dyDescent="0.2">
      <c r="A3250" s="47"/>
    </row>
    <row r="3251" spans="1:1" customFormat="1" ht="14" x14ac:dyDescent="0.2">
      <c r="A3251" s="47"/>
    </row>
    <row r="3252" spans="1:1" customFormat="1" ht="14" x14ac:dyDescent="0.2">
      <c r="A3252" s="47"/>
    </row>
    <row r="3253" spans="1:1" customFormat="1" ht="14" x14ac:dyDescent="0.2">
      <c r="A3253" s="47"/>
    </row>
    <row r="3254" spans="1:1" customFormat="1" ht="14" x14ac:dyDescent="0.2">
      <c r="A3254" s="47"/>
    </row>
    <row r="3255" spans="1:1" customFormat="1" ht="14" x14ac:dyDescent="0.2">
      <c r="A3255" s="47"/>
    </row>
    <row r="3256" spans="1:1" customFormat="1" ht="14" x14ac:dyDescent="0.2">
      <c r="A3256" s="47"/>
    </row>
    <row r="3257" spans="1:1" customFormat="1" ht="14" x14ac:dyDescent="0.2">
      <c r="A3257" s="47"/>
    </row>
    <row r="3258" spans="1:1" customFormat="1" ht="14" x14ac:dyDescent="0.2">
      <c r="A3258" s="47"/>
    </row>
    <row r="3259" spans="1:1" customFormat="1" ht="14" x14ac:dyDescent="0.2">
      <c r="A3259" s="47"/>
    </row>
    <row r="3260" spans="1:1" customFormat="1" ht="14" x14ac:dyDescent="0.2">
      <c r="A3260" s="47"/>
    </row>
    <row r="3261" spans="1:1" customFormat="1" ht="14" x14ac:dyDescent="0.2">
      <c r="A3261" s="47"/>
    </row>
    <row r="3262" spans="1:1" customFormat="1" ht="14" x14ac:dyDescent="0.2">
      <c r="A3262" s="47"/>
    </row>
    <row r="3263" spans="1:1" customFormat="1" ht="14" x14ac:dyDescent="0.2">
      <c r="A3263" s="47"/>
    </row>
    <row r="3264" spans="1:1" customFormat="1" ht="14" x14ac:dyDescent="0.2">
      <c r="A3264" s="47"/>
    </row>
    <row r="3265" spans="1:1" customFormat="1" ht="14" x14ac:dyDescent="0.2">
      <c r="A3265" s="47"/>
    </row>
    <row r="3266" spans="1:1" customFormat="1" ht="14" x14ac:dyDescent="0.2">
      <c r="A3266" s="47"/>
    </row>
    <row r="3267" spans="1:1" customFormat="1" ht="14" x14ac:dyDescent="0.2">
      <c r="A3267" s="47"/>
    </row>
    <row r="3268" spans="1:1" customFormat="1" ht="14" x14ac:dyDescent="0.2">
      <c r="A3268" s="47"/>
    </row>
    <row r="3269" spans="1:1" customFormat="1" ht="14" x14ac:dyDescent="0.2">
      <c r="A3269" s="47"/>
    </row>
    <row r="3270" spans="1:1" customFormat="1" ht="14" x14ac:dyDescent="0.2">
      <c r="A3270" s="47"/>
    </row>
    <row r="3271" spans="1:1" customFormat="1" ht="14" x14ac:dyDescent="0.2">
      <c r="A3271" s="47"/>
    </row>
    <row r="3272" spans="1:1" customFormat="1" ht="14" x14ac:dyDescent="0.2">
      <c r="A3272" s="47"/>
    </row>
    <row r="3273" spans="1:1" customFormat="1" ht="14" x14ac:dyDescent="0.2">
      <c r="A3273" s="47"/>
    </row>
    <row r="3274" spans="1:1" customFormat="1" ht="14" x14ac:dyDescent="0.2">
      <c r="A3274" s="47"/>
    </row>
    <row r="3275" spans="1:1" customFormat="1" ht="14" x14ac:dyDescent="0.2">
      <c r="A3275" s="47"/>
    </row>
    <row r="3276" spans="1:1" customFormat="1" ht="14" x14ac:dyDescent="0.2">
      <c r="A3276" s="47"/>
    </row>
    <row r="3277" spans="1:1" customFormat="1" ht="14" x14ac:dyDescent="0.2">
      <c r="A3277" s="47"/>
    </row>
    <row r="3278" spans="1:1" customFormat="1" ht="14" x14ac:dyDescent="0.2">
      <c r="A3278" s="47"/>
    </row>
    <row r="3279" spans="1:1" customFormat="1" ht="14" x14ac:dyDescent="0.2">
      <c r="A3279" s="47"/>
    </row>
    <row r="3280" spans="1:1" customFormat="1" ht="14" x14ac:dyDescent="0.2">
      <c r="A3280" s="47"/>
    </row>
    <row r="3281" spans="1:1" customFormat="1" ht="14" x14ac:dyDescent="0.2">
      <c r="A3281" s="47"/>
    </row>
    <row r="3282" spans="1:1" customFormat="1" ht="14" x14ac:dyDescent="0.2">
      <c r="A3282" s="47"/>
    </row>
    <row r="3283" spans="1:1" customFormat="1" ht="14" x14ac:dyDescent="0.2">
      <c r="A3283" s="47"/>
    </row>
    <row r="3284" spans="1:1" customFormat="1" ht="14" x14ac:dyDescent="0.2">
      <c r="A3284" s="47"/>
    </row>
    <row r="3285" spans="1:1" customFormat="1" ht="14" x14ac:dyDescent="0.2">
      <c r="A3285" s="47"/>
    </row>
    <row r="3286" spans="1:1" customFormat="1" ht="14" x14ac:dyDescent="0.2">
      <c r="A3286" s="47"/>
    </row>
    <row r="3287" spans="1:1" customFormat="1" ht="14" x14ac:dyDescent="0.2">
      <c r="A3287" s="47"/>
    </row>
    <row r="3288" spans="1:1" customFormat="1" ht="14" x14ac:dyDescent="0.2">
      <c r="A3288" s="47"/>
    </row>
    <row r="3289" spans="1:1" customFormat="1" ht="14" x14ac:dyDescent="0.2">
      <c r="A3289" s="47"/>
    </row>
    <row r="3290" spans="1:1" customFormat="1" ht="14" x14ac:dyDescent="0.2">
      <c r="A3290" s="47"/>
    </row>
    <row r="3291" spans="1:1" customFormat="1" ht="14" x14ac:dyDescent="0.2">
      <c r="A3291" s="47"/>
    </row>
    <row r="3292" spans="1:1" customFormat="1" ht="14" x14ac:dyDescent="0.2">
      <c r="A3292" s="47"/>
    </row>
    <row r="3293" spans="1:1" customFormat="1" ht="14" x14ac:dyDescent="0.2">
      <c r="A3293" s="47"/>
    </row>
    <row r="3294" spans="1:1" customFormat="1" ht="14" x14ac:dyDescent="0.2">
      <c r="A3294" s="47"/>
    </row>
    <row r="3295" spans="1:1" customFormat="1" ht="14" x14ac:dyDescent="0.2">
      <c r="A3295" s="47"/>
    </row>
    <row r="3296" spans="1:1" customFormat="1" ht="14" x14ac:dyDescent="0.2">
      <c r="A3296" s="47"/>
    </row>
    <row r="3297" spans="1:1" customFormat="1" ht="14" x14ac:dyDescent="0.2">
      <c r="A3297" s="47"/>
    </row>
    <row r="3298" spans="1:1" customFormat="1" ht="14" x14ac:dyDescent="0.2">
      <c r="A3298" s="47"/>
    </row>
    <row r="3299" spans="1:1" customFormat="1" ht="14" x14ac:dyDescent="0.2">
      <c r="A3299" s="47"/>
    </row>
    <row r="3300" spans="1:1" customFormat="1" ht="14" x14ac:dyDescent="0.2">
      <c r="A3300" s="47"/>
    </row>
    <row r="3301" spans="1:1" customFormat="1" ht="14" x14ac:dyDescent="0.2">
      <c r="A3301" s="47"/>
    </row>
    <row r="3302" spans="1:1" customFormat="1" ht="14" x14ac:dyDescent="0.2">
      <c r="A3302" s="47"/>
    </row>
    <row r="3303" spans="1:1" customFormat="1" ht="14" x14ac:dyDescent="0.2">
      <c r="A3303" s="47"/>
    </row>
    <row r="3304" spans="1:1" customFormat="1" ht="14" x14ac:dyDescent="0.2">
      <c r="A3304" s="47"/>
    </row>
    <row r="3305" spans="1:1" customFormat="1" ht="14" x14ac:dyDescent="0.2">
      <c r="A3305" s="47"/>
    </row>
    <row r="3306" spans="1:1" customFormat="1" ht="14" x14ac:dyDescent="0.2">
      <c r="A3306" s="47"/>
    </row>
    <row r="3307" spans="1:1" customFormat="1" ht="14" x14ac:dyDescent="0.2">
      <c r="A3307" s="47"/>
    </row>
    <row r="3308" spans="1:1" customFormat="1" ht="14" x14ac:dyDescent="0.2">
      <c r="A3308" s="47"/>
    </row>
    <row r="3309" spans="1:1" customFormat="1" ht="14" x14ac:dyDescent="0.2">
      <c r="A3309" s="47"/>
    </row>
    <row r="3310" spans="1:1" customFormat="1" ht="14" x14ac:dyDescent="0.2">
      <c r="A3310" s="47"/>
    </row>
    <row r="3311" spans="1:1" customFormat="1" ht="14" x14ac:dyDescent="0.2">
      <c r="A3311" s="47"/>
    </row>
    <row r="3312" spans="1:1" customFormat="1" ht="14" x14ac:dyDescent="0.2">
      <c r="A3312" s="47"/>
    </row>
    <row r="3313" spans="1:1" customFormat="1" ht="14" x14ac:dyDescent="0.2">
      <c r="A3313" s="47"/>
    </row>
    <row r="3314" spans="1:1" customFormat="1" ht="14" x14ac:dyDescent="0.2">
      <c r="A3314" s="47"/>
    </row>
    <row r="3315" spans="1:1" customFormat="1" ht="14" x14ac:dyDescent="0.2">
      <c r="A3315" s="47"/>
    </row>
    <row r="3316" spans="1:1" customFormat="1" ht="14" x14ac:dyDescent="0.2">
      <c r="A3316" s="47"/>
    </row>
    <row r="3317" spans="1:1" customFormat="1" ht="14" x14ac:dyDescent="0.2">
      <c r="A3317" s="47"/>
    </row>
    <row r="3318" spans="1:1" customFormat="1" ht="14" x14ac:dyDescent="0.2">
      <c r="A3318" s="47"/>
    </row>
    <row r="3319" spans="1:1" customFormat="1" ht="14" x14ac:dyDescent="0.2">
      <c r="A3319" s="47"/>
    </row>
    <row r="3320" spans="1:1" customFormat="1" ht="14" x14ac:dyDescent="0.2">
      <c r="A3320" s="47"/>
    </row>
    <row r="3321" spans="1:1" customFormat="1" ht="14" x14ac:dyDescent="0.2">
      <c r="A3321" s="47"/>
    </row>
    <row r="3322" spans="1:1" customFormat="1" ht="14" x14ac:dyDescent="0.2">
      <c r="A3322" s="47"/>
    </row>
    <row r="3323" spans="1:1" customFormat="1" ht="14" x14ac:dyDescent="0.2">
      <c r="A3323" s="47"/>
    </row>
    <row r="3324" spans="1:1" customFormat="1" ht="14" x14ac:dyDescent="0.2">
      <c r="A3324" s="47"/>
    </row>
    <row r="3325" spans="1:1" customFormat="1" ht="14" x14ac:dyDescent="0.2">
      <c r="A3325" s="47"/>
    </row>
    <row r="3326" spans="1:1" customFormat="1" ht="14" x14ac:dyDescent="0.2">
      <c r="A3326" s="47"/>
    </row>
    <row r="3327" spans="1:1" customFormat="1" ht="14" x14ac:dyDescent="0.2">
      <c r="A3327" s="47"/>
    </row>
    <row r="3328" spans="1:1" customFormat="1" ht="14" x14ac:dyDescent="0.2">
      <c r="A3328" s="47"/>
    </row>
    <row r="3329" spans="1:1" customFormat="1" ht="14" x14ac:dyDescent="0.2">
      <c r="A3329" s="47"/>
    </row>
    <row r="3330" spans="1:1" customFormat="1" ht="14" x14ac:dyDescent="0.2">
      <c r="A3330" s="47"/>
    </row>
    <row r="3331" spans="1:1" customFormat="1" ht="14" x14ac:dyDescent="0.2">
      <c r="A3331" s="47"/>
    </row>
    <row r="3332" spans="1:1" customFormat="1" ht="14" x14ac:dyDescent="0.2">
      <c r="A3332" s="47"/>
    </row>
    <row r="3333" spans="1:1" customFormat="1" ht="14" x14ac:dyDescent="0.2">
      <c r="A3333" s="47"/>
    </row>
    <row r="3334" spans="1:1" customFormat="1" ht="14" x14ac:dyDescent="0.2">
      <c r="A3334" s="47"/>
    </row>
    <row r="3335" spans="1:1" customFormat="1" ht="14" x14ac:dyDescent="0.2">
      <c r="A3335" s="47"/>
    </row>
    <row r="3336" spans="1:1" customFormat="1" ht="14" x14ac:dyDescent="0.2">
      <c r="A3336" s="47"/>
    </row>
    <row r="3337" spans="1:1" customFormat="1" ht="14" x14ac:dyDescent="0.2">
      <c r="A3337" s="47"/>
    </row>
    <row r="3338" spans="1:1" customFormat="1" ht="14" x14ac:dyDescent="0.2">
      <c r="A3338" s="47"/>
    </row>
    <row r="3339" spans="1:1" customFormat="1" ht="14" x14ac:dyDescent="0.2">
      <c r="A3339" s="47"/>
    </row>
    <row r="3340" spans="1:1" customFormat="1" ht="14" x14ac:dyDescent="0.2">
      <c r="A3340" s="47"/>
    </row>
    <row r="3341" spans="1:1" customFormat="1" ht="14" x14ac:dyDescent="0.2">
      <c r="A3341" s="47"/>
    </row>
    <row r="3342" spans="1:1" customFormat="1" ht="14" x14ac:dyDescent="0.2">
      <c r="A3342" s="47"/>
    </row>
    <row r="3343" spans="1:1" customFormat="1" ht="14" x14ac:dyDescent="0.2">
      <c r="A3343" s="47"/>
    </row>
    <row r="3344" spans="1:1" customFormat="1" ht="14" x14ac:dyDescent="0.2">
      <c r="A3344" s="47"/>
    </row>
    <row r="3345" spans="1:1" customFormat="1" ht="14" x14ac:dyDescent="0.2">
      <c r="A3345" s="47"/>
    </row>
    <row r="3346" spans="1:1" customFormat="1" ht="14" x14ac:dyDescent="0.2">
      <c r="A3346" s="47"/>
    </row>
    <row r="3347" spans="1:1" customFormat="1" ht="14" x14ac:dyDescent="0.2">
      <c r="A3347" s="47"/>
    </row>
    <row r="3348" spans="1:1" customFormat="1" ht="14" x14ac:dyDescent="0.2">
      <c r="A3348" s="47"/>
    </row>
    <row r="3349" spans="1:1" customFormat="1" ht="14" x14ac:dyDescent="0.2">
      <c r="A3349" s="47"/>
    </row>
    <row r="3350" spans="1:1" customFormat="1" ht="14" x14ac:dyDescent="0.2">
      <c r="A3350" s="47"/>
    </row>
    <row r="3351" spans="1:1" customFormat="1" ht="14" x14ac:dyDescent="0.2">
      <c r="A3351" s="47"/>
    </row>
    <row r="3352" spans="1:1" customFormat="1" ht="14" x14ac:dyDescent="0.2">
      <c r="A3352" s="47"/>
    </row>
    <row r="3353" spans="1:1" customFormat="1" ht="14" x14ac:dyDescent="0.2">
      <c r="A3353" s="47"/>
    </row>
    <row r="3354" spans="1:1" customFormat="1" ht="14" x14ac:dyDescent="0.2">
      <c r="A3354" s="47"/>
    </row>
    <row r="3355" spans="1:1" customFormat="1" ht="14" x14ac:dyDescent="0.2">
      <c r="A3355" s="47"/>
    </row>
    <row r="3356" spans="1:1" customFormat="1" ht="14" x14ac:dyDescent="0.2">
      <c r="A3356" s="47"/>
    </row>
    <row r="3357" spans="1:1" customFormat="1" ht="14" x14ac:dyDescent="0.2">
      <c r="A3357" s="47"/>
    </row>
    <row r="3358" spans="1:1" customFormat="1" ht="14" x14ac:dyDescent="0.2">
      <c r="A3358" s="47"/>
    </row>
    <row r="3359" spans="1:1" customFormat="1" ht="14" x14ac:dyDescent="0.2">
      <c r="A3359" s="47"/>
    </row>
    <row r="3360" spans="1:1" customFormat="1" ht="14" x14ac:dyDescent="0.2">
      <c r="A3360" s="47"/>
    </row>
    <row r="3361" spans="1:1" customFormat="1" ht="14" x14ac:dyDescent="0.2">
      <c r="A3361" s="47"/>
    </row>
    <row r="3362" spans="1:1" customFormat="1" ht="14" x14ac:dyDescent="0.2">
      <c r="A3362" s="47"/>
    </row>
    <row r="3363" spans="1:1" customFormat="1" ht="14" x14ac:dyDescent="0.2">
      <c r="A3363" s="47"/>
    </row>
    <row r="3364" spans="1:1" customFormat="1" ht="14" x14ac:dyDescent="0.2">
      <c r="A3364" s="47"/>
    </row>
    <row r="3365" spans="1:1" customFormat="1" ht="14" x14ac:dyDescent="0.2">
      <c r="A3365" s="47"/>
    </row>
    <row r="3366" spans="1:1" customFormat="1" ht="14" x14ac:dyDescent="0.2">
      <c r="A3366" s="47"/>
    </row>
    <row r="3367" spans="1:1" customFormat="1" ht="14" x14ac:dyDescent="0.2">
      <c r="A3367" s="47"/>
    </row>
    <row r="3368" spans="1:1" customFormat="1" ht="14" x14ac:dyDescent="0.2">
      <c r="A3368" s="47"/>
    </row>
    <row r="3369" spans="1:1" customFormat="1" ht="14" x14ac:dyDescent="0.2">
      <c r="A3369" s="47"/>
    </row>
    <row r="3370" spans="1:1" customFormat="1" ht="14" x14ac:dyDescent="0.2">
      <c r="A3370" s="47"/>
    </row>
    <row r="3371" spans="1:1" customFormat="1" ht="14" x14ac:dyDescent="0.2">
      <c r="A3371" s="47"/>
    </row>
    <row r="3372" spans="1:1" customFormat="1" ht="14" x14ac:dyDescent="0.2">
      <c r="A3372" s="47"/>
    </row>
    <row r="3373" spans="1:1" customFormat="1" ht="14" x14ac:dyDescent="0.2">
      <c r="A3373" s="47"/>
    </row>
    <row r="3374" spans="1:1" customFormat="1" ht="14" x14ac:dyDescent="0.2">
      <c r="A3374" s="47"/>
    </row>
    <row r="3375" spans="1:1" customFormat="1" ht="14" x14ac:dyDescent="0.2">
      <c r="A3375" s="47"/>
    </row>
    <row r="3376" spans="1:1" customFormat="1" ht="14" x14ac:dyDescent="0.2">
      <c r="A3376" s="47"/>
    </row>
    <row r="3377" spans="1:1" customFormat="1" ht="14" x14ac:dyDescent="0.2">
      <c r="A3377" s="47"/>
    </row>
    <row r="3378" spans="1:1" customFormat="1" ht="14" x14ac:dyDescent="0.2">
      <c r="A3378" s="47"/>
    </row>
    <row r="3379" spans="1:1" customFormat="1" ht="14" x14ac:dyDescent="0.2">
      <c r="A3379" s="47"/>
    </row>
    <row r="3380" spans="1:1" customFormat="1" ht="14" x14ac:dyDescent="0.2">
      <c r="A3380" s="47"/>
    </row>
    <row r="3381" spans="1:1" customFormat="1" ht="14" x14ac:dyDescent="0.2">
      <c r="A3381" s="47"/>
    </row>
    <row r="3382" spans="1:1" customFormat="1" ht="14" x14ac:dyDescent="0.2">
      <c r="A3382" s="47"/>
    </row>
    <row r="3383" spans="1:1" customFormat="1" ht="14" x14ac:dyDescent="0.2">
      <c r="A3383" s="47"/>
    </row>
    <row r="3384" spans="1:1" customFormat="1" ht="14" x14ac:dyDescent="0.2">
      <c r="A3384" s="47"/>
    </row>
    <row r="3385" spans="1:1" customFormat="1" ht="14" x14ac:dyDescent="0.2">
      <c r="A3385" s="47"/>
    </row>
    <row r="3386" spans="1:1" customFormat="1" ht="14" x14ac:dyDescent="0.2">
      <c r="A3386" s="47"/>
    </row>
    <row r="3387" spans="1:1" customFormat="1" ht="14" x14ac:dyDescent="0.2">
      <c r="A3387" s="47"/>
    </row>
    <row r="3388" spans="1:1" customFormat="1" ht="14" x14ac:dyDescent="0.2">
      <c r="A3388" s="47"/>
    </row>
    <row r="3389" spans="1:1" customFormat="1" ht="14" x14ac:dyDescent="0.2">
      <c r="A3389" s="47"/>
    </row>
    <row r="3390" spans="1:1" customFormat="1" ht="14" x14ac:dyDescent="0.2">
      <c r="A3390" s="47"/>
    </row>
    <row r="3391" spans="1:1" customFormat="1" ht="14" x14ac:dyDescent="0.2">
      <c r="A3391" s="47"/>
    </row>
    <row r="3392" spans="1:1" customFormat="1" ht="14" x14ac:dyDescent="0.2">
      <c r="A3392" s="47"/>
    </row>
    <row r="3393" spans="1:1" customFormat="1" ht="14" x14ac:dyDescent="0.2">
      <c r="A3393" s="47"/>
    </row>
    <row r="3394" spans="1:1" customFormat="1" ht="14" x14ac:dyDescent="0.2">
      <c r="A3394" s="47"/>
    </row>
    <row r="3395" spans="1:1" customFormat="1" ht="14" x14ac:dyDescent="0.2">
      <c r="A3395" s="47"/>
    </row>
    <row r="3396" spans="1:1" customFormat="1" ht="14" x14ac:dyDescent="0.2">
      <c r="A3396" s="47"/>
    </row>
    <row r="3397" spans="1:1" customFormat="1" ht="14" x14ac:dyDescent="0.2">
      <c r="A3397" s="47"/>
    </row>
    <row r="3398" spans="1:1" customFormat="1" ht="14" x14ac:dyDescent="0.2">
      <c r="A3398" s="47"/>
    </row>
    <row r="3399" spans="1:1" customFormat="1" ht="14" x14ac:dyDescent="0.2">
      <c r="A3399" s="47"/>
    </row>
    <row r="3400" spans="1:1" customFormat="1" ht="14" x14ac:dyDescent="0.2">
      <c r="A3400" s="47"/>
    </row>
    <row r="3401" spans="1:1" customFormat="1" ht="14" x14ac:dyDescent="0.2">
      <c r="A3401" s="47"/>
    </row>
    <row r="3402" spans="1:1" customFormat="1" ht="14" x14ac:dyDescent="0.2">
      <c r="A3402" s="47"/>
    </row>
    <row r="3403" spans="1:1" customFormat="1" ht="14" x14ac:dyDescent="0.2">
      <c r="A3403" s="47"/>
    </row>
    <row r="3404" spans="1:1" customFormat="1" ht="14" x14ac:dyDescent="0.2">
      <c r="A3404" s="47"/>
    </row>
    <row r="3405" spans="1:1" customFormat="1" ht="14" x14ac:dyDescent="0.2">
      <c r="A3405" s="47"/>
    </row>
    <row r="3406" spans="1:1" customFormat="1" ht="14" x14ac:dyDescent="0.2">
      <c r="A3406" s="47"/>
    </row>
    <row r="3407" spans="1:1" customFormat="1" ht="14" x14ac:dyDescent="0.2">
      <c r="A3407" s="47"/>
    </row>
    <row r="3408" spans="1:1" customFormat="1" ht="14" x14ac:dyDescent="0.2">
      <c r="A3408" s="47"/>
    </row>
    <row r="3409" spans="1:1" customFormat="1" ht="14" x14ac:dyDescent="0.2">
      <c r="A3409" s="47"/>
    </row>
    <row r="3410" spans="1:1" customFormat="1" ht="14" x14ac:dyDescent="0.2">
      <c r="A3410" s="47"/>
    </row>
    <row r="3411" spans="1:1" customFormat="1" ht="14" x14ac:dyDescent="0.2">
      <c r="A3411" s="47"/>
    </row>
    <row r="3412" spans="1:1" customFormat="1" ht="14" x14ac:dyDescent="0.2">
      <c r="A3412" s="47"/>
    </row>
    <row r="3413" spans="1:1" customFormat="1" ht="14" x14ac:dyDescent="0.2">
      <c r="A3413" s="47"/>
    </row>
    <row r="3414" spans="1:1" customFormat="1" ht="14" x14ac:dyDescent="0.2">
      <c r="A3414" s="47"/>
    </row>
    <row r="3415" spans="1:1" customFormat="1" ht="14" x14ac:dyDescent="0.2">
      <c r="A3415" s="47"/>
    </row>
    <row r="3416" spans="1:1" customFormat="1" ht="14" x14ac:dyDescent="0.2">
      <c r="A3416" s="47"/>
    </row>
    <row r="3417" spans="1:1" customFormat="1" ht="14" x14ac:dyDescent="0.2">
      <c r="A3417" s="47"/>
    </row>
    <row r="3418" spans="1:1" customFormat="1" ht="14" x14ac:dyDescent="0.2">
      <c r="A3418" s="47"/>
    </row>
    <row r="3419" spans="1:1" customFormat="1" ht="14" x14ac:dyDescent="0.2">
      <c r="A3419" s="47"/>
    </row>
    <row r="3420" spans="1:1" customFormat="1" ht="14" x14ac:dyDescent="0.2">
      <c r="A3420" s="47"/>
    </row>
    <row r="3421" spans="1:1" customFormat="1" ht="14" x14ac:dyDescent="0.2">
      <c r="A3421" s="47"/>
    </row>
    <row r="3422" spans="1:1" customFormat="1" ht="14" x14ac:dyDescent="0.2">
      <c r="A3422" s="47"/>
    </row>
    <row r="3423" spans="1:1" customFormat="1" ht="14" x14ac:dyDescent="0.2">
      <c r="A3423" s="47"/>
    </row>
    <row r="3424" spans="1:1" customFormat="1" ht="14" x14ac:dyDescent="0.2">
      <c r="A3424" s="47"/>
    </row>
    <row r="3425" spans="1:1" customFormat="1" ht="14" x14ac:dyDescent="0.2">
      <c r="A3425" s="47"/>
    </row>
    <row r="3426" spans="1:1" customFormat="1" ht="14" x14ac:dyDescent="0.2">
      <c r="A3426" s="47"/>
    </row>
    <row r="3427" spans="1:1" customFormat="1" ht="14" x14ac:dyDescent="0.2">
      <c r="A3427" s="47"/>
    </row>
    <row r="3428" spans="1:1" customFormat="1" ht="14" x14ac:dyDescent="0.2">
      <c r="A3428" s="47"/>
    </row>
    <row r="3429" spans="1:1" customFormat="1" ht="14" x14ac:dyDescent="0.2">
      <c r="A3429" s="47"/>
    </row>
    <row r="3430" spans="1:1" customFormat="1" ht="14" x14ac:dyDescent="0.2">
      <c r="A3430" s="47"/>
    </row>
    <row r="3431" spans="1:1" customFormat="1" ht="14" x14ac:dyDescent="0.2">
      <c r="A3431" s="47"/>
    </row>
    <row r="3432" spans="1:1" customFormat="1" ht="14" x14ac:dyDescent="0.2">
      <c r="A3432" s="47"/>
    </row>
    <row r="3433" spans="1:1" customFormat="1" ht="14" x14ac:dyDescent="0.2">
      <c r="A3433" s="47"/>
    </row>
    <row r="3434" spans="1:1" customFormat="1" ht="14" x14ac:dyDescent="0.2">
      <c r="A3434" s="47"/>
    </row>
    <row r="3435" spans="1:1" customFormat="1" ht="14" x14ac:dyDescent="0.2">
      <c r="A3435" s="47"/>
    </row>
    <row r="3436" spans="1:1" customFormat="1" ht="14" x14ac:dyDescent="0.2">
      <c r="A3436" s="47"/>
    </row>
    <row r="3437" spans="1:1" customFormat="1" ht="14" x14ac:dyDescent="0.2">
      <c r="A3437" s="47"/>
    </row>
    <row r="3438" spans="1:1" customFormat="1" ht="14" x14ac:dyDescent="0.2">
      <c r="A3438" s="47"/>
    </row>
    <row r="3439" spans="1:1" customFormat="1" ht="14" x14ac:dyDescent="0.2">
      <c r="A3439" s="47"/>
    </row>
    <row r="3440" spans="1:1" customFormat="1" ht="14" x14ac:dyDescent="0.2">
      <c r="A3440" s="47"/>
    </row>
    <row r="3441" spans="1:1" customFormat="1" ht="14" x14ac:dyDescent="0.2">
      <c r="A3441" s="47"/>
    </row>
    <row r="3442" spans="1:1" customFormat="1" ht="14" x14ac:dyDescent="0.2">
      <c r="A3442" s="47"/>
    </row>
    <row r="3443" spans="1:1" customFormat="1" ht="14" x14ac:dyDescent="0.2">
      <c r="A3443" s="47"/>
    </row>
    <row r="3444" spans="1:1" customFormat="1" ht="14" x14ac:dyDescent="0.2">
      <c r="A3444" s="47"/>
    </row>
    <row r="3445" spans="1:1" customFormat="1" ht="14" x14ac:dyDescent="0.2">
      <c r="A3445" s="47"/>
    </row>
    <row r="3446" spans="1:1" customFormat="1" ht="14" x14ac:dyDescent="0.2">
      <c r="A3446" s="47"/>
    </row>
    <row r="3447" spans="1:1" customFormat="1" ht="14" x14ac:dyDescent="0.2">
      <c r="A3447" s="47"/>
    </row>
    <row r="3448" spans="1:1" customFormat="1" ht="14" x14ac:dyDescent="0.2">
      <c r="A3448" s="47"/>
    </row>
    <row r="3449" spans="1:1" customFormat="1" ht="14" x14ac:dyDescent="0.2">
      <c r="A3449" s="47"/>
    </row>
    <row r="3450" spans="1:1" customFormat="1" ht="14" x14ac:dyDescent="0.2">
      <c r="A3450" s="47"/>
    </row>
    <row r="3451" spans="1:1" customFormat="1" ht="14" x14ac:dyDescent="0.2">
      <c r="A3451" s="47"/>
    </row>
    <row r="3452" spans="1:1" customFormat="1" ht="14" x14ac:dyDescent="0.2">
      <c r="A3452" s="47"/>
    </row>
    <row r="3453" spans="1:1" customFormat="1" ht="14" x14ac:dyDescent="0.2">
      <c r="A3453" s="47"/>
    </row>
    <row r="3454" spans="1:1" customFormat="1" ht="14" x14ac:dyDescent="0.2">
      <c r="A3454" s="47"/>
    </row>
    <row r="3455" spans="1:1" customFormat="1" ht="14" x14ac:dyDescent="0.2">
      <c r="A3455" s="47"/>
    </row>
    <row r="3456" spans="1:1" customFormat="1" ht="14" x14ac:dyDescent="0.2">
      <c r="A3456" s="47"/>
    </row>
    <row r="3457" spans="1:1" customFormat="1" ht="14" x14ac:dyDescent="0.2">
      <c r="A3457" s="47"/>
    </row>
    <row r="3458" spans="1:1" customFormat="1" ht="14" x14ac:dyDescent="0.2">
      <c r="A3458" s="47"/>
    </row>
    <row r="3459" spans="1:1" customFormat="1" ht="14" x14ac:dyDescent="0.2">
      <c r="A3459" s="47"/>
    </row>
    <row r="3460" spans="1:1" customFormat="1" ht="14" x14ac:dyDescent="0.2">
      <c r="A3460" s="47"/>
    </row>
    <row r="3461" spans="1:1" customFormat="1" ht="14" x14ac:dyDescent="0.2">
      <c r="A3461" s="47"/>
    </row>
    <row r="3462" spans="1:1" customFormat="1" ht="14" x14ac:dyDescent="0.2">
      <c r="A3462" s="47"/>
    </row>
    <row r="3463" spans="1:1" customFormat="1" ht="14" x14ac:dyDescent="0.2">
      <c r="A3463" s="47"/>
    </row>
    <row r="3464" spans="1:1" customFormat="1" ht="14" x14ac:dyDescent="0.2">
      <c r="A3464" s="47"/>
    </row>
    <row r="3465" spans="1:1" customFormat="1" ht="14" x14ac:dyDescent="0.2">
      <c r="A3465" s="47"/>
    </row>
    <row r="3466" spans="1:1" customFormat="1" ht="14" x14ac:dyDescent="0.2">
      <c r="A3466" s="47"/>
    </row>
    <row r="3467" spans="1:1" customFormat="1" ht="14" x14ac:dyDescent="0.2">
      <c r="A3467" s="47"/>
    </row>
    <row r="3468" spans="1:1" customFormat="1" ht="14" x14ac:dyDescent="0.2">
      <c r="A3468" s="47"/>
    </row>
    <row r="3469" spans="1:1" customFormat="1" ht="14" x14ac:dyDescent="0.2">
      <c r="A3469" s="47"/>
    </row>
    <row r="3470" spans="1:1" customFormat="1" ht="14" x14ac:dyDescent="0.2">
      <c r="A3470" s="47"/>
    </row>
    <row r="3471" spans="1:1" customFormat="1" ht="14" x14ac:dyDescent="0.2">
      <c r="A3471" s="47"/>
    </row>
    <row r="3472" spans="1:1" customFormat="1" ht="14" x14ac:dyDescent="0.2">
      <c r="A3472" s="47"/>
    </row>
    <row r="3473" spans="1:1" customFormat="1" ht="14" x14ac:dyDescent="0.2">
      <c r="A3473" s="47"/>
    </row>
    <row r="3474" spans="1:1" customFormat="1" ht="14" x14ac:dyDescent="0.2">
      <c r="A3474" s="47"/>
    </row>
    <row r="3475" spans="1:1" customFormat="1" ht="14" x14ac:dyDescent="0.2">
      <c r="A3475" s="47"/>
    </row>
    <row r="3476" spans="1:1" customFormat="1" ht="14" x14ac:dyDescent="0.2">
      <c r="A3476" s="47"/>
    </row>
    <row r="3477" spans="1:1" customFormat="1" ht="14" x14ac:dyDescent="0.2">
      <c r="A3477" s="47"/>
    </row>
    <row r="3478" spans="1:1" customFormat="1" ht="14" x14ac:dyDescent="0.2">
      <c r="A3478" s="47"/>
    </row>
    <row r="3479" spans="1:1" customFormat="1" ht="14" x14ac:dyDescent="0.2">
      <c r="A3479" s="47"/>
    </row>
    <row r="3480" spans="1:1" customFormat="1" ht="14" x14ac:dyDescent="0.2">
      <c r="A3480" s="47"/>
    </row>
    <row r="3481" spans="1:1" customFormat="1" ht="14" x14ac:dyDescent="0.2">
      <c r="A3481" s="47"/>
    </row>
    <row r="3482" spans="1:1" customFormat="1" ht="14" x14ac:dyDescent="0.2">
      <c r="A3482" s="47"/>
    </row>
    <row r="3483" spans="1:1" customFormat="1" ht="14" x14ac:dyDescent="0.2">
      <c r="A3483" s="47"/>
    </row>
    <row r="3484" spans="1:1" customFormat="1" ht="14" x14ac:dyDescent="0.2">
      <c r="A3484" s="47"/>
    </row>
    <row r="3485" spans="1:1" customFormat="1" ht="14" x14ac:dyDescent="0.2">
      <c r="A3485" s="47"/>
    </row>
    <row r="3486" spans="1:1" customFormat="1" ht="14" x14ac:dyDescent="0.2">
      <c r="A3486" s="47"/>
    </row>
    <row r="3487" spans="1:1" customFormat="1" ht="14" x14ac:dyDescent="0.2">
      <c r="A3487" s="47"/>
    </row>
    <row r="3488" spans="1:1" customFormat="1" ht="14" x14ac:dyDescent="0.2">
      <c r="A3488" s="47"/>
    </row>
    <row r="3489" spans="1:1" customFormat="1" ht="14" x14ac:dyDescent="0.2">
      <c r="A3489" s="47"/>
    </row>
    <row r="3490" spans="1:1" customFormat="1" ht="14" x14ac:dyDescent="0.2">
      <c r="A3490" s="47"/>
    </row>
    <row r="3491" spans="1:1" customFormat="1" ht="14" x14ac:dyDescent="0.2">
      <c r="A3491" s="47"/>
    </row>
    <row r="3492" spans="1:1" customFormat="1" ht="14" x14ac:dyDescent="0.2">
      <c r="A3492" s="47"/>
    </row>
    <row r="3493" spans="1:1" customFormat="1" ht="14" x14ac:dyDescent="0.2">
      <c r="A3493" s="47"/>
    </row>
    <row r="3494" spans="1:1" customFormat="1" ht="14" x14ac:dyDescent="0.2">
      <c r="A3494" s="47"/>
    </row>
    <row r="3495" spans="1:1" customFormat="1" ht="14" x14ac:dyDescent="0.2">
      <c r="A3495" s="47"/>
    </row>
    <row r="3496" spans="1:1" customFormat="1" ht="14" x14ac:dyDescent="0.2">
      <c r="A3496" s="47"/>
    </row>
    <row r="3497" spans="1:1" customFormat="1" ht="14" x14ac:dyDescent="0.2">
      <c r="A3497" s="47"/>
    </row>
    <row r="3498" spans="1:1" customFormat="1" ht="14" x14ac:dyDescent="0.2">
      <c r="A3498" s="47"/>
    </row>
    <row r="3499" spans="1:1" customFormat="1" ht="14" x14ac:dyDescent="0.2">
      <c r="A3499" s="47"/>
    </row>
    <row r="3500" spans="1:1" customFormat="1" ht="14" x14ac:dyDescent="0.2">
      <c r="A3500" s="47"/>
    </row>
    <row r="3501" spans="1:1" customFormat="1" ht="14" x14ac:dyDescent="0.2">
      <c r="A3501" s="47"/>
    </row>
    <row r="3502" spans="1:1" customFormat="1" ht="14" x14ac:dyDescent="0.2">
      <c r="A3502" s="47"/>
    </row>
    <row r="3503" spans="1:1" customFormat="1" ht="14" x14ac:dyDescent="0.2">
      <c r="A3503" s="47"/>
    </row>
    <row r="3504" spans="1:1" customFormat="1" ht="14" x14ac:dyDescent="0.2">
      <c r="A3504" s="47"/>
    </row>
    <row r="3505" spans="1:1" customFormat="1" ht="14" x14ac:dyDescent="0.2">
      <c r="A3505" s="47"/>
    </row>
    <row r="3506" spans="1:1" customFormat="1" ht="14" x14ac:dyDescent="0.2">
      <c r="A3506" s="47"/>
    </row>
    <row r="3507" spans="1:1" customFormat="1" ht="14" x14ac:dyDescent="0.2">
      <c r="A3507" s="47"/>
    </row>
    <row r="3508" spans="1:1" customFormat="1" ht="14" x14ac:dyDescent="0.2">
      <c r="A3508" s="47"/>
    </row>
    <row r="3509" spans="1:1" customFormat="1" ht="14" x14ac:dyDescent="0.2">
      <c r="A3509" s="47"/>
    </row>
    <row r="3510" spans="1:1" customFormat="1" ht="14" x14ac:dyDescent="0.2">
      <c r="A3510" s="47"/>
    </row>
    <row r="3511" spans="1:1" customFormat="1" ht="14" x14ac:dyDescent="0.2">
      <c r="A3511" s="47"/>
    </row>
    <row r="3512" spans="1:1" customFormat="1" ht="14" x14ac:dyDescent="0.2">
      <c r="A3512" s="47"/>
    </row>
    <row r="3513" spans="1:1" customFormat="1" ht="14" x14ac:dyDescent="0.2">
      <c r="A3513" s="47"/>
    </row>
    <row r="3514" spans="1:1" customFormat="1" ht="14" x14ac:dyDescent="0.2">
      <c r="A3514" s="47"/>
    </row>
    <row r="3515" spans="1:1" customFormat="1" ht="14" x14ac:dyDescent="0.2">
      <c r="A3515" s="47"/>
    </row>
    <row r="3516" spans="1:1" customFormat="1" ht="14" x14ac:dyDescent="0.2">
      <c r="A3516" s="47"/>
    </row>
    <row r="3517" spans="1:1" customFormat="1" ht="14" x14ac:dyDescent="0.2">
      <c r="A3517" s="47"/>
    </row>
    <row r="3518" spans="1:1" customFormat="1" ht="14" x14ac:dyDescent="0.2">
      <c r="A3518" s="47"/>
    </row>
    <row r="3519" spans="1:1" customFormat="1" ht="14" x14ac:dyDescent="0.2">
      <c r="A3519" s="47"/>
    </row>
    <row r="3520" spans="1:1" customFormat="1" ht="14" x14ac:dyDescent="0.2">
      <c r="A3520" s="47"/>
    </row>
    <row r="3521" spans="1:1" customFormat="1" ht="14" x14ac:dyDescent="0.2">
      <c r="A3521" s="47"/>
    </row>
    <row r="3522" spans="1:1" customFormat="1" ht="14" x14ac:dyDescent="0.2">
      <c r="A3522" s="47"/>
    </row>
    <row r="3523" spans="1:1" customFormat="1" ht="14" x14ac:dyDescent="0.2">
      <c r="A3523" s="47"/>
    </row>
    <row r="3524" spans="1:1" customFormat="1" ht="14" x14ac:dyDescent="0.2">
      <c r="A3524" s="47"/>
    </row>
    <row r="3525" spans="1:1" customFormat="1" ht="14" x14ac:dyDescent="0.2">
      <c r="A3525" s="47"/>
    </row>
    <row r="3526" spans="1:1" customFormat="1" ht="14" x14ac:dyDescent="0.2">
      <c r="A3526" s="47"/>
    </row>
    <row r="3527" spans="1:1" customFormat="1" ht="14" x14ac:dyDescent="0.2">
      <c r="A3527" s="47"/>
    </row>
    <row r="3528" spans="1:1" customFormat="1" ht="14" x14ac:dyDescent="0.2">
      <c r="A3528" s="47"/>
    </row>
    <row r="3529" spans="1:1" customFormat="1" ht="14" x14ac:dyDescent="0.2">
      <c r="A3529" s="47"/>
    </row>
    <row r="3530" spans="1:1" customFormat="1" ht="14" x14ac:dyDescent="0.2">
      <c r="A3530" s="47"/>
    </row>
    <row r="3531" spans="1:1" customFormat="1" ht="14" x14ac:dyDescent="0.2">
      <c r="A3531" s="47"/>
    </row>
    <row r="3532" spans="1:1" customFormat="1" ht="14" x14ac:dyDescent="0.2">
      <c r="A3532" s="47"/>
    </row>
    <row r="3533" spans="1:1" customFormat="1" ht="14" x14ac:dyDescent="0.2">
      <c r="A3533" s="47"/>
    </row>
    <row r="3534" spans="1:1" customFormat="1" ht="14" x14ac:dyDescent="0.2">
      <c r="A3534" s="47"/>
    </row>
    <row r="3535" spans="1:1" customFormat="1" ht="14" x14ac:dyDescent="0.2">
      <c r="A3535" s="47"/>
    </row>
    <row r="3536" spans="1:1" customFormat="1" ht="14" x14ac:dyDescent="0.2">
      <c r="A3536" s="47"/>
    </row>
    <row r="3537" spans="1:1" customFormat="1" ht="14" x14ac:dyDescent="0.2">
      <c r="A3537" s="47"/>
    </row>
    <row r="3538" spans="1:1" customFormat="1" ht="14" x14ac:dyDescent="0.2">
      <c r="A3538" s="47"/>
    </row>
    <row r="3539" spans="1:1" customFormat="1" ht="14" x14ac:dyDescent="0.2">
      <c r="A3539" s="47"/>
    </row>
    <row r="3540" spans="1:1" customFormat="1" ht="14" x14ac:dyDescent="0.2">
      <c r="A3540" s="47"/>
    </row>
    <row r="3541" spans="1:1" customFormat="1" ht="14" x14ac:dyDescent="0.2">
      <c r="A3541" s="47"/>
    </row>
    <row r="3542" spans="1:1" customFormat="1" ht="14" x14ac:dyDescent="0.2">
      <c r="A3542" s="47"/>
    </row>
    <row r="3543" spans="1:1" customFormat="1" ht="14" x14ac:dyDescent="0.2">
      <c r="A3543" s="47"/>
    </row>
    <row r="3544" spans="1:1" customFormat="1" ht="14" x14ac:dyDescent="0.2">
      <c r="A3544" s="47"/>
    </row>
    <row r="3545" spans="1:1" customFormat="1" ht="14" x14ac:dyDescent="0.2">
      <c r="A3545" s="47"/>
    </row>
    <row r="3546" spans="1:1" customFormat="1" ht="14" x14ac:dyDescent="0.2">
      <c r="A3546" s="47"/>
    </row>
    <row r="3547" spans="1:1" customFormat="1" ht="14" x14ac:dyDescent="0.2">
      <c r="A3547" s="47"/>
    </row>
    <row r="3548" spans="1:1" customFormat="1" ht="14" x14ac:dyDescent="0.2">
      <c r="A3548" s="47"/>
    </row>
    <row r="3549" spans="1:1" customFormat="1" ht="14" x14ac:dyDescent="0.2">
      <c r="A3549" s="47"/>
    </row>
    <row r="3550" spans="1:1" customFormat="1" ht="14" x14ac:dyDescent="0.2">
      <c r="A3550" s="47"/>
    </row>
    <row r="3551" spans="1:1" customFormat="1" ht="14" x14ac:dyDescent="0.2">
      <c r="A3551" s="47"/>
    </row>
    <row r="3552" spans="1:1" customFormat="1" ht="14" x14ac:dyDescent="0.2">
      <c r="A3552" s="47"/>
    </row>
    <row r="3553" spans="1:1" customFormat="1" ht="14" x14ac:dyDescent="0.2">
      <c r="A3553" s="47"/>
    </row>
    <row r="3554" spans="1:1" customFormat="1" ht="14" x14ac:dyDescent="0.2">
      <c r="A3554" s="47"/>
    </row>
    <row r="3555" spans="1:1" customFormat="1" ht="14" x14ac:dyDescent="0.2">
      <c r="A3555" s="47"/>
    </row>
    <row r="3556" spans="1:1" customFormat="1" ht="14" x14ac:dyDescent="0.2">
      <c r="A3556" s="47"/>
    </row>
    <row r="3557" spans="1:1" customFormat="1" ht="14" x14ac:dyDescent="0.2">
      <c r="A3557" s="47"/>
    </row>
    <row r="3558" spans="1:1" customFormat="1" ht="14" x14ac:dyDescent="0.2">
      <c r="A3558" s="47"/>
    </row>
    <row r="3559" spans="1:1" customFormat="1" ht="14" x14ac:dyDescent="0.2">
      <c r="A3559" s="47"/>
    </row>
    <row r="3560" spans="1:1" customFormat="1" ht="14" x14ac:dyDescent="0.2">
      <c r="A3560" s="47"/>
    </row>
    <row r="3561" spans="1:1" customFormat="1" ht="14" x14ac:dyDescent="0.2">
      <c r="A3561" s="47"/>
    </row>
    <row r="3562" spans="1:1" customFormat="1" ht="14" x14ac:dyDescent="0.2">
      <c r="A3562" s="47"/>
    </row>
    <row r="3563" spans="1:1" customFormat="1" ht="14" x14ac:dyDescent="0.2">
      <c r="A3563" s="47"/>
    </row>
    <row r="3564" spans="1:1" customFormat="1" ht="14" x14ac:dyDescent="0.2">
      <c r="A3564" s="47"/>
    </row>
    <row r="3565" spans="1:1" customFormat="1" ht="14" x14ac:dyDescent="0.2">
      <c r="A3565" s="47"/>
    </row>
    <row r="3566" spans="1:1" customFormat="1" ht="14" x14ac:dyDescent="0.2">
      <c r="A3566" s="47"/>
    </row>
    <row r="3567" spans="1:1" customFormat="1" ht="14" x14ac:dyDescent="0.2">
      <c r="A3567" s="47"/>
    </row>
    <row r="3568" spans="1:1" customFormat="1" ht="14" x14ac:dyDescent="0.2">
      <c r="A3568" s="47"/>
    </row>
    <row r="3569" spans="1:1" customFormat="1" ht="14" x14ac:dyDescent="0.2">
      <c r="A3569" s="47"/>
    </row>
    <row r="3570" spans="1:1" customFormat="1" ht="14" x14ac:dyDescent="0.2">
      <c r="A3570" s="47"/>
    </row>
    <row r="3571" spans="1:1" customFormat="1" ht="14" x14ac:dyDescent="0.2">
      <c r="A3571" s="47"/>
    </row>
    <row r="3572" spans="1:1" customFormat="1" ht="14" x14ac:dyDescent="0.2">
      <c r="A3572" s="47"/>
    </row>
    <row r="3573" spans="1:1" customFormat="1" ht="14" x14ac:dyDescent="0.2">
      <c r="A3573" s="47"/>
    </row>
    <row r="3574" spans="1:1" customFormat="1" ht="14" x14ac:dyDescent="0.2">
      <c r="A3574" s="47"/>
    </row>
    <row r="3575" spans="1:1" customFormat="1" ht="14" x14ac:dyDescent="0.2">
      <c r="A3575" s="47"/>
    </row>
    <row r="3576" spans="1:1" customFormat="1" ht="14" x14ac:dyDescent="0.2">
      <c r="A3576" s="47"/>
    </row>
    <row r="3577" spans="1:1" customFormat="1" ht="14" x14ac:dyDescent="0.2">
      <c r="A3577" s="47"/>
    </row>
    <row r="3578" spans="1:1" customFormat="1" ht="14" x14ac:dyDescent="0.2">
      <c r="A3578" s="47"/>
    </row>
    <row r="3579" spans="1:1" customFormat="1" ht="14" x14ac:dyDescent="0.2">
      <c r="A3579" s="47"/>
    </row>
    <row r="3580" spans="1:1" customFormat="1" ht="14" x14ac:dyDescent="0.2">
      <c r="A3580" s="47"/>
    </row>
    <row r="3581" spans="1:1" customFormat="1" ht="14" x14ac:dyDescent="0.2">
      <c r="A3581" s="47"/>
    </row>
    <row r="3582" spans="1:1" customFormat="1" ht="14" x14ac:dyDescent="0.2">
      <c r="A3582" s="47"/>
    </row>
    <row r="3583" spans="1:1" customFormat="1" ht="14" x14ac:dyDescent="0.2">
      <c r="A3583" s="47"/>
    </row>
    <row r="3584" spans="1:1" customFormat="1" ht="14" x14ac:dyDescent="0.2">
      <c r="A3584" s="47"/>
    </row>
    <row r="3585" spans="1:1" customFormat="1" ht="14" x14ac:dyDescent="0.2">
      <c r="A3585" s="47"/>
    </row>
    <row r="3586" spans="1:1" customFormat="1" ht="14" x14ac:dyDescent="0.2">
      <c r="A3586" s="47"/>
    </row>
    <row r="3587" spans="1:1" customFormat="1" ht="14" x14ac:dyDescent="0.2">
      <c r="A3587" s="47"/>
    </row>
    <row r="3588" spans="1:1" customFormat="1" ht="14" x14ac:dyDescent="0.2">
      <c r="A3588" s="47"/>
    </row>
    <row r="3589" spans="1:1" customFormat="1" ht="14" x14ac:dyDescent="0.2">
      <c r="A3589" s="47"/>
    </row>
    <row r="3590" spans="1:1" customFormat="1" ht="14" x14ac:dyDescent="0.2">
      <c r="A3590" s="47"/>
    </row>
    <row r="3591" spans="1:1" customFormat="1" ht="14" x14ac:dyDescent="0.2">
      <c r="A3591" s="47"/>
    </row>
    <row r="3592" spans="1:1" customFormat="1" ht="14" x14ac:dyDescent="0.2">
      <c r="A3592" s="47"/>
    </row>
    <row r="3593" spans="1:1" customFormat="1" ht="14" x14ac:dyDescent="0.2">
      <c r="A3593" s="47"/>
    </row>
    <row r="3594" spans="1:1" customFormat="1" ht="14" x14ac:dyDescent="0.2">
      <c r="A3594" s="47"/>
    </row>
    <row r="3595" spans="1:1" customFormat="1" ht="14" x14ac:dyDescent="0.2">
      <c r="A3595" s="47"/>
    </row>
    <row r="3596" spans="1:1" customFormat="1" ht="14" x14ac:dyDescent="0.2">
      <c r="A3596" s="47"/>
    </row>
    <row r="3597" spans="1:1" customFormat="1" ht="14" x14ac:dyDescent="0.2">
      <c r="A3597" s="47"/>
    </row>
    <row r="3598" spans="1:1" customFormat="1" ht="14" x14ac:dyDescent="0.2">
      <c r="A3598" s="47"/>
    </row>
    <row r="3599" spans="1:1" customFormat="1" ht="14" x14ac:dyDescent="0.2">
      <c r="A3599" s="47"/>
    </row>
    <row r="3600" spans="1:1" customFormat="1" ht="14" x14ac:dyDescent="0.2">
      <c r="A3600" s="47"/>
    </row>
    <row r="3601" spans="1:1" customFormat="1" ht="14" x14ac:dyDescent="0.2">
      <c r="A3601" s="47"/>
    </row>
    <row r="3602" spans="1:1" customFormat="1" ht="14" x14ac:dyDescent="0.2">
      <c r="A3602" s="47"/>
    </row>
    <row r="3603" spans="1:1" customFormat="1" ht="14" x14ac:dyDescent="0.2">
      <c r="A3603" s="47"/>
    </row>
    <row r="3604" spans="1:1" customFormat="1" ht="14" x14ac:dyDescent="0.2">
      <c r="A3604" s="47"/>
    </row>
    <row r="3605" spans="1:1" customFormat="1" ht="14" x14ac:dyDescent="0.2">
      <c r="A3605" s="47"/>
    </row>
    <row r="3606" spans="1:1" customFormat="1" ht="14" x14ac:dyDescent="0.2">
      <c r="A3606" s="47"/>
    </row>
    <row r="3607" spans="1:1" customFormat="1" ht="14" x14ac:dyDescent="0.2">
      <c r="A3607" s="47"/>
    </row>
    <row r="3608" spans="1:1" customFormat="1" ht="14" x14ac:dyDescent="0.2">
      <c r="A3608" s="47"/>
    </row>
    <row r="3609" spans="1:1" customFormat="1" ht="14" x14ac:dyDescent="0.2">
      <c r="A3609" s="47"/>
    </row>
    <row r="3610" spans="1:1" customFormat="1" ht="14" x14ac:dyDescent="0.2">
      <c r="A3610" s="47"/>
    </row>
    <row r="3611" spans="1:1" customFormat="1" ht="14" x14ac:dyDescent="0.2">
      <c r="A3611" s="47"/>
    </row>
    <row r="3612" spans="1:1" customFormat="1" ht="14" x14ac:dyDescent="0.2">
      <c r="A3612" s="47"/>
    </row>
    <row r="3613" spans="1:1" customFormat="1" ht="14" x14ac:dyDescent="0.2">
      <c r="A3613" s="47"/>
    </row>
    <row r="3614" spans="1:1" customFormat="1" ht="14" x14ac:dyDescent="0.2">
      <c r="A3614" s="47"/>
    </row>
    <row r="3615" spans="1:1" customFormat="1" ht="14" x14ac:dyDescent="0.2">
      <c r="A3615" s="47"/>
    </row>
    <row r="3616" spans="1:1" customFormat="1" ht="14" x14ac:dyDescent="0.2">
      <c r="A3616" s="47"/>
    </row>
    <row r="3617" spans="1:1" customFormat="1" ht="14" x14ac:dyDescent="0.2">
      <c r="A3617" s="47"/>
    </row>
    <row r="3618" spans="1:1" customFormat="1" ht="14" x14ac:dyDescent="0.2">
      <c r="A3618" s="47"/>
    </row>
    <row r="3619" spans="1:1" customFormat="1" ht="14" x14ac:dyDescent="0.2">
      <c r="A3619" s="47"/>
    </row>
    <row r="3620" spans="1:1" customFormat="1" ht="14" x14ac:dyDescent="0.2">
      <c r="A3620" s="47"/>
    </row>
    <row r="3621" spans="1:1" customFormat="1" ht="14" x14ac:dyDescent="0.2">
      <c r="A3621" s="47"/>
    </row>
    <row r="3622" spans="1:1" customFormat="1" ht="14" x14ac:dyDescent="0.2">
      <c r="A3622" s="47"/>
    </row>
    <row r="3623" spans="1:1" customFormat="1" ht="14" x14ac:dyDescent="0.2">
      <c r="A3623" s="47"/>
    </row>
    <row r="3624" spans="1:1" customFormat="1" ht="14" x14ac:dyDescent="0.2">
      <c r="A3624" s="47"/>
    </row>
    <row r="3625" spans="1:1" customFormat="1" ht="14" x14ac:dyDescent="0.2">
      <c r="A3625" s="47"/>
    </row>
    <row r="3626" spans="1:1" customFormat="1" ht="14" x14ac:dyDescent="0.2">
      <c r="A3626" s="47"/>
    </row>
    <row r="3627" spans="1:1" customFormat="1" ht="14" x14ac:dyDescent="0.2">
      <c r="A3627" s="47"/>
    </row>
    <row r="3628" spans="1:1" customFormat="1" ht="14" x14ac:dyDescent="0.2">
      <c r="A3628" s="47"/>
    </row>
    <row r="3629" spans="1:1" customFormat="1" ht="14" x14ac:dyDescent="0.2">
      <c r="A3629" s="47"/>
    </row>
    <row r="3630" spans="1:1" customFormat="1" ht="14" x14ac:dyDescent="0.2">
      <c r="A3630" s="47"/>
    </row>
    <row r="3631" spans="1:1" customFormat="1" ht="14" x14ac:dyDescent="0.2">
      <c r="A3631" s="47"/>
    </row>
    <row r="3632" spans="1:1" customFormat="1" ht="14" x14ac:dyDescent="0.2">
      <c r="A3632" s="47"/>
    </row>
    <row r="3633" spans="1:1" customFormat="1" ht="14" x14ac:dyDescent="0.2">
      <c r="A3633" s="47"/>
    </row>
    <row r="3634" spans="1:1" customFormat="1" ht="14" x14ac:dyDescent="0.2">
      <c r="A3634" s="47"/>
    </row>
    <row r="3635" spans="1:1" customFormat="1" ht="14" x14ac:dyDescent="0.2">
      <c r="A3635" s="47"/>
    </row>
    <row r="3636" spans="1:1" customFormat="1" ht="14" x14ac:dyDescent="0.2">
      <c r="A3636" s="47"/>
    </row>
    <row r="3637" spans="1:1" customFormat="1" ht="14" x14ac:dyDescent="0.2">
      <c r="A3637" s="47"/>
    </row>
    <row r="3638" spans="1:1" customFormat="1" ht="14" x14ac:dyDescent="0.2">
      <c r="A3638" s="47"/>
    </row>
    <row r="3639" spans="1:1" customFormat="1" ht="14" x14ac:dyDescent="0.2">
      <c r="A3639" s="47"/>
    </row>
    <row r="3640" spans="1:1" customFormat="1" ht="14" x14ac:dyDescent="0.2">
      <c r="A3640" s="47"/>
    </row>
    <row r="3641" spans="1:1" customFormat="1" ht="14" x14ac:dyDescent="0.2">
      <c r="A3641" s="47"/>
    </row>
    <row r="3642" spans="1:1" customFormat="1" ht="14" x14ac:dyDescent="0.2">
      <c r="A3642" s="47"/>
    </row>
    <row r="3643" spans="1:1" customFormat="1" ht="14" x14ac:dyDescent="0.2">
      <c r="A3643" s="47"/>
    </row>
    <row r="3644" spans="1:1" customFormat="1" ht="14" x14ac:dyDescent="0.2">
      <c r="A3644" s="47"/>
    </row>
    <row r="3645" spans="1:1" customFormat="1" ht="14" x14ac:dyDescent="0.2">
      <c r="A3645" s="47"/>
    </row>
    <row r="3646" spans="1:1" customFormat="1" ht="14" x14ac:dyDescent="0.2">
      <c r="A3646" s="47"/>
    </row>
    <row r="3647" spans="1:1" customFormat="1" ht="14" x14ac:dyDescent="0.2">
      <c r="A3647" s="47"/>
    </row>
    <row r="3648" spans="1:1" customFormat="1" ht="14" x14ac:dyDescent="0.2">
      <c r="A3648" s="47"/>
    </row>
    <row r="3649" spans="1:1" customFormat="1" ht="14" x14ac:dyDescent="0.2">
      <c r="A3649" s="47"/>
    </row>
    <row r="3650" spans="1:1" customFormat="1" ht="14" x14ac:dyDescent="0.2">
      <c r="A3650" s="47"/>
    </row>
    <row r="3651" spans="1:1" customFormat="1" ht="14" x14ac:dyDescent="0.2">
      <c r="A3651" s="47"/>
    </row>
    <row r="3652" spans="1:1" customFormat="1" ht="14" x14ac:dyDescent="0.2">
      <c r="A3652" s="47"/>
    </row>
    <row r="3653" spans="1:1" customFormat="1" ht="14" x14ac:dyDescent="0.2">
      <c r="A3653" s="47"/>
    </row>
    <row r="3654" spans="1:1" customFormat="1" ht="14" x14ac:dyDescent="0.2">
      <c r="A3654" s="47"/>
    </row>
    <row r="3655" spans="1:1" customFormat="1" ht="14" x14ac:dyDescent="0.2">
      <c r="A3655" s="47"/>
    </row>
    <row r="3656" spans="1:1" customFormat="1" ht="14" x14ac:dyDescent="0.2">
      <c r="A3656" s="47"/>
    </row>
    <row r="3657" spans="1:1" customFormat="1" ht="14" x14ac:dyDescent="0.2">
      <c r="A3657" s="47"/>
    </row>
    <row r="3658" spans="1:1" customFormat="1" ht="14" x14ac:dyDescent="0.2">
      <c r="A3658" s="47"/>
    </row>
    <row r="3659" spans="1:1" customFormat="1" ht="14" x14ac:dyDescent="0.2">
      <c r="A3659" s="47"/>
    </row>
    <row r="3660" spans="1:1" customFormat="1" ht="14" x14ac:dyDescent="0.2">
      <c r="A3660" s="47"/>
    </row>
    <row r="3661" spans="1:1" customFormat="1" ht="14" x14ac:dyDescent="0.2">
      <c r="A3661" s="47"/>
    </row>
    <row r="3662" spans="1:1" customFormat="1" ht="14" x14ac:dyDescent="0.2">
      <c r="A3662" s="47"/>
    </row>
    <row r="3663" spans="1:1" customFormat="1" ht="14" x14ac:dyDescent="0.2">
      <c r="A3663" s="47"/>
    </row>
    <row r="3664" spans="1:1" customFormat="1" ht="14" x14ac:dyDescent="0.2">
      <c r="A3664" s="47"/>
    </row>
    <row r="3665" spans="1:1" customFormat="1" ht="14" x14ac:dyDescent="0.2">
      <c r="A3665" s="47"/>
    </row>
    <row r="3666" spans="1:1" customFormat="1" ht="14" x14ac:dyDescent="0.2">
      <c r="A3666" s="47"/>
    </row>
    <row r="3667" spans="1:1" customFormat="1" ht="14" x14ac:dyDescent="0.2">
      <c r="A3667" s="47"/>
    </row>
    <row r="3668" spans="1:1" customFormat="1" ht="14" x14ac:dyDescent="0.2">
      <c r="A3668" s="47"/>
    </row>
    <row r="3669" spans="1:1" customFormat="1" ht="14" x14ac:dyDescent="0.2">
      <c r="A3669" s="47"/>
    </row>
    <row r="3670" spans="1:1" customFormat="1" ht="14" x14ac:dyDescent="0.2">
      <c r="A3670" s="47"/>
    </row>
    <row r="3671" spans="1:1" customFormat="1" ht="14" x14ac:dyDescent="0.2">
      <c r="A3671" s="47"/>
    </row>
    <row r="3672" spans="1:1" customFormat="1" ht="14" x14ac:dyDescent="0.2">
      <c r="A3672" s="47"/>
    </row>
    <row r="3673" spans="1:1" customFormat="1" ht="14" x14ac:dyDescent="0.2">
      <c r="A3673" s="47"/>
    </row>
    <row r="3674" spans="1:1" customFormat="1" ht="14" x14ac:dyDescent="0.2">
      <c r="A3674" s="47"/>
    </row>
    <row r="3675" spans="1:1" customFormat="1" ht="14" x14ac:dyDescent="0.2">
      <c r="A3675" s="47"/>
    </row>
    <row r="3676" spans="1:1" customFormat="1" ht="14" x14ac:dyDescent="0.2">
      <c r="A3676" s="47"/>
    </row>
    <row r="3677" spans="1:1" customFormat="1" ht="14" x14ac:dyDescent="0.2">
      <c r="A3677" s="47"/>
    </row>
    <row r="3678" spans="1:1" customFormat="1" ht="14" x14ac:dyDescent="0.2">
      <c r="A3678" s="47"/>
    </row>
    <row r="3679" spans="1:1" customFormat="1" ht="14" x14ac:dyDescent="0.2">
      <c r="A3679" s="47"/>
    </row>
    <row r="3680" spans="1:1" customFormat="1" ht="14" x14ac:dyDescent="0.2">
      <c r="A3680" s="47"/>
    </row>
    <row r="3681" spans="1:1" customFormat="1" ht="14" x14ac:dyDescent="0.2">
      <c r="A3681" s="47"/>
    </row>
    <row r="3682" spans="1:1" customFormat="1" ht="14" x14ac:dyDescent="0.2">
      <c r="A3682" s="47"/>
    </row>
    <row r="3683" spans="1:1" customFormat="1" ht="14" x14ac:dyDescent="0.2">
      <c r="A3683" s="47"/>
    </row>
    <row r="3684" spans="1:1" customFormat="1" ht="14" x14ac:dyDescent="0.2">
      <c r="A3684" s="47"/>
    </row>
    <row r="3685" spans="1:1" customFormat="1" ht="14" x14ac:dyDescent="0.2">
      <c r="A3685" s="47"/>
    </row>
    <row r="3686" spans="1:1" customFormat="1" ht="14" x14ac:dyDescent="0.2">
      <c r="A3686" s="47"/>
    </row>
    <row r="3687" spans="1:1" customFormat="1" ht="14" x14ac:dyDescent="0.2">
      <c r="A3687" s="47"/>
    </row>
    <row r="3688" spans="1:1" customFormat="1" ht="14" x14ac:dyDescent="0.2">
      <c r="A3688" s="47"/>
    </row>
    <row r="3689" spans="1:1" customFormat="1" ht="14" x14ac:dyDescent="0.2">
      <c r="A3689" s="47"/>
    </row>
    <row r="3690" spans="1:1" customFormat="1" ht="14" x14ac:dyDescent="0.2">
      <c r="A3690" s="47"/>
    </row>
    <row r="3691" spans="1:1" customFormat="1" ht="14" x14ac:dyDescent="0.2">
      <c r="A3691" s="47"/>
    </row>
    <row r="3692" spans="1:1" customFormat="1" ht="14" x14ac:dyDescent="0.2">
      <c r="A3692" s="47"/>
    </row>
    <row r="3693" spans="1:1" customFormat="1" ht="14" x14ac:dyDescent="0.2">
      <c r="A3693" s="47"/>
    </row>
    <row r="3694" spans="1:1" customFormat="1" ht="14" x14ac:dyDescent="0.2">
      <c r="A3694" s="47"/>
    </row>
    <row r="3695" spans="1:1" customFormat="1" ht="14" x14ac:dyDescent="0.2">
      <c r="A3695" s="47"/>
    </row>
    <row r="3696" spans="1:1" customFormat="1" ht="14" x14ac:dyDescent="0.2">
      <c r="A3696" s="47"/>
    </row>
    <row r="3697" spans="1:1" customFormat="1" ht="14" x14ac:dyDescent="0.2">
      <c r="A3697" s="47"/>
    </row>
    <row r="3698" spans="1:1" customFormat="1" ht="14" x14ac:dyDescent="0.2">
      <c r="A3698" s="47"/>
    </row>
    <row r="3699" spans="1:1" customFormat="1" ht="14" x14ac:dyDescent="0.2">
      <c r="A3699" s="47"/>
    </row>
    <row r="3700" spans="1:1" customFormat="1" ht="14" x14ac:dyDescent="0.2">
      <c r="A3700" s="47"/>
    </row>
    <row r="3701" spans="1:1" customFormat="1" ht="14" x14ac:dyDescent="0.2">
      <c r="A3701" s="47"/>
    </row>
    <row r="3702" spans="1:1" customFormat="1" ht="14" x14ac:dyDescent="0.2">
      <c r="A3702" s="47"/>
    </row>
    <row r="3703" spans="1:1" customFormat="1" ht="14" x14ac:dyDescent="0.2">
      <c r="A3703" s="47"/>
    </row>
    <row r="3704" spans="1:1" customFormat="1" ht="14" x14ac:dyDescent="0.2">
      <c r="A3704" s="47"/>
    </row>
    <row r="3705" spans="1:1" customFormat="1" ht="14" x14ac:dyDescent="0.2">
      <c r="A3705" s="47"/>
    </row>
    <row r="3706" spans="1:1" customFormat="1" ht="14" x14ac:dyDescent="0.2">
      <c r="A3706" s="47"/>
    </row>
    <row r="3707" spans="1:1" customFormat="1" ht="14" x14ac:dyDescent="0.2">
      <c r="A3707" s="47"/>
    </row>
    <row r="3708" spans="1:1" customFormat="1" ht="14" x14ac:dyDescent="0.2">
      <c r="A3708" s="47"/>
    </row>
    <row r="3709" spans="1:1" customFormat="1" ht="14" x14ac:dyDescent="0.2">
      <c r="A3709" s="47"/>
    </row>
    <row r="3710" spans="1:1" customFormat="1" ht="14" x14ac:dyDescent="0.2">
      <c r="A3710" s="47"/>
    </row>
    <row r="3711" spans="1:1" customFormat="1" ht="14" x14ac:dyDescent="0.2">
      <c r="A3711" s="47"/>
    </row>
    <row r="3712" spans="1:1" customFormat="1" ht="14" x14ac:dyDescent="0.2">
      <c r="A3712" s="47"/>
    </row>
    <row r="3713" spans="1:1" customFormat="1" ht="14" x14ac:dyDescent="0.2">
      <c r="A3713" s="47"/>
    </row>
    <row r="3714" spans="1:1" customFormat="1" ht="14" x14ac:dyDescent="0.2">
      <c r="A3714" s="47"/>
    </row>
    <row r="3715" spans="1:1" customFormat="1" ht="14" x14ac:dyDescent="0.2">
      <c r="A3715" s="47"/>
    </row>
    <row r="3716" spans="1:1" customFormat="1" ht="14" x14ac:dyDescent="0.2">
      <c r="A3716" s="47"/>
    </row>
    <row r="3717" spans="1:1" customFormat="1" ht="14" x14ac:dyDescent="0.2">
      <c r="A3717" s="47"/>
    </row>
    <row r="3718" spans="1:1" customFormat="1" ht="14" x14ac:dyDescent="0.2">
      <c r="A3718" s="47"/>
    </row>
    <row r="3719" spans="1:1" customFormat="1" ht="14" x14ac:dyDescent="0.2">
      <c r="A3719" s="47"/>
    </row>
    <row r="3720" spans="1:1" customFormat="1" ht="14" x14ac:dyDescent="0.2">
      <c r="A3720" s="47"/>
    </row>
    <row r="3721" spans="1:1" customFormat="1" ht="14" x14ac:dyDescent="0.2">
      <c r="A3721" s="47"/>
    </row>
    <row r="3722" spans="1:1" customFormat="1" ht="14" x14ac:dyDescent="0.2">
      <c r="A3722" s="47"/>
    </row>
    <row r="3723" spans="1:1" customFormat="1" ht="14" x14ac:dyDescent="0.2">
      <c r="A3723" s="47"/>
    </row>
    <row r="3724" spans="1:1" customFormat="1" ht="14" x14ac:dyDescent="0.2">
      <c r="A3724" s="47"/>
    </row>
    <row r="3725" spans="1:1" customFormat="1" ht="14" x14ac:dyDescent="0.2">
      <c r="A3725" s="47"/>
    </row>
    <row r="3726" spans="1:1" customFormat="1" ht="14" x14ac:dyDescent="0.2">
      <c r="A3726" s="47"/>
    </row>
    <row r="3727" spans="1:1" customFormat="1" ht="14" x14ac:dyDescent="0.2">
      <c r="A3727" s="47"/>
    </row>
    <row r="3728" spans="1:1" customFormat="1" ht="14" x14ac:dyDescent="0.2">
      <c r="A3728" s="47"/>
    </row>
    <row r="3729" spans="1:1" customFormat="1" ht="14" x14ac:dyDescent="0.2">
      <c r="A3729" s="47"/>
    </row>
    <row r="3730" spans="1:1" customFormat="1" ht="14" x14ac:dyDescent="0.2">
      <c r="A3730" s="47"/>
    </row>
    <row r="3731" spans="1:1" customFormat="1" ht="14" x14ac:dyDescent="0.2">
      <c r="A3731" s="47"/>
    </row>
    <row r="3732" spans="1:1" customFormat="1" ht="14" x14ac:dyDescent="0.2">
      <c r="A3732" s="47"/>
    </row>
    <row r="3733" spans="1:1" customFormat="1" ht="14" x14ac:dyDescent="0.2">
      <c r="A3733" s="47"/>
    </row>
    <row r="3734" spans="1:1" customFormat="1" ht="14" x14ac:dyDescent="0.2">
      <c r="A3734" s="47"/>
    </row>
    <row r="3735" spans="1:1" customFormat="1" ht="14" x14ac:dyDescent="0.2">
      <c r="A3735" s="47"/>
    </row>
    <row r="3736" spans="1:1" customFormat="1" ht="14" x14ac:dyDescent="0.2">
      <c r="A3736" s="47"/>
    </row>
    <row r="3737" spans="1:1" customFormat="1" ht="14" x14ac:dyDescent="0.2">
      <c r="A3737" s="47"/>
    </row>
    <row r="3738" spans="1:1" customFormat="1" ht="14" x14ac:dyDescent="0.2">
      <c r="A3738" s="47"/>
    </row>
    <row r="3739" spans="1:1" customFormat="1" ht="14" x14ac:dyDescent="0.2">
      <c r="A3739" s="47"/>
    </row>
    <row r="3740" spans="1:1" customFormat="1" ht="14" x14ac:dyDescent="0.2">
      <c r="A3740" s="47"/>
    </row>
    <row r="3741" spans="1:1" customFormat="1" ht="14" x14ac:dyDescent="0.2">
      <c r="A3741" s="47"/>
    </row>
    <row r="3742" spans="1:1" customFormat="1" ht="14" x14ac:dyDescent="0.2">
      <c r="A3742" s="47"/>
    </row>
    <row r="3743" spans="1:1" customFormat="1" ht="14" x14ac:dyDescent="0.2">
      <c r="A3743" s="47"/>
    </row>
    <row r="3744" spans="1:1" customFormat="1" ht="14" x14ac:dyDescent="0.2">
      <c r="A3744" s="47"/>
    </row>
    <row r="3745" spans="1:1" customFormat="1" ht="14" x14ac:dyDescent="0.2">
      <c r="A3745" s="47"/>
    </row>
    <row r="3746" spans="1:1" customFormat="1" ht="14" x14ac:dyDescent="0.2">
      <c r="A3746" s="47"/>
    </row>
    <row r="3747" spans="1:1" customFormat="1" ht="14" x14ac:dyDescent="0.2">
      <c r="A3747" s="47"/>
    </row>
    <row r="3748" spans="1:1" customFormat="1" ht="14" x14ac:dyDescent="0.2">
      <c r="A3748" s="47"/>
    </row>
    <row r="3749" spans="1:1" customFormat="1" ht="14" x14ac:dyDescent="0.2">
      <c r="A3749" s="47"/>
    </row>
    <row r="3750" spans="1:1" customFormat="1" ht="14" x14ac:dyDescent="0.2">
      <c r="A3750" s="47"/>
    </row>
    <row r="3751" spans="1:1" customFormat="1" ht="14" x14ac:dyDescent="0.2">
      <c r="A3751" s="47"/>
    </row>
    <row r="3752" spans="1:1" customFormat="1" ht="14" x14ac:dyDescent="0.2">
      <c r="A3752" s="47"/>
    </row>
    <row r="3753" spans="1:1" customFormat="1" ht="14" x14ac:dyDescent="0.2">
      <c r="A3753" s="47"/>
    </row>
    <row r="3754" spans="1:1" customFormat="1" ht="14" x14ac:dyDescent="0.2">
      <c r="A3754" s="47"/>
    </row>
    <row r="3755" spans="1:1" customFormat="1" ht="14" x14ac:dyDescent="0.2">
      <c r="A3755" s="47"/>
    </row>
    <row r="3756" spans="1:1" customFormat="1" ht="14" x14ac:dyDescent="0.2">
      <c r="A3756" s="47"/>
    </row>
    <row r="3757" spans="1:1" customFormat="1" ht="14" x14ac:dyDescent="0.2">
      <c r="A3757" s="47"/>
    </row>
    <row r="3758" spans="1:1" customFormat="1" ht="14" x14ac:dyDescent="0.2">
      <c r="A3758" s="47"/>
    </row>
    <row r="3759" spans="1:1" customFormat="1" ht="14" x14ac:dyDescent="0.2">
      <c r="A3759" s="47"/>
    </row>
    <row r="3760" spans="1:1" customFormat="1" ht="14" x14ac:dyDescent="0.2">
      <c r="A3760" s="47"/>
    </row>
    <row r="3761" spans="1:1" customFormat="1" ht="14" x14ac:dyDescent="0.2">
      <c r="A3761" s="47"/>
    </row>
    <row r="3762" spans="1:1" customFormat="1" ht="14" x14ac:dyDescent="0.2">
      <c r="A3762" s="47"/>
    </row>
    <row r="3763" spans="1:1" customFormat="1" ht="14" x14ac:dyDescent="0.2">
      <c r="A3763" s="47"/>
    </row>
    <row r="3764" spans="1:1" customFormat="1" ht="14" x14ac:dyDescent="0.2">
      <c r="A3764" s="47"/>
    </row>
    <row r="3765" spans="1:1" customFormat="1" ht="14" x14ac:dyDescent="0.2">
      <c r="A3765" s="47"/>
    </row>
    <row r="3766" spans="1:1" customFormat="1" ht="14" x14ac:dyDescent="0.2">
      <c r="A3766" s="47"/>
    </row>
    <row r="3767" spans="1:1" customFormat="1" ht="14" x14ac:dyDescent="0.2">
      <c r="A3767" s="47"/>
    </row>
    <row r="3768" spans="1:1" customFormat="1" ht="14" x14ac:dyDescent="0.2">
      <c r="A3768" s="47"/>
    </row>
    <row r="3769" spans="1:1" customFormat="1" ht="14" x14ac:dyDescent="0.2">
      <c r="A3769" s="47"/>
    </row>
    <row r="3770" spans="1:1" customFormat="1" ht="14" x14ac:dyDescent="0.2">
      <c r="A3770" s="47"/>
    </row>
    <row r="3771" spans="1:1" customFormat="1" ht="14" x14ac:dyDescent="0.2">
      <c r="A3771" s="47"/>
    </row>
    <row r="3772" spans="1:1" customFormat="1" ht="14" x14ac:dyDescent="0.2">
      <c r="A3772" s="47"/>
    </row>
    <row r="3773" spans="1:1" customFormat="1" ht="14" x14ac:dyDescent="0.2">
      <c r="A3773" s="47"/>
    </row>
    <row r="3774" spans="1:1" customFormat="1" ht="14" x14ac:dyDescent="0.2">
      <c r="A3774" s="47"/>
    </row>
    <row r="3775" spans="1:1" customFormat="1" ht="14" x14ac:dyDescent="0.2">
      <c r="A3775" s="47"/>
    </row>
    <row r="3776" spans="1:1" customFormat="1" ht="14" x14ac:dyDescent="0.2">
      <c r="A3776" s="47"/>
    </row>
    <row r="3777" spans="1:1" customFormat="1" ht="14" x14ac:dyDescent="0.2">
      <c r="A3777" s="47"/>
    </row>
    <row r="3778" spans="1:1" customFormat="1" ht="14" x14ac:dyDescent="0.2">
      <c r="A3778" s="47"/>
    </row>
    <row r="3779" spans="1:1" customFormat="1" ht="14" x14ac:dyDescent="0.2">
      <c r="A3779" s="47"/>
    </row>
    <row r="3780" spans="1:1" customFormat="1" ht="14" x14ac:dyDescent="0.2">
      <c r="A3780" s="47"/>
    </row>
    <row r="3781" spans="1:1" customFormat="1" ht="14" x14ac:dyDescent="0.2">
      <c r="A3781" s="47"/>
    </row>
    <row r="3782" spans="1:1" customFormat="1" ht="14" x14ac:dyDescent="0.2">
      <c r="A3782" s="47"/>
    </row>
    <row r="3783" spans="1:1" customFormat="1" ht="14" x14ac:dyDescent="0.2">
      <c r="A3783" s="47"/>
    </row>
    <row r="3784" spans="1:1" customFormat="1" ht="14" x14ac:dyDescent="0.2">
      <c r="A3784" s="47"/>
    </row>
    <row r="3785" spans="1:1" customFormat="1" ht="14" x14ac:dyDescent="0.2">
      <c r="A3785" s="47"/>
    </row>
    <row r="3786" spans="1:1" customFormat="1" ht="14" x14ac:dyDescent="0.2">
      <c r="A3786" s="47"/>
    </row>
    <row r="3787" spans="1:1" customFormat="1" ht="14" x14ac:dyDescent="0.2">
      <c r="A3787" s="47"/>
    </row>
    <row r="3788" spans="1:1" customFormat="1" ht="14" x14ac:dyDescent="0.2">
      <c r="A3788" s="47"/>
    </row>
    <row r="3789" spans="1:1" customFormat="1" ht="14" x14ac:dyDescent="0.2">
      <c r="A3789" s="47"/>
    </row>
    <row r="3790" spans="1:1" customFormat="1" ht="14" x14ac:dyDescent="0.2">
      <c r="A3790" s="47"/>
    </row>
    <row r="3791" spans="1:1" customFormat="1" ht="14" x14ac:dyDescent="0.2">
      <c r="A3791" s="47"/>
    </row>
    <row r="3792" spans="1:1" customFormat="1" ht="14" x14ac:dyDescent="0.2">
      <c r="A3792" s="47"/>
    </row>
    <row r="3793" spans="1:1" customFormat="1" ht="14" x14ac:dyDescent="0.2">
      <c r="A3793" s="47"/>
    </row>
    <row r="3794" spans="1:1" customFormat="1" ht="14" x14ac:dyDescent="0.2">
      <c r="A3794" s="47"/>
    </row>
    <row r="3795" spans="1:1" customFormat="1" ht="14" x14ac:dyDescent="0.2">
      <c r="A3795" s="47"/>
    </row>
    <row r="3796" spans="1:1" customFormat="1" ht="14" x14ac:dyDescent="0.2">
      <c r="A3796" s="47"/>
    </row>
    <row r="3797" spans="1:1" customFormat="1" ht="14" x14ac:dyDescent="0.2">
      <c r="A3797" s="47"/>
    </row>
    <row r="3798" spans="1:1" customFormat="1" ht="14" x14ac:dyDescent="0.2">
      <c r="A3798" s="47"/>
    </row>
    <row r="3799" spans="1:1" customFormat="1" ht="14" x14ac:dyDescent="0.2">
      <c r="A3799" s="47"/>
    </row>
    <row r="3800" spans="1:1" customFormat="1" ht="14" x14ac:dyDescent="0.2">
      <c r="A3800" s="47"/>
    </row>
    <row r="3801" spans="1:1" customFormat="1" ht="14" x14ac:dyDescent="0.2">
      <c r="A3801" s="47"/>
    </row>
    <row r="3802" spans="1:1" customFormat="1" ht="14" x14ac:dyDescent="0.2">
      <c r="A3802" s="47"/>
    </row>
    <row r="3803" spans="1:1" customFormat="1" ht="14" x14ac:dyDescent="0.2">
      <c r="A3803" s="47"/>
    </row>
    <row r="3804" spans="1:1" customFormat="1" ht="14" x14ac:dyDescent="0.2">
      <c r="A3804" s="47"/>
    </row>
    <row r="3805" spans="1:1" customFormat="1" ht="14" x14ac:dyDescent="0.2">
      <c r="A3805" s="47"/>
    </row>
    <row r="3806" spans="1:1" customFormat="1" ht="14" x14ac:dyDescent="0.2">
      <c r="A3806" s="47"/>
    </row>
    <row r="3807" spans="1:1" customFormat="1" ht="14" x14ac:dyDescent="0.2">
      <c r="A3807" s="47"/>
    </row>
    <row r="3808" spans="1:1" customFormat="1" ht="14" x14ac:dyDescent="0.2">
      <c r="A3808" s="47"/>
    </row>
    <row r="3809" spans="1:1" customFormat="1" ht="14" x14ac:dyDescent="0.2">
      <c r="A3809" s="47"/>
    </row>
    <row r="3810" spans="1:1" customFormat="1" ht="14" x14ac:dyDescent="0.2">
      <c r="A3810" s="47"/>
    </row>
    <row r="3811" spans="1:1" customFormat="1" ht="14" x14ac:dyDescent="0.2">
      <c r="A3811" s="47"/>
    </row>
    <row r="3812" spans="1:1" customFormat="1" ht="14" x14ac:dyDescent="0.2">
      <c r="A3812" s="47"/>
    </row>
    <row r="3813" spans="1:1" customFormat="1" ht="14" x14ac:dyDescent="0.2">
      <c r="A3813" s="47"/>
    </row>
    <row r="3814" spans="1:1" customFormat="1" ht="14" x14ac:dyDescent="0.2">
      <c r="A3814" s="47"/>
    </row>
    <row r="3815" spans="1:1" customFormat="1" ht="14" x14ac:dyDescent="0.2">
      <c r="A3815" s="47"/>
    </row>
    <row r="3816" spans="1:1" customFormat="1" ht="14" x14ac:dyDescent="0.2">
      <c r="A3816" s="47"/>
    </row>
    <row r="3817" spans="1:1" customFormat="1" ht="14" x14ac:dyDescent="0.2">
      <c r="A3817" s="47"/>
    </row>
    <row r="3818" spans="1:1" customFormat="1" ht="14" x14ac:dyDescent="0.2">
      <c r="A3818" s="47"/>
    </row>
    <row r="3819" spans="1:1" customFormat="1" ht="14" x14ac:dyDescent="0.2">
      <c r="A3819" s="47"/>
    </row>
    <row r="3820" spans="1:1" customFormat="1" ht="14" x14ac:dyDescent="0.2">
      <c r="A3820" s="47"/>
    </row>
    <row r="3821" spans="1:1" customFormat="1" ht="14" x14ac:dyDescent="0.2">
      <c r="A3821" s="47"/>
    </row>
    <row r="3822" spans="1:1" customFormat="1" ht="14" x14ac:dyDescent="0.2">
      <c r="A3822" s="47"/>
    </row>
    <row r="3823" spans="1:1" customFormat="1" ht="14" x14ac:dyDescent="0.2">
      <c r="A3823" s="47"/>
    </row>
    <row r="3824" spans="1:1" customFormat="1" ht="14" x14ac:dyDescent="0.2">
      <c r="A3824" s="47"/>
    </row>
    <row r="3825" spans="1:1" customFormat="1" ht="14" x14ac:dyDescent="0.2">
      <c r="A3825" s="47"/>
    </row>
    <row r="3826" spans="1:1" customFormat="1" ht="14" x14ac:dyDescent="0.2">
      <c r="A3826" s="47"/>
    </row>
    <row r="3827" spans="1:1" customFormat="1" ht="14" x14ac:dyDescent="0.2">
      <c r="A3827" s="47"/>
    </row>
    <row r="3828" spans="1:1" customFormat="1" ht="14" x14ac:dyDescent="0.2">
      <c r="A3828" s="47"/>
    </row>
    <row r="3829" spans="1:1" customFormat="1" ht="14" x14ac:dyDescent="0.2">
      <c r="A3829" s="47"/>
    </row>
    <row r="3830" spans="1:1" customFormat="1" ht="14" x14ac:dyDescent="0.2">
      <c r="A3830" s="47"/>
    </row>
    <row r="3831" spans="1:1" customFormat="1" ht="14" x14ac:dyDescent="0.2">
      <c r="A3831" s="47"/>
    </row>
    <row r="3832" spans="1:1" customFormat="1" ht="14" x14ac:dyDescent="0.2">
      <c r="A3832" s="47"/>
    </row>
    <row r="3833" spans="1:1" customFormat="1" ht="14" x14ac:dyDescent="0.2">
      <c r="A3833" s="47"/>
    </row>
    <row r="3834" spans="1:1" customFormat="1" ht="14" x14ac:dyDescent="0.2">
      <c r="A3834" s="47"/>
    </row>
    <row r="3835" spans="1:1" customFormat="1" ht="14" x14ac:dyDescent="0.2">
      <c r="A3835" s="47"/>
    </row>
    <row r="3836" spans="1:1" customFormat="1" ht="14" x14ac:dyDescent="0.2">
      <c r="A3836" s="47"/>
    </row>
    <row r="3837" spans="1:1" customFormat="1" ht="14" x14ac:dyDescent="0.2">
      <c r="A3837" s="47"/>
    </row>
    <row r="3838" spans="1:1" customFormat="1" ht="14" x14ac:dyDescent="0.2">
      <c r="A3838" s="47"/>
    </row>
    <row r="3839" spans="1:1" customFormat="1" ht="14" x14ac:dyDescent="0.2">
      <c r="A3839" s="47"/>
    </row>
    <row r="3840" spans="1:1" customFormat="1" ht="14" x14ac:dyDescent="0.2">
      <c r="A3840" s="47"/>
    </row>
    <row r="3841" spans="1:1" customFormat="1" ht="14" x14ac:dyDescent="0.2">
      <c r="A3841" s="47"/>
    </row>
    <row r="3842" spans="1:1" customFormat="1" ht="14" x14ac:dyDescent="0.2">
      <c r="A3842" s="47"/>
    </row>
    <row r="3843" spans="1:1" customFormat="1" ht="14" x14ac:dyDescent="0.2">
      <c r="A3843" s="47"/>
    </row>
    <row r="3844" spans="1:1" customFormat="1" ht="14" x14ac:dyDescent="0.2">
      <c r="A3844" s="47"/>
    </row>
    <row r="3845" spans="1:1" customFormat="1" ht="14" x14ac:dyDescent="0.2">
      <c r="A3845" s="47"/>
    </row>
    <row r="3846" spans="1:1" customFormat="1" ht="14" x14ac:dyDescent="0.2">
      <c r="A3846" s="47"/>
    </row>
    <row r="3847" spans="1:1" customFormat="1" ht="14" x14ac:dyDescent="0.2">
      <c r="A3847" s="47"/>
    </row>
    <row r="3848" spans="1:1" customFormat="1" ht="14" x14ac:dyDescent="0.2">
      <c r="A3848" s="47"/>
    </row>
    <row r="3849" spans="1:1" customFormat="1" ht="14" x14ac:dyDescent="0.2">
      <c r="A3849" s="47"/>
    </row>
    <row r="3850" spans="1:1" customFormat="1" ht="14" x14ac:dyDescent="0.2">
      <c r="A3850" s="47"/>
    </row>
    <row r="3851" spans="1:1" customFormat="1" ht="14" x14ac:dyDescent="0.2">
      <c r="A3851" s="47"/>
    </row>
    <row r="3852" spans="1:1" customFormat="1" ht="14" x14ac:dyDescent="0.2">
      <c r="A3852" s="47"/>
    </row>
    <row r="3853" spans="1:1" customFormat="1" ht="14" x14ac:dyDescent="0.2">
      <c r="A3853" s="47"/>
    </row>
    <row r="3854" spans="1:1" customFormat="1" ht="14" x14ac:dyDescent="0.2">
      <c r="A3854" s="47"/>
    </row>
    <row r="3855" spans="1:1" customFormat="1" ht="14" x14ac:dyDescent="0.2">
      <c r="A3855" s="47"/>
    </row>
    <row r="3856" spans="1:1" customFormat="1" ht="14" x14ac:dyDescent="0.2">
      <c r="A3856" s="47"/>
    </row>
    <row r="3857" spans="1:1" customFormat="1" ht="14" x14ac:dyDescent="0.2">
      <c r="A3857" s="47"/>
    </row>
    <row r="3858" spans="1:1" customFormat="1" ht="14" x14ac:dyDescent="0.2">
      <c r="A3858" s="47"/>
    </row>
    <row r="3859" spans="1:1" customFormat="1" ht="14" x14ac:dyDescent="0.2">
      <c r="A3859" s="47"/>
    </row>
    <row r="3860" spans="1:1" customFormat="1" ht="14" x14ac:dyDescent="0.2">
      <c r="A3860" s="47"/>
    </row>
    <row r="3861" spans="1:1" customFormat="1" ht="14" x14ac:dyDescent="0.2">
      <c r="A3861" s="47"/>
    </row>
    <row r="3862" spans="1:1" customFormat="1" ht="14" x14ac:dyDescent="0.2">
      <c r="A3862" s="47"/>
    </row>
    <row r="3863" spans="1:1" customFormat="1" ht="14" x14ac:dyDescent="0.2">
      <c r="A3863" s="47"/>
    </row>
    <row r="3864" spans="1:1" customFormat="1" ht="14" x14ac:dyDescent="0.2">
      <c r="A3864" s="47"/>
    </row>
    <row r="3865" spans="1:1" customFormat="1" ht="14" x14ac:dyDescent="0.2">
      <c r="A3865" s="47"/>
    </row>
    <row r="3866" spans="1:1" customFormat="1" ht="14" x14ac:dyDescent="0.2">
      <c r="A3866" s="47"/>
    </row>
    <row r="3867" spans="1:1" customFormat="1" ht="14" x14ac:dyDescent="0.2">
      <c r="A3867" s="47"/>
    </row>
    <row r="3868" spans="1:1" customFormat="1" ht="14" x14ac:dyDescent="0.2">
      <c r="A3868" s="47"/>
    </row>
    <row r="3869" spans="1:1" customFormat="1" ht="14" x14ac:dyDescent="0.2">
      <c r="A3869" s="47"/>
    </row>
    <row r="3870" spans="1:1" customFormat="1" ht="14" x14ac:dyDescent="0.2">
      <c r="A3870" s="47"/>
    </row>
    <row r="3871" spans="1:1" customFormat="1" ht="14" x14ac:dyDescent="0.2">
      <c r="A3871" s="47"/>
    </row>
    <row r="3872" spans="1:1" customFormat="1" ht="14" x14ac:dyDescent="0.2">
      <c r="A3872" s="47"/>
    </row>
    <row r="3873" spans="1:1" customFormat="1" ht="14" x14ac:dyDescent="0.2">
      <c r="A3873" s="47"/>
    </row>
    <row r="3874" spans="1:1" customFormat="1" ht="14" x14ac:dyDescent="0.2">
      <c r="A3874" s="47"/>
    </row>
    <row r="3875" spans="1:1" customFormat="1" ht="14" x14ac:dyDescent="0.2">
      <c r="A3875" s="47"/>
    </row>
    <row r="3876" spans="1:1" customFormat="1" ht="14" x14ac:dyDescent="0.2">
      <c r="A3876" s="47"/>
    </row>
    <row r="3877" spans="1:1" customFormat="1" ht="14" x14ac:dyDescent="0.2">
      <c r="A3877" s="47"/>
    </row>
    <row r="3878" spans="1:1" customFormat="1" ht="14" x14ac:dyDescent="0.2">
      <c r="A3878" s="47"/>
    </row>
    <row r="3879" spans="1:1" customFormat="1" ht="14" x14ac:dyDescent="0.2">
      <c r="A3879" s="47"/>
    </row>
    <row r="3880" spans="1:1" customFormat="1" ht="14" x14ac:dyDescent="0.2">
      <c r="A3880" s="47"/>
    </row>
    <row r="3881" spans="1:1" customFormat="1" ht="14" x14ac:dyDescent="0.2">
      <c r="A3881" s="47"/>
    </row>
    <row r="3882" spans="1:1" customFormat="1" ht="14" x14ac:dyDescent="0.2">
      <c r="A3882" s="47"/>
    </row>
    <row r="3883" spans="1:1" customFormat="1" ht="14" x14ac:dyDescent="0.2">
      <c r="A3883" s="47"/>
    </row>
    <row r="3884" spans="1:1" customFormat="1" ht="14" x14ac:dyDescent="0.2">
      <c r="A3884" s="47"/>
    </row>
    <row r="3885" spans="1:1" customFormat="1" ht="14" x14ac:dyDescent="0.2">
      <c r="A3885" s="47"/>
    </row>
    <row r="3886" spans="1:1" customFormat="1" ht="14" x14ac:dyDescent="0.2">
      <c r="A3886" s="47"/>
    </row>
    <row r="3887" spans="1:1" customFormat="1" ht="14" x14ac:dyDescent="0.2">
      <c r="A3887" s="47"/>
    </row>
    <row r="3888" spans="1:1" customFormat="1" ht="14" x14ac:dyDescent="0.2">
      <c r="A3888" s="47"/>
    </row>
    <row r="3889" spans="1:1" customFormat="1" ht="14" x14ac:dyDescent="0.2">
      <c r="A3889" s="47"/>
    </row>
    <row r="3890" spans="1:1" customFormat="1" ht="14" x14ac:dyDescent="0.2">
      <c r="A3890" s="47"/>
    </row>
    <row r="3891" spans="1:1" customFormat="1" ht="14" x14ac:dyDescent="0.2">
      <c r="A3891" s="47"/>
    </row>
    <row r="3892" spans="1:1" customFormat="1" ht="14" x14ac:dyDescent="0.2">
      <c r="A3892" s="47"/>
    </row>
    <row r="3893" spans="1:1" customFormat="1" ht="14" x14ac:dyDescent="0.2">
      <c r="A3893" s="47"/>
    </row>
    <row r="3894" spans="1:1" customFormat="1" ht="14" x14ac:dyDescent="0.2">
      <c r="A3894" s="47"/>
    </row>
    <row r="3895" spans="1:1" customFormat="1" ht="14" x14ac:dyDescent="0.2">
      <c r="A3895" s="47"/>
    </row>
    <row r="3896" spans="1:1" customFormat="1" ht="14" x14ac:dyDescent="0.2">
      <c r="A3896" s="47"/>
    </row>
    <row r="3897" spans="1:1" customFormat="1" ht="14" x14ac:dyDescent="0.2">
      <c r="A3897" s="47"/>
    </row>
    <row r="3898" spans="1:1" customFormat="1" ht="14" x14ac:dyDescent="0.2">
      <c r="A3898" s="47"/>
    </row>
    <row r="3899" spans="1:1" customFormat="1" ht="14" x14ac:dyDescent="0.2">
      <c r="A3899" s="47"/>
    </row>
    <row r="3900" spans="1:1" customFormat="1" ht="14" x14ac:dyDescent="0.2">
      <c r="A3900" s="47"/>
    </row>
    <row r="3901" spans="1:1" customFormat="1" ht="14" x14ac:dyDescent="0.2">
      <c r="A3901" s="47"/>
    </row>
    <row r="3902" spans="1:1" customFormat="1" ht="14" x14ac:dyDescent="0.2">
      <c r="A3902" s="47"/>
    </row>
    <row r="3903" spans="1:1" customFormat="1" ht="14" x14ac:dyDescent="0.2">
      <c r="A3903" s="47"/>
    </row>
    <row r="3904" spans="1:1" customFormat="1" ht="14" x14ac:dyDescent="0.2">
      <c r="A3904" s="47"/>
    </row>
    <row r="3905" spans="1:1" customFormat="1" ht="14" x14ac:dyDescent="0.2">
      <c r="A3905" s="47"/>
    </row>
    <row r="3906" spans="1:1" customFormat="1" ht="14" x14ac:dyDescent="0.2">
      <c r="A3906" s="47"/>
    </row>
    <row r="3907" spans="1:1" customFormat="1" ht="14" x14ac:dyDescent="0.2">
      <c r="A3907" s="47"/>
    </row>
    <row r="3908" spans="1:1" customFormat="1" ht="14" x14ac:dyDescent="0.2">
      <c r="A3908" s="47"/>
    </row>
    <row r="3909" spans="1:1" customFormat="1" ht="14" x14ac:dyDescent="0.2">
      <c r="A3909" s="47"/>
    </row>
    <row r="3910" spans="1:1" customFormat="1" ht="14" x14ac:dyDescent="0.2">
      <c r="A3910" s="47"/>
    </row>
    <row r="3911" spans="1:1" customFormat="1" ht="14" x14ac:dyDescent="0.2">
      <c r="A3911" s="47"/>
    </row>
    <row r="3912" spans="1:1" customFormat="1" ht="14" x14ac:dyDescent="0.2">
      <c r="A3912" s="47"/>
    </row>
    <row r="3913" spans="1:1" customFormat="1" ht="14" x14ac:dyDescent="0.2">
      <c r="A3913" s="47"/>
    </row>
    <row r="3914" spans="1:1" customFormat="1" ht="14" x14ac:dyDescent="0.2">
      <c r="A3914" s="47"/>
    </row>
    <row r="3915" spans="1:1" customFormat="1" ht="14" x14ac:dyDescent="0.2">
      <c r="A3915" s="47"/>
    </row>
    <row r="3916" spans="1:1" customFormat="1" ht="14" x14ac:dyDescent="0.2">
      <c r="A3916" s="47"/>
    </row>
    <row r="3917" spans="1:1" customFormat="1" ht="14" x14ac:dyDescent="0.2">
      <c r="A3917" s="47"/>
    </row>
    <row r="3918" spans="1:1" customFormat="1" ht="14" x14ac:dyDescent="0.2">
      <c r="A3918" s="47"/>
    </row>
    <row r="3919" spans="1:1" customFormat="1" ht="14" x14ac:dyDescent="0.2">
      <c r="A3919" s="47"/>
    </row>
    <row r="3920" spans="1:1" customFormat="1" ht="14" x14ac:dyDescent="0.2">
      <c r="A3920" s="47"/>
    </row>
    <row r="3921" spans="1:1" customFormat="1" ht="14" x14ac:dyDescent="0.2">
      <c r="A3921" s="47"/>
    </row>
    <row r="3922" spans="1:1" customFormat="1" ht="14" x14ac:dyDescent="0.2">
      <c r="A3922" s="47"/>
    </row>
    <row r="3923" spans="1:1" customFormat="1" ht="14" x14ac:dyDescent="0.2">
      <c r="A3923" s="47"/>
    </row>
    <row r="3924" spans="1:1" customFormat="1" ht="14" x14ac:dyDescent="0.2">
      <c r="A3924" s="47"/>
    </row>
    <row r="3925" spans="1:1" customFormat="1" ht="14" x14ac:dyDescent="0.2">
      <c r="A3925" s="47"/>
    </row>
    <row r="3926" spans="1:1" customFormat="1" ht="14" x14ac:dyDescent="0.2">
      <c r="A3926" s="47"/>
    </row>
    <row r="3927" spans="1:1" customFormat="1" ht="14" x14ac:dyDescent="0.2">
      <c r="A3927" s="47"/>
    </row>
    <row r="3928" spans="1:1" customFormat="1" ht="14" x14ac:dyDescent="0.2">
      <c r="A3928" s="47"/>
    </row>
    <row r="3929" spans="1:1" customFormat="1" ht="14" x14ac:dyDescent="0.2">
      <c r="A3929" s="47"/>
    </row>
    <row r="3930" spans="1:1" customFormat="1" ht="14" x14ac:dyDescent="0.2">
      <c r="A3930" s="47"/>
    </row>
    <row r="3931" spans="1:1" customFormat="1" ht="14" x14ac:dyDescent="0.2">
      <c r="A3931" s="47"/>
    </row>
    <row r="3932" spans="1:1" customFormat="1" ht="14" x14ac:dyDescent="0.2">
      <c r="A3932" s="47"/>
    </row>
    <row r="3933" spans="1:1" customFormat="1" ht="14" x14ac:dyDescent="0.2">
      <c r="A3933" s="47"/>
    </row>
    <row r="3934" spans="1:1" customFormat="1" ht="14" x14ac:dyDescent="0.2">
      <c r="A3934" s="47"/>
    </row>
    <row r="3935" spans="1:1" customFormat="1" ht="14" x14ac:dyDescent="0.2">
      <c r="A3935" s="47"/>
    </row>
    <row r="3936" spans="1:1" customFormat="1" ht="14" x14ac:dyDescent="0.2">
      <c r="A3936" s="47"/>
    </row>
    <row r="3937" spans="1:1" customFormat="1" ht="14" x14ac:dyDescent="0.2">
      <c r="A3937" s="47"/>
    </row>
    <row r="3938" spans="1:1" customFormat="1" ht="14" x14ac:dyDescent="0.2">
      <c r="A3938" s="47"/>
    </row>
    <row r="3939" spans="1:1" customFormat="1" ht="14" x14ac:dyDescent="0.2">
      <c r="A3939" s="47"/>
    </row>
    <row r="3940" spans="1:1" customFormat="1" ht="14" x14ac:dyDescent="0.2">
      <c r="A3940" s="47"/>
    </row>
    <row r="3941" spans="1:1" customFormat="1" ht="14" x14ac:dyDescent="0.2">
      <c r="A3941" s="47"/>
    </row>
    <row r="3942" spans="1:1" customFormat="1" ht="14" x14ac:dyDescent="0.2">
      <c r="A3942" s="47"/>
    </row>
    <row r="3943" spans="1:1" customFormat="1" ht="14" x14ac:dyDescent="0.2">
      <c r="A3943" s="47"/>
    </row>
    <row r="3944" spans="1:1" customFormat="1" ht="14" x14ac:dyDescent="0.2">
      <c r="A3944" s="47"/>
    </row>
    <row r="3945" spans="1:1" customFormat="1" ht="14" x14ac:dyDescent="0.2">
      <c r="A3945" s="47"/>
    </row>
    <row r="3946" spans="1:1" customFormat="1" ht="14" x14ac:dyDescent="0.2">
      <c r="A3946" s="47"/>
    </row>
    <row r="3947" spans="1:1" customFormat="1" ht="14" x14ac:dyDescent="0.2">
      <c r="A3947" s="47"/>
    </row>
    <row r="3948" spans="1:1" customFormat="1" ht="14" x14ac:dyDescent="0.2">
      <c r="A3948" s="47"/>
    </row>
    <row r="3949" spans="1:1" customFormat="1" ht="14" x14ac:dyDescent="0.2">
      <c r="A3949" s="47"/>
    </row>
    <row r="3950" spans="1:1" customFormat="1" ht="14" x14ac:dyDescent="0.2">
      <c r="A3950" s="47"/>
    </row>
    <row r="3951" spans="1:1" customFormat="1" ht="14" x14ac:dyDescent="0.2">
      <c r="A3951" s="47"/>
    </row>
    <row r="3952" spans="1:1" customFormat="1" ht="14" x14ac:dyDescent="0.2">
      <c r="A3952" s="47"/>
    </row>
    <row r="3953" spans="1:1" customFormat="1" ht="14" x14ac:dyDescent="0.2">
      <c r="A3953" s="47"/>
    </row>
    <row r="3954" spans="1:1" customFormat="1" ht="14" x14ac:dyDescent="0.2">
      <c r="A3954" s="47"/>
    </row>
    <row r="3955" spans="1:1" customFormat="1" ht="14" x14ac:dyDescent="0.2">
      <c r="A3955" s="47"/>
    </row>
    <row r="3956" spans="1:1" customFormat="1" ht="14" x14ac:dyDescent="0.2">
      <c r="A3956" s="47"/>
    </row>
    <row r="3957" spans="1:1" customFormat="1" ht="14" x14ac:dyDescent="0.2">
      <c r="A3957" s="47"/>
    </row>
    <row r="3958" spans="1:1" customFormat="1" ht="14" x14ac:dyDescent="0.2">
      <c r="A3958" s="47"/>
    </row>
    <row r="3959" spans="1:1" customFormat="1" ht="14" x14ac:dyDescent="0.2">
      <c r="A3959" s="47"/>
    </row>
    <row r="3960" spans="1:1" customFormat="1" ht="14" x14ac:dyDescent="0.2">
      <c r="A3960" s="47"/>
    </row>
    <row r="3961" spans="1:1" customFormat="1" ht="14" x14ac:dyDescent="0.2">
      <c r="A3961" s="47"/>
    </row>
    <row r="3962" spans="1:1" customFormat="1" ht="14" x14ac:dyDescent="0.2">
      <c r="A3962" s="47"/>
    </row>
    <row r="3963" spans="1:1" customFormat="1" ht="14" x14ac:dyDescent="0.2">
      <c r="A3963" s="47"/>
    </row>
    <row r="3964" spans="1:1" customFormat="1" ht="14" x14ac:dyDescent="0.2">
      <c r="A3964" s="47"/>
    </row>
    <row r="3965" spans="1:1" customFormat="1" ht="14" x14ac:dyDescent="0.2">
      <c r="A3965" s="47"/>
    </row>
    <row r="3966" spans="1:1" customFormat="1" ht="14" x14ac:dyDescent="0.2">
      <c r="A3966" s="47"/>
    </row>
    <row r="3967" spans="1:1" customFormat="1" ht="14" x14ac:dyDescent="0.2">
      <c r="A3967" s="47"/>
    </row>
    <row r="3968" spans="1:1" customFormat="1" ht="14" x14ac:dyDescent="0.2">
      <c r="A3968" s="47"/>
    </row>
    <row r="3969" spans="1:1" customFormat="1" ht="14" x14ac:dyDescent="0.2">
      <c r="A3969" s="47"/>
    </row>
    <row r="3970" spans="1:1" customFormat="1" ht="14" x14ac:dyDescent="0.2">
      <c r="A3970" s="47"/>
    </row>
    <row r="3971" spans="1:1" customFormat="1" ht="14" x14ac:dyDescent="0.2">
      <c r="A3971" s="47"/>
    </row>
    <row r="3972" spans="1:1" customFormat="1" ht="14" x14ac:dyDescent="0.2">
      <c r="A3972" s="47"/>
    </row>
    <row r="3973" spans="1:1" customFormat="1" ht="14" x14ac:dyDescent="0.2">
      <c r="A3973" s="47"/>
    </row>
    <row r="3974" spans="1:1" customFormat="1" ht="14" x14ac:dyDescent="0.2">
      <c r="A3974" s="47"/>
    </row>
    <row r="3975" spans="1:1" customFormat="1" ht="14" x14ac:dyDescent="0.2">
      <c r="A3975" s="47"/>
    </row>
    <row r="3976" spans="1:1" customFormat="1" ht="14" x14ac:dyDescent="0.2">
      <c r="A3976" s="47"/>
    </row>
    <row r="3977" spans="1:1" customFormat="1" ht="14" x14ac:dyDescent="0.2">
      <c r="A3977" s="47"/>
    </row>
    <row r="3978" spans="1:1" customFormat="1" ht="14" x14ac:dyDescent="0.2">
      <c r="A3978" s="47"/>
    </row>
    <row r="3979" spans="1:1" customFormat="1" ht="14" x14ac:dyDescent="0.2">
      <c r="A3979" s="47"/>
    </row>
    <row r="3980" spans="1:1" customFormat="1" ht="14" x14ac:dyDescent="0.2">
      <c r="A3980" s="47"/>
    </row>
    <row r="3981" spans="1:1" customFormat="1" ht="14" x14ac:dyDescent="0.2">
      <c r="A3981" s="47"/>
    </row>
    <row r="3982" spans="1:1" customFormat="1" ht="14" x14ac:dyDescent="0.2">
      <c r="A3982" s="47"/>
    </row>
    <row r="3983" spans="1:1" customFormat="1" ht="14" x14ac:dyDescent="0.2">
      <c r="A3983" s="47"/>
    </row>
    <row r="3984" spans="1:1" customFormat="1" ht="14" x14ac:dyDescent="0.2">
      <c r="A3984" s="47"/>
    </row>
    <row r="3985" spans="1:1" customFormat="1" ht="14" x14ac:dyDescent="0.2">
      <c r="A3985" s="47"/>
    </row>
    <row r="3986" spans="1:1" customFormat="1" ht="14" x14ac:dyDescent="0.2">
      <c r="A3986" s="47"/>
    </row>
    <row r="3987" spans="1:1" customFormat="1" ht="14" x14ac:dyDescent="0.2">
      <c r="A3987" s="47"/>
    </row>
    <row r="3988" spans="1:1" customFormat="1" ht="14" x14ac:dyDescent="0.2">
      <c r="A3988" s="47"/>
    </row>
    <row r="3989" spans="1:1" customFormat="1" ht="14" x14ac:dyDescent="0.2">
      <c r="A3989" s="47"/>
    </row>
    <row r="3990" spans="1:1" customFormat="1" ht="14" x14ac:dyDescent="0.2">
      <c r="A3990" s="47"/>
    </row>
    <row r="3991" spans="1:1" customFormat="1" ht="14" x14ac:dyDescent="0.2">
      <c r="A3991" s="47"/>
    </row>
    <row r="3992" spans="1:1" customFormat="1" ht="14" x14ac:dyDescent="0.2">
      <c r="A3992" s="47"/>
    </row>
    <row r="3993" spans="1:1" customFormat="1" ht="14" x14ac:dyDescent="0.2">
      <c r="A3993" s="47"/>
    </row>
    <row r="3994" spans="1:1" customFormat="1" ht="14" x14ac:dyDescent="0.2">
      <c r="A3994" s="47"/>
    </row>
    <row r="3995" spans="1:1" customFormat="1" ht="14" x14ac:dyDescent="0.2">
      <c r="A3995" s="47"/>
    </row>
    <row r="3996" spans="1:1" customFormat="1" ht="14" x14ac:dyDescent="0.2">
      <c r="A3996" s="47"/>
    </row>
    <row r="3997" spans="1:1" customFormat="1" ht="14" x14ac:dyDescent="0.2">
      <c r="A3997" s="47"/>
    </row>
    <row r="3998" spans="1:1" customFormat="1" ht="14" x14ac:dyDescent="0.2">
      <c r="A3998" s="47"/>
    </row>
    <row r="3999" spans="1:1" customFormat="1" ht="14" x14ac:dyDescent="0.2">
      <c r="A3999" s="47"/>
    </row>
    <row r="4000" spans="1:1" customFormat="1" ht="14" x14ac:dyDescent="0.2">
      <c r="A4000" s="47"/>
    </row>
    <row r="4001" spans="1:1" customFormat="1" ht="14" x14ac:dyDescent="0.2">
      <c r="A4001" s="47"/>
    </row>
    <row r="4002" spans="1:1" customFormat="1" ht="14" x14ac:dyDescent="0.2">
      <c r="A4002" s="47"/>
    </row>
    <row r="4003" spans="1:1" customFormat="1" ht="14" x14ac:dyDescent="0.2">
      <c r="A4003" s="47"/>
    </row>
    <row r="4004" spans="1:1" customFormat="1" ht="14" x14ac:dyDescent="0.2">
      <c r="A4004" s="47"/>
    </row>
    <row r="4005" spans="1:1" customFormat="1" ht="14" x14ac:dyDescent="0.2">
      <c r="A4005" s="47"/>
    </row>
    <row r="4006" spans="1:1" customFormat="1" ht="14" x14ac:dyDescent="0.2">
      <c r="A4006" s="47"/>
    </row>
    <row r="4007" spans="1:1" customFormat="1" ht="14" x14ac:dyDescent="0.2">
      <c r="A4007" s="47"/>
    </row>
    <row r="4008" spans="1:1" customFormat="1" ht="14" x14ac:dyDescent="0.2">
      <c r="A4008" s="47"/>
    </row>
    <row r="4009" spans="1:1" customFormat="1" ht="14" x14ac:dyDescent="0.2">
      <c r="A4009" s="47"/>
    </row>
    <row r="4010" spans="1:1" customFormat="1" ht="14" x14ac:dyDescent="0.2">
      <c r="A4010" s="47"/>
    </row>
    <row r="4011" spans="1:1" customFormat="1" ht="14" x14ac:dyDescent="0.2">
      <c r="A4011" s="47"/>
    </row>
    <row r="4012" spans="1:1" customFormat="1" ht="14" x14ac:dyDescent="0.2">
      <c r="A4012" s="47"/>
    </row>
    <row r="4013" spans="1:1" customFormat="1" ht="14" x14ac:dyDescent="0.2">
      <c r="A4013" s="47"/>
    </row>
    <row r="4014" spans="1:1" customFormat="1" ht="14" x14ac:dyDescent="0.2">
      <c r="A4014" s="47"/>
    </row>
    <row r="4015" spans="1:1" customFormat="1" ht="14" x14ac:dyDescent="0.2">
      <c r="A4015" s="47"/>
    </row>
    <row r="4016" spans="1:1" customFormat="1" ht="14" x14ac:dyDescent="0.2">
      <c r="A4016" s="47"/>
    </row>
    <row r="4017" spans="1:1" customFormat="1" ht="14" x14ac:dyDescent="0.2">
      <c r="A4017" s="47"/>
    </row>
    <row r="4018" spans="1:1" customFormat="1" ht="14" x14ac:dyDescent="0.2">
      <c r="A4018" s="47"/>
    </row>
    <row r="4019" spans="1:1" customFormat="1" ht="14" x14ac:dyDescent="0.2">
      <c r="A4019" s="47"/>
    </row>
    <row r="4020" spans="1:1" customFormat="1" ht="14" x14ac:dyDescent="0.2">
      <c r="A4020" s="47"/>
    </row>
    <row r="4021" spans="1:1" customFormat="1" ht="14" x14ac:dyDescent="0.2">
      <c r="A4021" s="47"/>
    </row>
    <row r="4022" spans="1:1" customFormat="1" ht="14" x14ac:dyDescent="0.2">
      <c r="A4022" s="47"/>
    </row>
    <row r="4023" spans="1:1" customFormat="1" ht="14" x14ac:dyDescent="0.2">
      <c r="A4023" s="47"/>
    </row>
    <row r="4024" spans="1:1" customFormat="1" ht="14" x14ac:dyDescent="0.2">
      <c r="A4024" s="47"/>
    </row>
    <row r="4025" spans="1:1" customFormat="1" ht="14" x14ac:dyDescent="0.2">
      <c r="A4025" s="47"/>
    </row>
    <row r="4026" spans="1:1" customFormat="1" ht="14" x14ac:dyDescent="0.2">
      <c r="A4026" s="47"/>
    </row>
    <row r="4027" spans="1:1" customFormat="1" ht="14" x14ac:dyDescent="0.2">
      <c r="A4027" s="47"/>
    </row>
    <row r="4028" spans="1:1" customFormat="1" ht="14" x14ac:dyDescent="0.2">
      <c r="A4028" s="47"/>
    </row>
    <row r="4029" spans="1:1" customFormat="1" ht="14" x14ac:dyDescent="0.2">
      <c r="A4029" s="47"/>
    </row>
    <row r="4030" spans="1:1" customFormat="1" ht="14" x14ac:dyDescent="0.2">
      <c r="A4030" s="47"/>
    </row>
    <row r="4031" spans="1:1" customFormat="1" ht="14" x14ac:dyDescent="0.2">
      <c r="A4031" s="47"/>
    </row>
    <row r="4032" spans="1:1" customFormat="1" ht="14" x14ac:dyDescent="0.2">
      <c r="A4032" s="47"/>
    </row>
    <row r="4033" spans="1:1" customFormat="1" ht="14" x14ac:dyDescent="0.2">
      <c r="A4033" s="47"/>
    </row>
    <row r="4034" spans="1:1" customFormat="1" ht="14" x14ac:dyDescent="0.2">
      <c r="A4034" s="47"/>
    </row>
    <row r="4035" spans="1:1" customFormat="1" ht="14" x14ac:dyDescent="0.2">
      <c r="A4035" s="47"/>
    </row>
    <row r="4036" spans="1:1" customFormat="1" ht="14" x14ac:dyDescent="0.2">
      <c r="A4036" s="47"/>
    </row>
    <row r="4037" spans="1:1" customFormat="1" ht="14" x14ac:dyDescent="0.2">
      <c r="A4037" s="47"/>
    </row>
    <row r="4038" spans="1:1" customFormat="1" ht="14" x14ac:dyDescent="0.2">
      <c r="A4038" s="47"/>
    </row>
    <row r="4039" spans="1:1" customFormat="1" ht="14" x14ac:dyDescent="0.2">
      <c r="A4039" s="47"/>
    </row>
    <row r="4040" spans="1:1" customFormat="1" ht="14" x14ac:dyDescent="0.2">
      <c r="A4040" s="47"/>
    </row>
    <row r="4041" spans="1:1" customFormat="1" ht="14" x14ac:dyDescent="0.2">
      <c r="A4041" s="47"/>
    </row>
    <row r="4042" spans="1:1" customFormat="1" ht="14" x14ac:dyDescent="0.2">
      <c r="A4042" s="47"/>
    </row>
    <row r="4043" spans="1:1" customFormat="1" ht="14" x14ac:dyDescent="0.2">
      <c r="A4043" s="47"/>
    </row>
    <row r="4044" spans="1:1" customFormat="1" ht="14" x14ac:dyDescent="0.2">
      <c r="A4044" s="47"/>
    </row>
    <row r="4045" spans="1:1" customFormat="1" ht="14" x14ac:dyDescent="0.2">
      <c r="A4045" s="47"/>
    </row>
    <row r="4046" spans="1:1" customFormat="1" ht="14" x14ac:dyDescent="0.2">
      <c r="A4046" s="47"/>
    </row>
    <row r="4047" spans="1:1" customFormat="1" ht="14" x14ac:dyDescent="0.2">
      <c r="A4047" s="47"/>
    </row>
    <row r="4048" spans="1:1" customFormat="1" ht="14" x14ac:dyDescent="0.2">
      <c r="A4048" s="47"/>
    </row>
    <row r="4049" spans="1:1" customFormat="1" ht="14" x14ac:dyDescent="0.2">
      <c r="A4049" s="47"/>
    </row>
    <row r="4050" spans="1:1" customFormat="1" ht="14" x14ac:dyDescent="0.2">
      <c r="A4050" s="47"/>
    </row>
    <row r="4051" spans="1:1" customFormat="1" ht="14" x14ac:dyDescent="0.2">
      <c r="A4051" s="47"/>
    </row>
    <row r="4052" spans="1:1" customFormat="1" ht="14" x14ac:dyDescent="0.2">
      <c r="A4052" s="47"/>
    </row>
    <row r="4053" spans="1:1" customFormat="1" ht="14" x14ac:dyDescent="0.2">
      <c r="A4053" s="47"/>
    </row>
    <row r="4054" spans="1:1" customFormat="1" ht="14" x14ac:dyDescent="0.2">
      <c r="A4054" s="47"/>
    </row>
    <row r="4055" spans="1:1" customFormat="1" ht="14" x14ac:dyDescent="0.2">
      <c r="A4055" s="47"/>
    </row>
    <row r="4056" spans="1:1" customFormat="1" ht="14" x14ac:dyDescent="0.2">
      <c r="A4056" s="47"/>
    </row>
    <row r="4057" spans="1:1" customFormat="1" ht="14" x14ac:dyDescent="0.2">
      <c r="A4057" s="47"/>
    </row>
    <row r="4058" spans="1:1" customFormat="1" ht="14" x14ac:dyDescent="0.2">
      <c r="A4058" s="47"/>
    </row>
    <row r="4059" spans="1:1" customFormat="1" ht="14" x14ac:dyDescent="0.2">
      <c r="A4059" s="47"/>
    </row>
    <row r="4060" spans="1:1" customFormat="1" ht="14" x14ac:dyDescent="0.2">
      <c r="A4060" s="47"/>
    </row>
    <row r="4061" spans="1:1" customFormat="1" ht="14" x14ac:dyDescent="0.2">
      <c r="A4061" s="47"/>
    </row>
    <row r="4062" spans="1:1" customFormat="1" ht="14" x14ac:dyDescent="0.2">
      <c r="A4062" s="47"/>
    </row>
    <row r="4063" spans="1:1" customFormat="1" ht="14" x14ac:dyDescent="0.2">
      <c r="A4063" s="47"/>
    </row>
    <row r="4064" spans="1:1" customFormat="1" ht="14" x14ac:dyDescent="0.2">
      <c r="A4064" s="47"/>
    </row>
    <row r="4065" spans="1:1" customFormat="1" ht="14" x14ac:dyDescent="0.2">
      <c r="A4065" s="47"/>
    </row>
    <row r="4066" spans="1:1" customFormat="1" ht="14" x14ac:dyDescent="0.2">
      <c r="A4066" s="47"/>
    </row>
    <row r="4067" spans="1:1" customFormat="1" ht="14" x14ac:dyDescent="0.2">
      <c r="A4067" s="47"/>
    </row>
    <row r="4068" spans="1:1" customFormat="1" ht="14" x14ac:dyDescent="0.2">
      <c r="A4068" s="47"/>
    </row>
    <row r="4069" spans="1:1" customFormat="1" ht="14" x14ac:dyDescent="0.2">
      <c r="A4069" s="47"/>
    </row>
    <row r="4070" spans="1:1" customFormat="1" ht="14" x14ac:dyDescent="0.2">
      <c r="A4070" s="47"/>
    </row>
    <row r="4071" spans="1:1" customFormat="1" ht="14" x14ac:dyDescent="0.2">
      <c r="A4071" s="47"/>
    </row>
    <row r="4072" spans="1:1" customFormat="1" ht="14" x14ac:dyDescent="0.2">
      <c r="A4072" s="47"/>
    </row>
    <row r="4073" spans="1:1" customFormat="1" ht="14" x14ac:dyDescent="0.2">
      <c r="A4073" s="47"/>
    </row>
    <row r="4074" spans="1:1" customFormat="1" ht="14" x14ac:dyDescent="0.2">
      <c r="A4074" s="47"/>
    </row>
    <row r="4075" spans="1:1" customFormat="1" ht="14" x14ac:dyDescent="0.2">
      <c r="A4075" s="47"/>
    </row>
    <row r="4076" spans="1:1" customFormat="1" ht="14" x14ac:dyDescent="0.2">
      <c r="A4076" s="47"/>
    </row>
    <row r="4077" spans="1:1" customFormat="1" ht="14" x14ac:dyDescent="0.2">
      <c r="A4077" s="47"/>
    </row>
    <row r="4078" spans="1:1" customFormat="1" ht="14" x14ac:dyDescent="0.2">
      <c r="A4078" s="47"/>
    </row>
    <row r="4079" spans="1:1" customFormat="1" ht="14" x14ac:dyDescent="0.2">
      <c r="A4079" s="47"/>
    </row>
    <row r="4080" spans="1:1" customFormat="1" ht="14" x14ac:dyDescent="0.2">
      <c r="A4080" s="47"/>
    </row>
    <row r="4081" spans="1:1" customFormat="1" ht="14" x14ac:dyDescent="0.2">
      <c r="A4081" s="47"/>
    </row>
    <row r="4082" spans="1:1" customFormat="1" ht="14" x14ac:dyDescent="0.2">
      <c r="A4082" s="47"/>
    </row>
    <row r="4083" spans="1:1" customFormat="1" ht="14" x14ac:dyDescent="0.2">
      <c r="A4083" s="47"/>
    </row>
    <row r="4084" spans="1:1" customFormat="1" ht="14" x14ac:dyDescent="0.2">
      <c r="A4084" s="47"/>
    </row>
    <row r="4085" spans="1:1" customFormat="1" ht="14" x14ac:dyDescent="0.2">
      <c r="A4085" s="47"/>
    </row>
    <row r="4086" spans="1:1" customFormat="1" ht="14" x14ac:dyDescent="0.2">
      <c r="A4086" s="47"/>
    </row>
    <row r="4087" spans="1:1" customFormat="1" ht="14" x14ac:dyDescent="0.2">
      <c r="A4087" s="47"/>
    </row>
    <row r="4088" spans="1:1" customFormat="1" ht="14" x14ac:dyDescent="0.2">
      <c r="A4088" s="47"/>
    </row>
    <row r="4089" spans="1:1" customFormat="1" ht="14" x14ac:dyDescent="0.2">
      <c r="A4089" s="47"/>
    </row>
    <row r="4090" spans="1:1" customFormat="1" ht="14" x14ac:dyDescent="0.2">
      <c r="A4090" s="47"/>
    </row>
    <row r="4091" spans="1:1" customFormat="1" ht="14" x14ac:dyDescent="0.2">
      <c r="A4091" s="47"/>
    </row>
    <row r="4092" spans="1:1" customFormat="1" ht="14" x14ac:dyDescent="0.2">
      <c r="A4092" s="47"/>
    </row>
    <row r="4093" spans="1:1" customFormat="1" ht="14" x14ac:dyDescent="0.2">
      <c r="A4093" s="47"/>
    </row>
    <row r="4094" spans="1:1" customFormat="1" ht="14" x14ac:dyDescent="0.2">
      <c r="A4094" s="47"/>
    </row>
    <row r="4095" spans="1:1" customFormat="1" ht="14" x14ac:dyDescent="0.2">
      <c r="A4095" s="47"/>
    </row>
    <row r="4096" spans="1:1" customFormat="1" ht="14" x14ac:dyDescent="0.2">
      <c r="A4096" s="47"/>
    </row>
    <row r="4097" spans="1:1" customFormat="1" ht="14" x14ac:dyDescent="0.2">
      <c r="A4097" s="47"/>
    </row>
    <row r="4098" spans="1:1" customFormat="1" ht="14" x14ac:dyDescent="0.2">
      <c r="A4098" s="47"/>
    </row>
    <row r="4099" spans="1:1" customFormat="1" ht="14" x14ac:dyDescent="0.2">
      <c r="A4099" s="47"/>
    </row>
    <row r="4100" spans="1:1" customFormat="1" ht="14" x14ac:dyDescent="0.2">
      <c r="A4100" s="47"/>
    </row>
    <row r="4101" spans="1:1" customFormat="1" ht="14" x14ac:dyDescent="0.2">
      <c r="A4101" s="47"/>
    </row>
    <row r="4102" spans="1:1" customFormat="1" ht="14" x14ac:dyDescent="0.2">
      <c r="A4102" s="47"/>
    </row>
    <row r="4103" spans="1:1" customFormat="1" ht="14" x14ac:dyDescent="0.2">
      <c r="A4103" s="47"/>
    </row>
    <row r="4104" spans="1:1" customFormat="1" ht="14" x14ac:dyDescent="0.2">
      <c r="A4104" s="47"/>
    </row>
    <row r="4105" spans="1:1" customFormat="1" ht="14" x14ac:dyDescent="0.2">
      <c r="A4105" s="47"/>
    </row>
    <row r="4106" spans="1:1" customFormat="1" ht="14" x14ac:dyDescent="0.2">
      <c r="A4106" s="47"/>
    </row>
    <row r="4107" spans="1:1" customFormat="1" ht="14" x14ac:dyDescent="0.2">
      <c r="A4107" s="47"/>
    </row>
    <row r="4108" spans="1:1" customFormat="1" ht="14" x14ac:dyDescent="0.2">
      <c r="A4108" s="47"/>
    </row>
    <row r="4109" spans="1:1" customFormat="1" ht="14" x14ac:dyDescent="0.2">
      <c r="A4109" s="47"/>
    </row>
    <row r="4110" spans="1:1" customFormat="1" ht="14" x14ac:dyDescent="0.2">
      <c r="A4110" s="47"/>
    </row>
    <row r="4111" spans="1:1" customFormat="1" ht="14" x14ac:dyDescent="0.2">
      <c r="A4111" s="47"/>
    </row>
    <row r="4112" spans="1:1" customFormat="1" ht="14" x14ac:dyDescent="0.2">
      <c r="A4112" s="47"/>
    </row>
    <row r="4113" spans="1:1" customFormat="1" ht="14" x14ac:dyDescent="0.2">
      <c r="A4113" s="47"/>
    </row>
    <row r="4114" spans="1:1" customFormat="1" ht="14" x14ac:dyDescent="0.2">
      <c r="A4114" s="47"/>
    </row>
    <row r="4115" spans="1:1" customFormat="1" ht="14" x14ac:dyDescent="0.2">
      <c r="A4115" s="47"/>
    </row>
    <row r="4116" spans="1:1" customFormat="1" ht="14" x14ac:dyDescent="0.2">
      <c r="A4116" s="47"/>
    </row>
    <row r="4117" spans="1:1" customFormat="1" ht="14" x14ac:dyDescent="0.2">
      <c r="A4117" s="47"/>
    </row>
    <row r="4118" spans="1:1" customFormat="1" ht="14" x14ac:dyDescent="0.2">
      <c r="A4118" s="47"/>
    </row>
    <row r="4119" spans="1:1" customFormat="1" ht="14" x14ac:dyDescent="0.2">
      <c r="A4119" s="47"/>
    </row>
    <row r="4120" spans="1:1" customFormat="1" ht="14" x14ac:dyDescent="0.2">
      <c r="A4120" s="47"/>
    </row>
    <row r="4121" spans="1:1" customFormat="1" ht="14" x14ac:dyDescent="0.2">
      <c r="A4121" s="47"/>
    </row>
    <row r="4122" spans="1:1" customFormat="1" ht="14" x14ac:dyDescent="0.2">
      <c r="A4122" s="47"/>
    </row>
    <row r="4123" spans="1:1" customFormat="1" ht="14" x14ac:dyDescent="0.2">
      <c r="A4123" s="47"/>
    </row>
    <row r="4124" spans="1:1" customFormat="1" ht="14" x14ac:dyDescent="0.2">
      <c r="A4124" s="47"/>
    </row>
    <row r="4125" spans="1:1" customFormat="1" ht="14" x14ac:dyDescent="0.2">
      <c r="A4125" s="47"/>
    </row>
    <row r="4126" spans="1:1" customFormat="1" ht="14" x14ac:dyDescent="0.2">
      <c r="A4126" s="47"/>
    </row>
    <row r="4127" spans="1:1" customFormat="1" ht="14" x14ac:dyDescent="0.2">
      <c r="A4127" s="47"/>
    </row>
    <row r="4128" spans="1:1" customFormat="1" ht="14" x14ac:dyDescent="0.2">
      <c r="A4128" s="47"/>
    </row>
    <row r="4129" spans="1:1" customFormat="1" ht="14" x14ac:dyDescent="0.2">
      <c r="A4129" s="47"/>
    </row>
    <row r="4130" spans="1:1" customFormat="1" ht="14" x14ac:dyDescent="0.2">
      <c r="A4130" s="47"/>
    </row>
    <row r="4131" spans="1:1" customFormat="1" ht="14" x14ac:dyDescent="0.2">
      <c r="A4131" s="47"/>
    </row>
    <row r="4132" spans="1:1" customFormat="1" ht="14" x14ac:dyDescent="0.2">
      <c r="A4132" s="47"/>
    </row>
    <row r="4133" spans="1:1" customFormat="1" ht="14" x14ac:dyDescent="0.2">
      <c r="A4133" s="47"/>
    </row>
    <row r="4134" spans="1:1" customFormat="1" ht="14" x14ac:dyDescent="0.2">
      <c r="A4134" s="47"/>
    </row>
    <row r="4135" spans="1:1" customFormat="1" ht="14" x14ac:dyDescent="0.2">
      <c r="A4135" s="47"/>
    </row>
    <row r="4136" spans="1:1" customFormat="1" ht="14" x14ac:dyDescent="0.2">
      <c r="A4136" s="47"/>
    </row>
    <row r="4137" spans="1:1" customFormat="1" ht="14" x14ac:dyDescent="0.2">
      <c r="A4137" s="47"/>
    </row>
    <row r="4138" spans="1:1" customFormat="1" ht="14" x14ac:dyDescent="0.2">
      <c r="A4138" s="47"/>
    </row>
    <row r="4139" spans="1:1" customFormat="1" ht="14" x14ac:dyDescent="0.2">
      <c r="A4139" s="47"/>
    </row>
    <row r="4140" spans="1:1" customFormat="1" ht="14" x14ac:dyDescent="0.2">
      <c r="A4140" s="47"/>
    </row>
    <row r="4141" spans="1:1" customFormat="1" ht="14" x14ac:dyDescent="0.2">
      <c r="A4141" s="47"/>
    </row>
    <row r="4142" spans="1:1" customFormat="1" ht="14" x14ac:dyDescent="0.2">
      <c r="A4142" s="47"/>
    </row>
    <row r="4143" spans="1:1" customFormat="1" ht="14" x14ac:dyDescent="0.2">
      <c r="A4143" s="47"/>
    </row>
    <row r="4144" spans="1:1" customFormat="1" ht="14" x14ac:dyDescent="0.2">
      <c r="A4144" s="47"/>
    </row>
    <row r="4145" spans="1:1" customFormat="1" ht="14" x14ac:dyDescent="0.2">
      <c r="A4145" s="47"/>
    </row>
    <row r="4146" spans="1:1" customFormat="1" ht="14" x14ac:dyDescent="0.2">
      <c r="A4146" s="47"/>
    </row>
    <row r="4147" spans="1:1" customFormat="1" ht="14" x14ac:dyDescent="0.2">
      <c r="A4147" s="47"/>
    </row>
    <row r="4148" spans="1:1" customFormat="1" ht="14" x14ac:dyDescent="0.2">
      <c r="A4148" s="47"/>
    </row>
    <row r="4149" spans="1:1" customFormat="1" ht="14" x14ac:dyDescent="0.2">
      <c r="A4149" s="47"/>
    </row>
    <row r="4150" spans="1:1" customFormat="1" ht="14" x14ac:dyDescent="0.2">
      <c r="A4150" s="47"/>
    </row>
    <row r="4151" spans="1:1" customFormat="1" ht="14" x14ac:dyDescent="0.2">
      <c r="A4151" s="47"/>
    </row>
    <row r="4152" spans="1:1" customFormat="1" ht="14" x14ac:dyDescent="0.2">
      <c r="A4152" s="47"/>
    </row>
    <row r="4153" spans="1:1" customFormat="1" ht="14" x14ac:dyDescent="0.2">
      <c r="A4153" s="47"/>
    </row>
    <row r="4154" spans="1:1" customFormat="1" ht="14" x14ac:dyDescent="0.2">
      <c r="A4154" s="47"/>
    </row>
    <row r="4155" spans="1:1" customFormat="1" ht="14" x14ac:dyDescent="0.2">
      <c r="A4155" s="47"/>
    </row>
    <row r="4156" spans="1:1" customFormat="1" ht="14" x14ac:dyDescent="0.2">
      <c r="A4156" s="47"/>
    </row>
    <row r="4157" spans="1:1" customFormat="1" ht="14" x14ac:dyDescent="0.2">
      <c r="A4157" s="47"/>
    </row>
    <row r="4158" spans="1:1" customFormat="1" ht="14" x14ac:dyDescent="0.2">
      <c r="A4158" s="47"/>
    </row>
    <row r="4159" spans="1:1" customFormat="1" ht="14" x14ac:dyDescent="0.2">
      <c r="A4159" s="47"/>
    </row>
    <row r="4160" spans="1:1" customFormat="1" ht="14" x14ac:dyDescent="0.2">
      <c r="A4160" s="47"/>
    </row>
    <row r="4161" spans="1:1" customFormat="1" ht="14" x14ac:dyDescent="0.2">
      <c r="A4161" s="47"/>
    </row>
    <row r="4162" spans="1:1" customFormat="1" ht="14" x14ac:dyDescent="0.2">
      <c r="A4162" s="47"/>
    </row>
    <row r="4163" spans="1:1" customFormat="1" ht="14" x14ac:dyDescent="0.2">
      <c r="A4163" s="47"/>
    </row>
    <row r="4164" spans="1:1" customFormat="1" ht="14" x14ac:dyDescent="0.2">
      <c r="A4164" s="47"/>
    </row>
    <row r="4165" spans="1:1" customFormat="1" ht="14" x14ac:dyDescent="0.2">
      <c r="A4165" s="47"/>
    </row>
    <row r="4166" spans="1:1" customFormat="1" ht="14" x14ac:dyDescent="0.2">
      <c r="A4166" s="47"/>
    </row>
    <row r="4167" spans="1:1" customFormat="1" ht="14" x14ac:dyDescent="0.2">
      <c r="A4167" s="47"/>
    </row>
    <row r="4168" spans="1:1" customFormat="1" ht="14" x14ac:dyDescent="0.2">
      <c r="A4168" s="47"/>
    </row>
    <row r="4169" spans="1:1" customFormat="1" ht="14" x14ac:dyDescent="0.2">
      <c r="A4169" s="47"/>
    </row>
    <row r="4170" spans="1:1" customFormat="1" ht="14" x14ac:dyDescent="0.2">
      <c r="A4170" s="47"/>
    </row>
    <row r="4171" spans="1:1" customFormat="1" ht="14" x14ac:dyDescent="0.2">
      <c r="A4171" s="47"/>
    </row>
    <row r="4172" spans="1:1" customFormat="1" ht="14" x14ac:dyDescent="0.2">
      <c r="A4172" s="47"/>
    </row>
    <row r="4173" spans="1:1" customFormat="1" ht="14" x14ac:dyDescent="0.2">
      <c r="A4173" s="47"/>
    </row>
    <row r="4174" spans="1:1" customFormat="1" ht="14" x14ac:dyDescent="0.2">
      <c r="A4174" s="47"/>
    </row>
    <row r="4175" spans="1:1" customFormat="1" ht="14" x14ac:dyDescent="0.2">
      <c r="A4175" s="47"/>
    </row>
    <row r="4176" spans="1:1" customFormat="1" ht="14" x14ac:dyDescent="0.2">
      <c r="A4176" s="47"/>
    </row>
    <row r="4177" spans="1:1" customFormat="1" ht="14" x14ac:dyDescent="0.2">
      <c r="A4177" s="47"/>
    </row>
    <row r="4178" spans="1:1" customFormat="1" ht="14" x14ac:dyDescent="0.2">
      <c r="A4178" s="47"/>
    </row>
    <row r="4179" spans="1:1" customFormat="1" ht="14" x14ac:dyDescent="0.2">
      <c r="A4179" s="47"/>
    </row>
    <row r="4180" spans="1:1" customFormat="1" ht="14" x14ac:dyDescent="0.2">
      <c r="A4180" s="47"/>
    </row>
    <row r="4181" spans="1:1" customFormat="1" ht="14" x14ac:dyDescent="0.2">
      <c r="A4181" s="47"/>
    </row>
    <row r="4182" spans="1:1" customFormat="1" ht="14" x14ac:dyDescent="0.2">
      <c r="A4182" s="47"/>
    </row>
    <row r="4183" spans="1:1" customFormat="1" ht="14" x14ac:dyDescent="0.2">
      <c r="A4183" s="47"/>
    </row>
    <row r="4184" spans="1:1" customFormat="1" ht="14" x14ac:dyDescent="0.2">
      <c r="A4184" s="47"/>
    </row>
    <row r="4185" spans="1:1" customFormat="1" ht="14" x14ac:dyDescent="0.2">
      <c r="A4185" s="47"/>
    </row>
    <row r="4186" spans="1:1" customFormat="1" ht="14" x14ac:dyDescent="0.2">
      <c r="A4186" s="47"/>
    </row>
    <row r="4187" spans="1:1" customFormat="1" ht="14" x14ac:dyDescent="0.2">
      <c r="A4187" s="47"/>
    </row>
    <row r="4188" spans="1:1" customFormat="1" ht="14" x14ac:dyDescent="0.2">
      <c r="A4188" s="47"/>
    </row>
    <row r="4189" spans="1:1" customFormat="1" ht="14" x14ac:dyDescent="0.2">
      <c r="A4189" s="47"/>
    </row>
    <row r="4190" spans="1:1" customFormat="1" ht="14" x14ac:dyDescent="0.2">
      <c r="A4190" s="47"/>
    </row>
    <row r="4191" spans="1:1" customFormat="1" ht="14" x14ac:dyDescent="0.2">
      <c r="A4191" s="47"/>
    </row>
    <row r="4192" spans="1:1" customFormat="1" ht="14" x14ac:dyDescent="0.2">
      <c r="A4192" s="47"/>
    </row>
    <row r="4193" spans="1:1" customFormat="1" ht="14" x14ac:dyDescent="0.2">
      <c r="A4193" s="47"/>
    </row>
    <row r="4194" spans="1:1" customFormat="1" ht="14" x14ac:dyDescent="0.2">
      <c r="A4194" s="47"/>
    </row>
    <row r="4195" spans="1:1" customFormat="1" ht="14" x14ac:dyDescent="0.2">
      <c r="A4195" s="47"/>
    </row>
    <row r="4196" spans="1:1" customFormat="1" ht="14" x14ac:dyDescent="0.2">
      <c r="A4196" s="47"/>
    </row>
    <row r="4197" spans="1:1" customFormat="1" ht="14" x14ac:dyDescent="0.2">
      <c r="A4197" s="47"/>
    </row>
    <row r="4198" spans="1:1" customFormat="1" ht="14" x14ac:dyDescent="0.2">
      <c r="A4198" s="47"/>
    </row>
    <row r="4199" spans="1:1" customFormat="1" ht="14" x14ac:dyDescent="0.2">
      <c r="A4199" s="47"/>
    </row>
    <row r="4200" spans="1:1" customFormat="1" ht="14" x14ac:dyDescent="0.2">
      <c r="A4200" s="47"/>
    </row>
    <row r="4201" spans="1:1" customFormat="1" ht="14" x14ac:dyDescent="0.2">
      <c r="A4201" s="47"/>
    </row>
    <row r="4202" spans="1:1" customFormat="1" ht="14" x14ac:dyDescent="0.2">
      <c r="A4202" s="47"/>
    </row>
    <row r="4203" spans="1:1" customFormat="1" ht="14" x14ac:dyDescent="0.2">
      <c r="A4203" s="47"/>
    </row>
    <row r="4204" spans="1:1" customFormat="1" ht="14" x14ac:dyDescent="0.2">
      <c r="A4204" s="47"/>
    </row>
    <row r="4205" spans="1:1" customFormat="1" ht="14" x14ac:dyDescent="0.2">
      <c r="A4205" s="47"/>
    </row>
    <row r="4206" spans="1:1" customFormat="1" ht="14" x14ac:dyDescent="0.2">
      <c r="A4206" s="47"/>
    </row>
    <row r="4207" spans="1:1" customFormat="1" ht="14" x14ac:dyDescent="0.2">
      <c r="A4207" s="47"/>
    </row>
    <row r="4208" spans="1:1" customFormat="1" ht="14" x14ac:dyDescent="0.2">
      <c r="A4208" s="47"/>
    </row>
    <row r="4209" spans="1:1" customFormat="1" ht="14" x14ac:dyDescent="0.2">
      <c r="A4209" s="47"/>
    </row>
    <row r="4210" spans="1:1" customFormat="1" ht="14" x14ac:dyDescent="0.2">
      <c r="A4210" s="47"/>
    </row>
    <row r="4211" spans="1:1" customFormat="1" ht="14" x14ac:dyDescent="0.2">
      <c r="A4211" s="47"/>
    </row>
    <row r="4212" spans="1:1" customFormat="1" ht="14" x14ac:dyDescent="0.2">
      <c r="A4212" s="47"/>
    </row>
    <row r="4213" spans="1:1" customFormat="1" ht="14" x14ac:dyDescent="0.2">
      <c r="A4213" s="47"/>
    </row>
    <row r="4214" spans="1:1" customFormat="1" ht="14" x14ac:dyDescent="0.2">
      <c r="A4214" s="47"/>
    </row>
    <row r="4215" spans="1:1" customFormat="1" ht="14" x14ac:dyDescent="0.2">
      <c r="A4215" s="47"/>
    </row>
    <row r="4216" spans="1:1" customFormat="1" ht="14" x14ac:dyDescent="0.2">
      <c r="A4216" s="47"/>
    </row>
    <row r="4217" spans="1:1" customFormat="1" ht="14" x14ac:dyDescent="0.2">
      <c r="A4217" s="47"/>
    </row>
    <row r="4218" spans="1:1" customFormat="1" ht="14" x14ac:dyDescent="0.2">
      <c r="A4218" s="47"/>
    </row>
    <row r="4219" spans="1:1" customFormat="1" ht="14" x14ac:dyDescent="0.2">
      <c r="A4219" s="47"/>
    </row>
    <row r="4220" spans="1:1" customFormat="1" ht="14" x14ac:dyDescent="0.2">
      <c r="A4220" s="47"/>
    </row>
    <row r="4221" spans="1:1" customFormat="1" ht="14" x14ac:dyDescent="0.2">
      <c r="A4221" s="47"/>
    </row>
    <row r="4222" spans="1:1" customFormat="1" ht="14" x14ac:dyDescent="0.2">
      <c r="A4222" s="47"/>
    </row>
    <row r="4223" spans="1:1" customFormat="1" ht="14" x14ac:dyDescent="0.2">
      <c r="A4223" s="47"/>
    </row>
    <row r="4224" spans="1:1" customFormat="1" ht="14" x14ac:dyDescent="0.2">
      <c r="A4224" s="47"/>
    </row>
    <row r="4225" spans="1:1" customFormat="1" ht="14" x14ac:dyDescent="0.2">
      <c r="A4225" s="47"/>
    </row>
    <row r="4226" spans="1:1" customFormat="1" ht="14" x14ac:dyDescent="0.2">
      <c r="A4226" s="47"/>
    </row>
    <row r="4227" spans="1:1" customFormat="1" ht="14" x14ac:dyDescent="0.2">
      <c r="A4227" s="47"/>
    </row>
    <row r="4228" spans="1:1" customFormat="1" ht="14" x14ac:dyDescent="0.2">
      <c r="A4228" s="47"/>
    </row>
    <row r="4229" spans="1:1" customFormat="1" ht="14" x14ac:dyDescent="0.2">
      <c r="A4229" s="47"/>
    </row>
    <row r="4230" spans="1:1" customFormat="1" ht="14" x14ac:dyDescent="0.2">
      <c r="A4230" s="47"/>
    </row>
    <row r="4231" spans="1:1" customFormat="1" ht="14" x14ac:dyDescent="0.2">
      <c r="A4231" s="47"/>
    </row>
    <row r="4232" spans="1:1" customFormat="1" ht="14" x14ac:dyDescent="0.2">
      <c r="A4232" s="47"/>
    </row>
    <row r="4233" spans="1:1" customFormat="1" ht="14" x14ac:dyDescent="0.2">
      <c r="A4233" s="47"/>
    </row>
    <row r="4234" spans="1:1" customFormat="1" ht="14" x14ac:dyDescent="0.2">
      <c r="A4234" s="47"/>
    </row>
    <row r="4235" spans="1:1" customFormat="1" ht="14" x14ac:dyDescent="0.2">
      <c r="A4235" s="47"/>
    </row>
    <row r="4236" spans="1:1" customFormat="1" ht="14" x14ac:dyDescent="0.2">
      <c r="A4236" s="47"/>
    </row>
    <row r="4237" spans="1:1" customFormat="1" ht="14" x14ac:dyDescent="0.2">
      <c r="A4237" s="47"/>
    </row>
    <row r="4238" spans="1:1" customFormat="1" ht="14" x14ac:dyDescent="0.2">
      <c r="A4238" s="47"/>
    </row>
    <row r="4239" spans="1:1" customFormat="1" ht="14" x14ac:dyDescent="0.2">
      <c r="A4239" s="47"/>
    </row>
    <row r="4240" spans="1:1" customFormat="1" ht="14" x14ac:dyDescent="0.2">
      <c r="A4240" s="47"/>
    </row>
    <row r="4241" spans="1:1" customFormat="1" ht="14" x14ac:dyDescent="0.2">
      <c r="A4241" s="47"/>
    </row>
    <row r="4242" spans="1:1" customFormat="1" ht="14" x14ac:dyDescent="0.2">
      <c r="A4242" s="47"/>
    </row>
    <row r="4243" spans="1:1" customFormat="1" ht="14" x14ac:dyDescent="0.2">
      <c r="A4243" s="47"/>
    </row>
    <row r="4244" spans="1:1" customFormat="1" ht="14" x14ac:dyDescent="0.2">
      <c r="A4244" s="47"/>
    </row>
    <row r="4245" spans="1:1" customFormat="1" ht="14" x14ac:dyDescent="0.2">
      <c r="A4245" s="47"/>
    </row>
    <row r="4246" spans="1:1" customFormat="1" ht="14" x14ac:dyDescent="0.2">
      <c r="A4246" s="47"/>
    </row>
    <row r="4247" spans="1:1" customFormat="1" ht="14" x14ac:dyDescent="0.2">
      <c r="A4247" s="47"/>
    </row>
    <row r="4248" spans="1:1" customFormat="1" ht="14" x14ac:dyDescent="0.2">
      <c r="A4248" s="47"/>
    </row>
    <row r="4249" spans="1:1" customFormat="1" ht="14" x14ac:dyDescent="0.2">
      <c r="A4249" s="47"/>
    </row>
    <row r="4250" spans="1:1" customFormat="1" ht="14" x14ac:dyDescent="0.2">
      <c r="A4250" s="47"/>
    </row>
    <row r="4251" spans="1:1" customFormat="1" ht="14" x14ac:dyDescent="0.2">
      <c r="A4251" s="47"/>
    </row>
    <row r="4252" spans="1:1" customFormat="1" ht="14" x14ac:dyDescent="0.2">
      <c r="A4252" s="47"/>
    </row>
    <row r="4253" spans="1:1" customFormat="1" ht="14" x14ac:dyDescent="0.2">
      <c r="A4253" s="47"/>
    </row>
    <row r="4254" spans="1:1" customFormat="1" ht="14" x14ac:dyDescent="0.2">
      <c r="A4254" s="47"/>
    </row>
    <row r="4255" spans="1:1" customFormat="1" ht="14" x14ac:dyDescent="0.2">
      <c r="A4255" s="47"/>
    </row>
    <row r="4256" spans="1:1" customFormat="1" ht="14" x14ac:dyDescent="0.2">
      <c r="A4256" s="47"/>
    </row>
    <row r="4257" spans="1:1" customFormat="1" ht="14" x14ac:dyDescent="0.2">
      <c r="A4257" s="47"/>
    </row>
    <row r="4258" spans="1:1" customFormat="1" ht="14" x14ac:dyDescent="0.2">
      <c r="A4258" s="47"/>
    </row>
    <row r="4259" spans="1:1" customFormat="1" ht="14" x14ac:dyDescent="0.2">
      <c r="A4259" s="47"/>
    </row>
    <row r="4260" spans="1:1" customFormat="1" ht="14" x14ac:dyDescent="0.2">
      <c r="A4260" s="47"/>
    </row>
    <row r="4261" spans="1:1" customFormat="1" ht="14" x14ac:dyDescent="0.2">
      <c r="A4261" s="47"/>
    </row>
    <row r="4262" spans="1:1" customFormat="1" ht="14" x14ac:dyDescent="0.2">
      <c r="A4262" s="47"/>
    </row>
    <row r="4263" spans="1:1" customFormat="1" ht="14" x14ac:dyDescent="0.2">
      <c r="A4263" s="47"/>
    </row>
    <row r="4264" spans="1:1" customFormat="1" ht="14" x14ac:dyDescent="0.2">
      <c r="A4264" s="47"/>
    </row>
    <row r="4265" spans="1:1" customFormat="1" ht="14" x14ac:dyDescent="0.2">
      <c r="A4265" s="47"/>
    </row>
    <row r="4266" spans="1:1" customFormat="1" ht="14" x14ac:dyDescent="0.2">
      <c r="A4266" s="47"/>
    </row>
    <row r="4267" spans="1:1" customFormat="1" ht="14" x14ac:dyDescent="0.2">
      <c r="A4267" s="47"/>
    </row>
    <row r="4268" spans="1:1" customFormat="1" ht="14" x14ac:dyDescent="0.2">
      <c r="A4268" s="47"/>
    </row>
    <row r="4269" spans="1:1" customFormat="1" ht="14" x14ac:dyDescent="0.2">
      <c r="A4269" s="47"/>
    </row>
    <row r="4270" spans="1:1" customFormat="1" ht="14" x14ac:dyDescent="0.2">
      <c r="A4270" s="47"/>
    </row>
    <row r="4271" spans="1:1" customFormat="1" ht="14" x14ac:dyDescent="0.2">
      <c r="A4271" s="47"/>
    </row>
    <row r="4272" spans="1:1" customFormat="1" ht="14" x14ac:dyDescent="0.2">
      <c r="A4272" s="47"/>
    </row>
    <row r="4273" spans="1:1" customFormat="1" ht="14" x14ac:dyDescent="0.2">
      <c r="A4273" s="47"/>
    </row>
    <row r="4274" spans="1:1" customFormat="1" ht="14" x14ac:dyDescent="0.2">
      <c r="A4274" s="47"/>
    </row>
    <row r="4275" spans="1:1" customFormat="1" ht="14" x14ac:dyDescent="0.2">
      <c r="A4275" s="47"/>
    </row>
    <row r="4276" spans="1:1" customFormat="1" ht="14" x14ac:dyDescent="0.2">
      <c r="A4276" s="47"/>
    </row>
    <row r="4277" spans="1:1" customFormat="1" ht="14" x14ac:dyDescent="0.2">
      <c r="A4277" s="47"/>
    </row>
    <row r="4278" spans="1:1" customFormat="1" ht="14" x14ac:dyDescent="0.2">
      <c r="A4278" s="47"/>
    </row>
    <row r="4279" spans="1:1" customFormat="1" ht="14" x14ac:dyDescent="0.2">
      <c r="A4279" s="47"/>
    </row>
    <row r="4280" spans="1:1" customFormat="1" ht="14" x14ac:dyDescent="0.2">
      <c r="A4280" s="47"/>
    </row>
    <row r="4281" spans="1:1" customFormat="1" ht="14" x14ac:dyDescent="0.2">
      <c r="A4281" s="47"/>
    </row>
    <row r="4282" spans="1:1" customFormat="1" ht="14" x14ac:dyDescent="0.2">
      <c r="A4282" s="47"/>
    </row>
    <row r="4283" spans="1:1" customFormat="1" ht="14" x14ac:dyDescent="0.2">
      <c r="A4283" s="47"/>
    </row>
    <row r="4284" spans="1:1" customFormat="1" ht="14" x14ac:dyDescent="0.2">
      <c r="A4284" s="47"/>
    </row>
    <row r="4285" spans="1:1" customFormat="1" ht="14" x14ac:dyDescent="0.2">
      <c r="A4285" s="47"/>
    </row>
    <row r="4286" spans="1:1" customFormat="1" ht="14" x14ac:dyDescent="0.2">
      <c r="A4286" s="47"/>
    </row>
    <row r="4287" spans="1:1" customFormat="1" ht="14" x14ac:dyDescent="0.2">
      <c r="A4287" s="47"/>
    </row>
    <row r="4288" spans="1:1" customFormat="1" ht="14" x14ac:dyDescent="0.2">
      <c r="A4288" s="47"/>
    </row>
    <row r="4289" spans="1:1" customFormat="1" ht="14" x14ac:dyDescent="0.2">
      <c r="A4289" s="47"/>
    </row>
    <row r="4290" spans="1:1" customFormat="1" ht="14" x14ac:dyDescent="0.2">
      <c r="A4290" s="47"/>
    </row>
    <row r="4291" spans="1:1" customFormat="1" ht="14" x14ac:dyDescent="0.2">
      <c r="A4291" s="47"/>
    </row>
    <row r="4292" spans="1:1" customFormat="1" ht="14" x14ac:dyDescent="0.2">
      <c r="A4292" s="47"/>
    </row>
    <row r="4293" spans="1:1" customFormat="1" ht="14" x14ac:dyDescent="0.2">
      <c r="A4293" s="47"/>
    </row>
    <row r="4294" spans="1:1" customFormat="1" ht="14" x14ac:dyDescent="0.2">
      <c r="A4294" s="47"/>
    </row>
    <row r="4295" spans="1:1" customFormat="1" ht="14" x14ac:dyDescent="0.2">
      <c r="A4295" s="47"/>
    </row>
    <row r="4296" spans="1:1" customFormat="1" ht="14" x14ac:dyDescent="0.2">
      <c r="A4296" s="47"/>
    </row>
    <row r="4297" spans="1:1" customFormat="1" ht="14" x14ac:dyDescent="0.2">
      <c r="A4297" s="47"/>
    </row>
    <row r="4298" spans="1:1" customFormat="1" ht="14" x14ac:dyDescent="0.2">
      <c r="A4298" s="47"/>
    </row>
    <row r="4299" spans="1:1" customFormat="1" ht="14" x14ac:dyDescent="0.2">
      <c r="A4299" s="47"/>
    </row>
    <row r="4300" spans="1:1" customFormat="1" ht="14" x14ac:dyDescent="0.2">
      <c r="A4300" s="47"/>
    </row>
    <row r="4301" spans="1:1" customFormat="1" ht="14" x14ac:dyDescent="0.2">
      <c r="A4301" s="47"/>
    </row>
    <row r="4302" spans="1:1" customFormat="1" ht="14" x14ac:dyDescent="0.2">
      <c r="A4302" s="47"/>
    </row>
    <row r="4303" spans="1:1" customFormat="1" ht="14" x14ac:dyDescent="0.2">
      <c r="A4303" s="47"/>
    </row>
    <row r="4304" spans="1:1" customFormat="1" ht="14" x14ac:dyDescent="0.2">
      <c r="A4304" s="47"/>
    </row>
    <row r="4305" spans="1:1" customFormat="1" ht="14" x14ac:dyDescent="0.2">
      <c r="A4305" s="47"/>
    </row>
    <row r="4306" spans="1:1" customFormat="1" ht="14" x14ac:dyDescent="0.2">
      <c r="A4306" s="47"/>
    </row>
    <row r="4307" spans="1:1" customFormat="1" ht="14" x14ac:dyDescent="0.2">
      <c r="A4307" s="47"/>
    </row>
    <row r="4308" spans="1:1" customFormat="1" ht="14" x14ac:dyDescent="0.2">
      <c r="A4308" s="47"/>
    </row>
    <row r="4309" spans="1:1" customFormat="1" ht="14" x14ac:dyDescent="0.2">
      <c r="A4309" s="47"/>
    </row>
    <row r="4310" spans="1:1" customFormat="1" ht="14" x14ac:dyDescent="0.2">
      <c r="A4310" s="47"/>
    </row>
    <row r="4311" spans="1:1" customFormat="1" ht="14" x14ac:dyDescent="0.2">
      <c r="A4311" s="47"/>
    </row>
    <row r="4312" spans="1:1" customFormat="1" ht="14" x14ac:dyDescent="0.2">
      <c r="A4312" s="47"/>
    </row>
    <row r="4313" spans="1:1" customFormat="1" ht="14" x14ac:dyDescent="0.2">
      <c r="A4313" s="47"/>
    </row>
    <row r="4314" spans="1:1" customFormat="1" ht="14" x14ac:dyDescent="0.2">
      <c r="A4314" s="47"/>
    </row>
    <row r="4315" spans="1:1" customFormat="1" ht="14" x14ac:dyDescent="0.2">
      <c r="A4315" s="47"/>
    </row>
    <row r="4316" spans="1:1" customFormat="1" ht="14" x14ac:dyDescent="0.2">
      <c r="A4316" s="47"/>
    </row>
    <row r="4317" spans="1:1" customFormat="1" ht="14" x14ac:dyDescent="0.2">
      <c r="A4317" s="47"/>
    </row>
    <row r="4318" spans="1:1" customFormat="1" ht="14" x14ac:dyDescent="0.2">
      <c r="A4318" s="47"/>
    </row>
    <row r="4319" spans="1:1" customFormat="1" ht="14" x14ac:dyDescent="0.2">
      <c r="A4319" s="47"/>
    </row>
    <row r="4320" spans="1:1" customFormat="1" ht="14" x14ac:dyDescent="0.2">
      <c r="A4320" s="47"/>
    </row>
    <row r="4321" spans="1:1" customFormat="1" ht="14" x14ac:dyDescent="0.2">
      <c r="A4321" s="47"/>
    </row>
    <row r="4322" spans="1:1" customFormat="1" ht="14" x14ac:dyDescent="0.2">
      <c r="A4322" s="47"/>
    </row>
    <row r="4323" spans="1:1" customFormat="1" ht="14" x14ac:dyDescent="0.2">
      <c r="A4323" s="47"/>
    </row>
    <row r="4324" spans="1:1" customFormat="1" ht="14" x14ac:dyDescent="0.2">
      <c r="A4324" s="47"/>
    </row>
    <row r="4325" spans="1:1" customFormat="1" ht="14" x14ac:dyDescent="0.2">
      <c r="A4325" s="47"/>
    </row>
    <row r="4326" spans="1:1" customFormat="1" ht="14" x14ac:dyDescent="0.2">
      <c r="A4326" s="47"/>
    </row>
    <row r="4327" spans="1:1" customFormat="1" ht="14" x14ac:dyDescent="0.2">
      <c r="A4327" s="47"/>
    </row>
    <row r="4328" spans="1:1" customFormat="1" ht="14" x14ac:dyDescent="0.2">
      <c r="A4328" s="47"/>
    </row>
    <row r="4329" spans="1:1" customFormat="1" ht="14" x14ac:dyDescent="0.2">
      <c r="A4329" s="47"/>
    </row>
    <row r="4330" spans="1:1" customFormat="1" ht="14" x14ac:dyDescent="0.2">
      <c r="A4330" s="47"/>
    </row>
    <row r="4331" spans="1:1" customFormat="1" ht="14" x14ac:dyDescent="0.2">
      <c r="A4331" s="47"/>
    </row>
    <row r="4332" spans="1:1" customFormat="1" ht="14" x14ac:dyDescent="0.2">
      <c r="A4332" s="47"/>
    </row>
    <row r="4333" spans="1:1" customFormat="1" ht="14" x14ac:dyDescent="0.2">
      <c r="A4333" s="47"/>
    </row>
    <row r="4334" spans="1:1" customFormat="1" ht="14" x14ac:dyDescent="0.2">
      <c r="A4334" s="47"/>
    </row>
    <row r="4335" spans="1:1" customFormat="1" ht="14" x14ac:dyDescent="0.2">
      <c r="A4335" s="47"/>
    </row>
    <row r="4336" spans="1:1" customFormat="1" ht="14" x14ac:dyDescent="0.2">
      <c r="A4336" s="47"/>
    </row>
    <row r="4337" spans="1:1" customFormat="1" ht="14" x14ac:dyDescent="0.2">
      <c r="A4337" s="47"/>
    </row>
    <row r="4338" spans="1:1" customFormat="1" ht="14" x14ac:dyDescent="0.2">
      <c r="A4338" s="47"/>
    </row>
    <row r="4339" spans="1:1" customFormat="1" ht="14" x14ac:dyDescent="0.2">
      <c r="A4339" s="47"/>
    </row>
    <row r="4340" spans="1:1" customFormat="1" ht="14" x14ac:dyDescent="0.2">
      <c r="A4340" s="47"/>
    </row>
    <row r="4341" spans="1:1" customFormat="1" ht="14" x14ac:dyDescent="0.2">
      <c r="A4341" s="47"/>
    </row>
    <row r="4342" spans="1:1" customFormat="1" ht="14" x14ac:dyDescent="0.2">
      <c r="A4342" s="47"/>
    </row>
    <row r="4343" spans="1:1" customFormat="1" ht="14" x14ac:dyDescent="0.2">
      <c r="A4343" s="47"/>
    </row>
    <row r="4344" spans="1:1" customFormat="1" ht="14" x14ac:dyDescent="0.2">
      <c r="A4344" s="47"/>
    </row>
    <row r="4345" spans="1:1" customFormat="1" ht="14" x14ac:dyDescent="0.2">
      <c r="A4345" s="47"/>
    </row>
    <row r="4346" spans="1:1" customFormat="1" ht="14" x14ac:dyDescent="0.2">
      <c r="A4346" s="47"/>
    </row>
    <row r="4347" spans="1:1" customFormat="1" ht="14" x14ac:dyDescent="0.2">
      <c r="A4347" s="47"/>
    </row>
    <row r="4348" spans="1:1" customFormat="1" ht="14" x14ac:dyDescent="0.2">
      <c r="A4348" s="47"/>
    </row>
    <row r="4349" spans="1:1" customFormat="1" ht="14" x14ac:dyDescent="0.2">
      <c r="A4349" s="47"/>
    </row>
    <row r="4350" spans="1:1" customFormat="1" ht="14" x14ac:dyDescent="0.2">
      <c r="A4350" s="47"/>
    </row>
    <row r="4351" spans="1:1" customFormat="1" ht="14" x14ac:dyDescent="0.2">
      <c r="A4351" s="47"/>
    </row>
    <row r="4352" spans="1:1" customFormat="1" ht="14" x14ac:dyDescent="0.2">
      <c r="A4352" s="47"/>
    </row>
    <row r="4353" spans="1:1" customFormat="1" ht="14" x14ac:dyDescent="0.2">
      <c r="A4353" s="47"/>
    </row>
    <row r="4354" spans="1:1" customFormat="1" ht="14" x14ac:dyDescent="0.2">
      <c r="A4354" s="47"/>
    </row>
    <row r="4355" spans="1:1" customFormat="1" ht="14" x14ac:dyDescent="0.2">
      <c r="A4355" s="47"/>
    </row>
    <row r="4356" spans="1:1" customFormat="1" ht="14" x14ac:dyDescent="0.2">
      <c r="A4356" s="47"/>
    </row>
    <row r="4357" spans="1:1" customFormat="1" ht="14" x14ac:dyDescent="0.2">
      <c r="A4357" s="47"/>
    </row>
    <row r="4358" spans="1:1" customFormat="1" ht="14" x14ac:dyDescent="0.2">
      <c r="A4358" s="47"/>
    </row>
    <row r="4359" spans="1:1" customFormat="1" ht="14" x14ac:dyDescent="0.2">
      <c r="A4359" s="47"/>
    </row>
    <row r="4360" spans="1:1" customFormat="1" ht="14" x14ac:dyDescent="0.2">
      <c r="A4360" s="47"/>
    </row>
    <row r="4361" spans="1:1" customFormat="1" ht="14" x14ac:dyDescent="0.2">
      <c r="A4361" s="47"/>
    </row>
    <row r="4362" spans="1:1" customFormat="1" ht="14" x14ac:dyDescent="0.2">
      <c r="A4362" s="47"/>
    </row>
    <row r="4363" spans="1:1" customFormat="1" ht="14" x14ac:dyDescent="0.2">
      <c r="A4363" s="47"/>
    </row>
    <row r="4364" spans="1:1" customFormat="1" ht="14" x14ac:dyDescent="0.2">
      <c r="A4364" s="47"/>
    </row>
    <row r="4365" spans="1:1" customFormat="1" ht="14" x14ac:dyDescent="0.2">
      <c r="A4365" s="47"/>
    </row>
    <row r="4366" spans="1:1" customFormat="1" ht="14" x14ac:dyDescent="0.2">
      <c r="A4366" s="47"/>
    </row>
    <row r="4367" spans="1:1" customFormat="1" ht="14" x14ac:dyDescent="0.2">
      <c r="A4367" s="47"/>
    </row>
    <row r="4368" spans="1:1" customFormat="1" ht="14" x14ac:dyDescent="0.2">
      <c r="A4368" s="47"/>
    </row>
    <row r="4369" spans="1:1" customFormat="1" ht="14" x14ac:dyDescent="0.2">
      <c r="A4369" s="47"/>
    </row>
    <row r="4370" spans="1:1" customFormat="1" ht="14" x14ac:dyDescent="0.2">
      <c r="A4370" s="47"/>
    </row>
    <row r="4371" spans="1:1" customFormat="1" ht="14" x14ac:dyDescent="0.2">
      <c r="A4371" s="47"/>
    </row>
    <row r="4372" spans="1:1" customFormat="1" ht="14" x14ac:dyDescent="0.2">
      <c r="A4372" s="47"/>
    </row>
    <row r="4373" spans="1:1" customFormat="1" ht="14" x14ac:dyDescent="0.2">
      <c r="A4373" s="47"/>
    </row>
    <row r="4374" spans="1:1" customFormat="1" ht="14" x14ac:dyDescent="0.2">
      <c r="A4374" s="47"/>
    </row>
    <row r="4375" spans="1:1" customFormat="1" ht="14" x14ac:dyDescent="0.2">
      <c r="A4375" s="47"/>
    </row>
    <row r="4376" spans="1:1" customFormat="1" ht="14" x14ac:dyDescent="0.2">
      <c r="A4376" s="47"/>
    </row>
    <row r="4377" spans="1:1" customFormat="1" ht="14" x14ac:dyDescent="0.2">
      <c r="A4377" s="47"/>
    </row>
    <row r="4378" spans="1:1" customFormat="1" ht="14" x14ac:dyDescent="0.2">
      <c r="A4378" s="47"/>
    </row>
    <row r="4379" spans="1:1" customFormat="1" ht="14" x14ac:dyDescent="0.2">
      <c r="A4379" s="47"/>
    </row>
    <row r="4380" spans="1:1" customFormat="1" ht="14" x14ac:dyDescent="0.2">
      <c r="A4380" s="47"/>
    </row>
    <row r="4381" spans="1:1" customFormat="1" ht="14" x14ac:dyDescent="0.2">
      <c r="A4381" s="47"/>
    </row>
    <row r="4382" spans="1:1" customFormat="1" ht="14" x14ac:dyDescent="0.2">
      <c r="A4382" s="47"/>
    </row>
    <row r="4383" spans="1:1" customFormat="1" ht="14" x14ac:dyDescent="0.2">
      <c r="A4383" s="47"/>
    </row>
    <row r="4384" spans="1:1" customFormat="1" ht="14" x14ac:dyDescent="0.2">
      <c r="A4384" s="47"/>
    </row>
    <row r="4385" spans="1:1" customFormat="1" ht="14" x14ac:dyDescent="0.2">
      <c r="A4385" s="47"/>
    </row>
    <row r="4386" spans="1:1" customFormat="1" ht="14" x14ac:dyDescent="0.2">
      <c r="A4386" s="47"/>
    </row>
    <row r="4387" spans="1:1" customFormat="1" ht="14" x14ac:dyDescent="0.2">
      <c r="A4387" s="47"/>
    </row>
    <row r="4388" spans="1:1" customFormat="1" ht="14" x14ac:dyDescent="0.2">
      <c r="A4388" s="47"/>
    </row>
    <row r="4389" spans="1:1" customFormat="1" ht="14" x14ac:dyDescent="0.2">
      <c r="A4389" s="47"/>
    </row>
    <row r="4390" spans="1:1" customFormat="1" ht="14" x14ac:dyDescent="0.2">
      <c r="A4390" s="47"/>
    </row>
    <row r="4391" spans="1:1" customFormat="1" ht="14" x14ac:dyDescent="0.2">
      <c r="A4391" s="47"/>
    </row>
    <row r="4392" spans="1:1" customFormat="1" ht="14" x14ac:dyDescent="0.2">
      <c r="A4392" s="47"/>
    </row>
    <row r="4393" spans="1:1" customFormat="1" ht="14" x14ac:dyDescent="0.2">
      <c r="A4393" s="47"/>
    </row>
    <row r="4394" spans="1:1" customFormat="1" ht="14" x14ac:dyDescent="0.2">
      <c r="A4394" s="47"/>
    </row>
    <row r="4395" spans="1:1" customFormat="1" ht="14" x14ac:dyDescent="0.2">
      <c r="A4395" s="47"/>
    </row>
    <row r="4396" spans="1:1" customFormat="1" ht="14" x14ac:dyDescent="0.2">
      <c r="A4396" s="47"/>
    </row>
    <row r="4397" spans="1:1" customFormat="1" ht="14" x14ac:dyDescent="0.2">
      <c r="A4397" s="47"/>
    </row>
    <row r="4398" spans="1:1" customFormat="1" ht="14" x14ac:dyDescent="0.2">
      <c r="A4398" s="47"/>
    </row>
    <row r="4399" spans="1:1" customFormat="1" ht="14" x14ac:dyDescent="0.2">
      <c r="A4399" s="47"/>
    </row>
    <row r="4400" spans="1:1" customFormat="1" ht="14" x14ac:dyDescent="0.2">
      <c r="A4400" s="47"/>
    </row>
    <row r="4401" spans="1:1" customFormat="1" ht="14" x14ac:dyDescent="0.2">
      <c r="A4401" s="47"/>
    </row>
    <row r="4402" spans="1:1" customFormat="1" ht="14" x14ac:dyDescent="0.2">
      <c r="A4402" s="47"/>
    </row>
    <row r="4403" spans="1:1" customFormat="1" ht="14" x14ac:dyDescent="0.2">
      <c r="A4403" s="47"/>
    </row>
    <row r="4404" spans="1:1" customFormat="1" ht="14" x14ac:dyDescent="0.2">
      <c r="A4404" s="47"/>
    </row>
    <row r="4405" spans="1:1" customFormat="1" ht="14" x14ac:dyDescent="0.2">
      <c r="A4405" s="47"/>
    </row>
    <row r="4406" spans="1:1" customFormat="1" ht="14" x14ac:dyDescent="0.2">
      <c r="A4406" s="47"/>
    </row>
    <row r="4407" spans="1:1" customFormat="1" ht="14" x14ac:dyDescent="0.2">
      <c r="A4407" s="47"/>
    </row>
    <row r="4408" spans="1:1" customFormat="1" ht="14" x14ac:dyDescent="0.2">
      <c r="A4408" s="47"/>
    </row>
    <row r="4409" spans="1:1" customFormat="1" ht="14" x14ac:dyDescent="0.2">
      <c r="A4409" s="47"/>
    </row>
    <row r="4410" spans="1:1" customFormat="1" ht="14" x14ac:dyDescent="0.2">
      <c r="A4410" s="47"/>
    </row>
    <row r="4411" spans="1:1" customFormat="1" ht="14" x14ac:dyDescent="0.2">
      <c r="A4411" s="47"/>
    </row>
    <row r="4412" spans="1:1" customFormat="1" ht="14" x14ac:dyDescent="0.2">
      <c r="A4412" s="47"/>
    </row>
    <row r="4413" spans="1:1" customFormat="1" ht="14" x14ac:dyDescent="0.2">
      <c r="A4413" s="47"/>
    </row>
    <row r="4414" spans="1:1" customFormat="1" ht="14" x14ac:dyDescent="0.2">
      <c r="A4414" s="47"/>
    </row>
    <row r="4415" spans="1:1" customFormat="1" ht="14" x14ac:dyDescent="0.2">
      <c r="A4415" s="47"/>
    </row>
    <row r="4416" spans="1:1" customFormat="1" ht="14" x14ac:dyDescent="0.2">
      <c r="A4416" s="47"/>
    </row>
    <row r="4417" spans="1:1" customFormat="1" ht="14" x14ac:dyDescent="0.2">
      <c r="A4417" s="47"/>
    </row>
    <row r="4418" spans="1:1" customFormat="1" ht="14" x14ac:dyDescent="0.2">
      <c r="A4418" s="47"/>
    </row>
    <row r="4419" spans="1:1" customFormat="1" ht="14" x14ac:dyDescent="0.2">
      <c r="A4419" s="47"/>
    </row>
    <row r="4420" spans="1:1" customFormat="1" ht="14" x14ac:dyDescent="0.2">
      <c r="A4420" s="47"/>
    </row>
    <row r="4421" spans="1:1" customFormat="1" ht="14" x14ac:dyDescent="0.2">
      <c r="A4421" s="47"/>
    </row>
    <row r="4422" spans="1:1" customFormat="1" ht="14" x14ac:dyDescent="0.2">
      <c r="A4422" s="47"/>
    </row>
    <row r="4423" spans="1:1" customFormat="1" ht="14" x14ac:dyDescent="0.2">
      <c r="A4423" s="47"/>
    </row>
    <row r="4424" spans="1:1" customFormat="1" ht="14" x14ac:dyDescent="0.2">
      <c r="A4424" s="47"/>
    </row>
    <row r="4425" spans="1:1" customFormat="1" ht="14" x14ac:dyDescent="0.2">
      <c r="A4425" s="47"/>
    </row>
    <row r="4426" spans="1:1" customFormat="1" ht="14" x14ac:dyDescent="0.2">
      <c r="A4426" s="47"/>
    </row>
    <row r="4427" spans="1:1" customFormat="1" ht="14" x14ac:dyDescent="0.2">
      <c r="A4427" s="47"/>
    </row>
    <row r="4428" spans="1:1" customFormat="1" ht="14" x14ac:dyDescent="0.2">
      <c r="A4428" s="47"/>
    </row>
    <row r="4429" spans="1:1" customFormat="1" ht="14" x14ac:dyDescent="0.2">
      <c r="A4429" s="47"/>
    </row>
    <row r="4430" spans="1:1" customFormat="1" ht="14" x14ac:dyDescent="0.2">
      <c r="A4430" s="47"/>
    </row>
    <row r="4431" spans="1:1" customFormat="1" ht="14" x14ac:dyDescent="0.2">
      <c r="A4431" s="47"/>
    </row>
    <row r="4432" spans="1:1" customFormat="1" ht="14" x14ac:dyDescent="0.2">
      <c r="A4432" s="47"/>
    </row>
    <row r="4433" spans="1:1" customFormat="1" ht="14" x14ac:dyDescent="0.2">
      <c r="A4433" s="47"/>
    </row>
    <row r="4434" spans="1:1" customFormat="1" ht="14" x14ac:dyDescent="0.2">
      <c r="A4434" s="47"/>
    </row>
    <row r="4435" spans="1:1" customFormat="1" ht="14" x14ac:dyDescent="0.2">
      <c r="A4435" s="47"/>
    </row>
    <row r="4436" spans="1:1" customFormat="1" ht="14" x14ac:dyDescent="0.2">
      <c r="A4436" s="47"/>
    </row>
    <row r="4437" spans="1:1" customFormat="1" ht="14" x14ac:dyDescent="0.2">
      <c r="A4437" s="47"/>
    </row>
    <row r="4438" spans="1:1" customFormat="1" ht="14" x14ac:dyDescent="0.2">
      <c r="A4438" s="47"/>
    </row>
    <row r="4439" spans="1:1" customFormat="1" ht="14" x14ac:dyDescent="0.2">
      <c r="A4439" s="47"/>
    </row>
    <row r="4440" spans="1:1" customFormat="1" ht="14" x14ac:dyDescent="0.2">
      <c r="A4440" s="47"/>
    </row>
    <row r="4441" spans="1:1" customFormat="1" ht="14" x14ac:dyDescent="0.2">
      <c r="A4441" s="47"/>
    </row>
    <row r="4442" spans="1:1" customFormat="1" ht="14" x14ac:dyDescent="0.2">
      <c r="A4442" s="47"/>
    </row>
    <row r="4443" spans="1:1" customFormat="1" ht="14" x14ac:dyDescent="0.2">
      <c r="A4443" s="47"/>
    </row>
    <row r="4444" spans="1:1" customFormat="1" ht="14" x14ac:dyDescent="0.2">
      <c r="A4444" s="47"/>
    </row>
    <row r="4445" spans="1:1" customFormat="1" ht="14" x14ac:dyDescent="0.2">
      <c r="A4445" s="47"/>
    </row>
    <row r="4446" spans="1:1" customFormat="1" ht="14" x14ac:dyDescent="0.2">
      <c r="A4446" s="47"/>
    </row>
    <row r="4447" spans="1:1" customFormat="1" ht="14" x14ac:dyDescent="0.2">
      <c r="A4447" s="47"/>
    </row>
    <row r="4448" spans="1:1" customFormat="1" ht="14" x14ac:dyDescent="0.2">
      <c r="A4448" s="47"/>
    </row>
    <row r="4449" spans="1:1" customFormat="1" ht="14" x14ac:dyDescent="0.2">
      <c r="A4449" s="47"/>
    </row>
    <row r="4450" spans="1:1" customFormat="1" ht="14" x14ac:dyDescent="0.2">
      <c r="A4450" s="47"/>
    </row>
    <row r="4451" spans="1:1" customFormat="1" ht="14" x14ac:dyDescent="0.2">
      <c r="A4451" s="47"/>
    </row>
    <row r="4452" spans="1:1" customFormat="1" ht="14" x14ac:dyDescent="0.2">
      <c r="A4452" s="47"/>
    </row>
    <row r="4453" spans="1:1" customFormat="1" ht="14" x14ac:dyDescent="0.2">
      <c r="A4453" s="47"/>
    </row>
    <row r="4454" spans="1:1" customFormat="1" ht="14" x14ac:dyDescent="0.2">
      <c r="A4454" s="47"/>
    </row>
    <row r="4455" spans="1:1" customFormat="1" ht="14" x14ac:dyDescent="0.2">
      <c r="A4455" s="47"/>
    </row>
    <row r="4456" spans="1:1" customFormat="1" ht="14" x14ac:dyDescent="0.2">
      <c r="A4456" s="47"/>
    </row>
    <row r="4457" spans="1:1" customFormat="1" ht="14" x14ac:dyDescent="0.2">
      <c r="A4457" s="47"/>
    </row>
    <row r="4458" spans="1:1" customFormat="1" ht="14" x14ac:dyDescent="0.2">
      <c r="A4458" s="47"/>
    </row>
    <row r="4459" spans="1:1" customFormat="1" ht="14" x14ac:dyDescent="0.2">
      <c r="A4459" s="47"/>
    </row>
    <row r="4460" spans="1:1" customFormat="1" ht="14" x14ac:dyDescent="0.2">
      <c r="A4460" s="47"/>
    </row>
    <row r="4461" spans="1:1" customFormat="1" ht="14" x14ac:dyDescent="0.2">
      <c r="A4461" s="47"/>
    </row>
    <row r="4462" spans="1:1" customFormat="1" ht="14" x14ac:dyDescent="0.2">
      <c r="A4462" s="47"/>
    </row>
    <row r="4463" spans="1:1" customFormat="1" ht="14" x14ac:dyDescent="0.2">
      <c r="A4463" s="47"/>
    </row>
    <row r="4464" spans="1:1" customFormat="1" ht="14" x14ac:dyDescent="0.2">
      <c r="A4464" s="47"/>
    </row>
    <row r="4465" spans="1:1" customFormat="1" ht="14" x14ac:dyDescent="0.2">
      <c r="A4465" s="47"/>
    </row>
    <row r="4466" spans="1:1" customFormat="1" ht="14" x14ac:dyDescent="0.2">
      <c r="A4466" s="47"/>
    </row>
    <row r="4467" spans="1:1" customFormat="1" ht="14" x14ac:dyDescent="0.2">
      <c r="A4467" s="47"/>
    </row>
    <row r="4468" spans="1:1" customFormat="1" ht="14" x14ac:dyDescent="0.2">
      <c r="A4468" s="47"/>
    </row>
    <row r="4469" spans="1:1" customFormat="1" ht="14" x14ac:dyDescent="0.2">
      <c r="A4469" s="47"/>
    </row>
    <row r="4470" spans="1:1" customFormat="1" ht="14" x14ac:dyDescent="0.2">
      <c r="A4470" s="47"/>
    </row>
    <row r="4471" spans="1:1" customFormat="1" ht="14" x14ac:dyDescent="0.2">
      <c r="A4471" s="47"/>
    </row>
    <row r="4472" spans="1:1" customFormat="1" ht="14" x14ac:dyDescent="0.2">
      <c r="A4472" s="47"/>
    </row>
    <row r="4473" spans="1:1" customFormat="1" ht="14" x14ac:dyDescent="0.2">
      <c r="A4473" s="47"/>
    </row>
    <row r="4474" spans="1:1" customFormat="1" ht="14" x14ac:dyDescent="0.2">
      <c r="A4474" s="47"/>
    </row>
    <row r="4475" spans="1:1" customFormat="1" ht="14" x14ac:dyDescent="0.2">
      <c r="A4475" s="47"/>
    </row>
    <row r="4476" spans="1:1" customFormat="1" ht="14" x14ac:dyDescent="0.2">
      <c r="A4476" s="47"/>
    </row>
    <row r="4477" spans="1:1" customFormat="1" ht="14" x14ac:dyDescent="0.2">
      <c r="A4477" s="47"/>
    </row>
    <row r="4478" spans="1:1" customFormat="1" ht="14" x14ac:dyDescent="0.2">
      <c r="A4478" s="47"/>
    </row>
    <row r="4479" spans="1:1" customFormat="1" ht="14" x14ac:dyDescent="0.2">
      <c r="A4479" s="47"/>
    </row>
    <row r="4480" spans="1:1" customFormat="1" ht="14" x14ac:dyDescent="0.2">
      <c r="A4480" s="47"/>
    </row>
    <row r="4481" spans="1:1" customFormat="1" ht="14" x14ac:dyDescent="0.2">
      <c r="A4481" s="47"/>
    </row>
    <row r="4482" spans="1:1" customFormat="1" ht="14" x14ac:dyDescent="0.2">
      <c r="A4482" s="47"/>
    </row>
    <row r="4483" spans="1:1" customFormat="1" ht="14" x14ac:dyDescent="0.2">
      <c r="A4483" s="47"/>
    </row>
    <row r="4484" spans="1:1" customFormat="1" ht="14" x14ac:dyDescent="0.2">
      <c r="A4484" s="47"/>
    </row>
    <row r="4485" spans="1:1" customFormat="1" ht="14" x14ac:dyDescent="0.2">
      <c r="A4485" s="47"/>
    </row>
    <row r="4486" spans="1:1" customFormat="1" ht="14" x14ac:dyDescent="0.2">
      <c r="A4486" s="47"/>
    </row>
    <row r="4487" spans="1:1" customFormat="1" ht="14" x14ac:dyDescent="0.2">
      <c r="A4487" s="47"/>
    </row>
    <row r="4488" spans="1:1" customFormat="1" ht="14" x14ac:dyDescent="0.2">
      <c r="A4488" s="47"/>
    </row>
    <row r="4489" spans="1:1" customFormat="1" ht="14" x14ac:dyDescent="0.2">
      <c r="A4489" s="47"/>
    </row>
    <row r="4490" spans="1:1" customFormat="1" ht="14" x14ac:dyDescent="0.2">
      <c r="A4490" s="47"/>
    </row>
    <row r="4491" spans="1:1" customFormat="1" ht="14" x14ac:dyDescent="0.2">
      <c r="A4491" s="47"/>
    </row>
    <row r="4492" spans="1:1" customFormat="1" ht="14" x14ac:dyDescent="0.2">
      <c r="A4492" s="47"/>
    </row>
    <row r="4493" spans="1:1" customFormat="1" ht="14" x14ac:dyDescent="0.2">
      <c r="A4493" s="47"/>
    </row>
    <row r="4494" spans="1:1" customFormat="1" ht="14" x14ac:dyDescent="0.2">
      <c r="A4494" s="47"/>
    </row>
    <row r="4495" spans="1:1" customFormat="1" ht="14" x14ac:dyDescent="0.2">
      <c r="A4495" s="47"/>
    </row>
    <row r="4496" spans="1:1" customFormat="1" ht="14" x14ac:dyDescent="0.2">
      <c r="A4496" s="47"/>
    </row>
    <row r="4497" spans="1:1" customFormat="1" ht="14" x14ac:dyDescent="0.2">
      <c r="A4497" s="47"/>
    </row>
    <row r="4498" spans="1:1" customFormat="1" ht="14" x14ac:dyDescent="0.2">
      <c r="A4498" s="47"/>
    </row>
    <row r="4499" spans="1:1" customFormat="1" ht="14" x14ac:dyDescent="0.2">
      <c r="A4499" s="47"/>
    </row>
    <row r="4500" spans="1:1" customFormat="1" ht="14" x14ac:dyDescent="0.2">
      <c r="A4500" s="47"/>
    </row>
    <row r="4501" spans="1:1" customFormat="1" ht="14" x14ac:dyDescent="0.2">
      <c r="A4501" s="47"/>
    </row>
    <row r="4502" spans="1:1" customFormat="1" ht="14" x14ac:dyDescent="0.2">
      <c r="A4502" s="47"/>
    </row>
    <row r="4503" spans="1:1" customFormat="1" ht="14" x14ac:dyDescent="0.2">
      <c r="A4503" s="47"/>
    </row>
    <row r="4504" spans="1:1" customFormat="1" ht="14" x14ac:dyDescent="0.2">
      <c r="A4504" s="47"/>
    </row>
    <row r="4505" spans="1:1" customFormat="1" ht="14" x14ac:dyDescent="0.2">
      <c r="A4505" s="47"/>
    </row>
    <row r="4506" spans="1:1" customFormat="1" ht="14" x14ac:dyDescent="0.2">
      <c r="A4506" s="47"/>
    </row>
    <row r="4507" spans="1:1" customFormat="1" ht="14" x14ac:dyDescent="0.2">
      <c r="A4507" s="47"/>
    </row>
    <row r="4508" spans="1:1" customFormat="1" ht="14" x14ac:dyDescent="0.2">
      <c r="A4508" s="47"/>
    </row>
    <row r="4509" spans="1:1" customFormat="1" ht="14" x14ac:dyDescent="0.2">
      <c r="A4509" s="47"/>
    </row>
    <row r="4510" spans="1:1" customFormat="1" ht="14" x14ac:dyDescent="0.2">
      <c r="A4510" s="47"/>
    </row>
    <row r="4511" spans="1:1" customFormat="1" ht="14" x14ac:dyDescent="0.2">
      <c r="A4511" s="47"/>
    </row>
    <row r="4512" spans="1:1" customFormat="1" ht="14" x14ac:dyDescent="0.2">
      <c r="A4512" s="47"/>
    </row>
    <row r="4513" spans="1:1" customFormat="1" ht="14" x14ac:dyDescent="0.2">
      <c r="A4513" s="47"/>
    </row>
    <row r="4514" spans="1:1" customFormat="1" ht="14" x14ac:dyDescent="0.2">
      <c r="A4514" s="47"/>
    </row>
    <row r="4515" spans="1:1" customFormat="1" ht="14" x14ac:dyDescent="0.2">
      <c r="A4515" s="47"/>
    </row>
    <row r="4516" spans="1:1" customFormat="1" ht="14" x14ac:dyDescent="0.2">
      <c r="A4516" s="47"/>
    </row>
    <row r="4517" spans="1:1" customFormat="1" ht="14" x14ac:dyDescent="0.2">
      <c r="A4517" s="47"/>
    </row>
    <row r="4518" spans="1:1" customFormat="1" ht="14" x14ac:dyDescent="0.2">
      <c r="A4518" s="47"/>
    </row>
    <row r="4519" spans="1:1" customFormat="1" ht="14" x14ac:dyDescent="0.2">
      <c r="A4519" s="47"/>
    </row>
    <row r="4520" spans="1:1" customFormat="1" ht="14" x14ac:dyDescent="0.2">
      <c r="A4520" s="47"/>
    </row>
    <row r="4521" spans="1:1" customFormat="1" ht="14" x14ac:dyDescent="0.2">
      <c r="A4521" s="47"/>
    </row>
    <row r="4522" spans="1:1" customFormat="1" ht="14" x14ac:dyDescent="0.2">
      <c r="A4522" s="47"/>
    </row>
    <row r="4523" spans="1:1" customFormat="1" ht="14" x14ac:dyDescent="0.2">
      <c r="A4523" s="47"/>
    </row>
    <row r="4524" spans="1:1" customFormat="1" ht="14" x14ac:dyDescent="0.2">
      <c r="A4524" s="47"/>
    </row>
    <row r="4525" spans="1:1" customFormat="1" ht="14" x14ac:dyDescent="0.2">
      <c r="A4525" s="47"/>
    </row>
    <row r="4526" spans="1:1" customFormat="1" ht="14" x14ac:dyDescent="0.2">
      <c r="A4526" s="47"/>
    </row>
    <row r="4527" spans="1:1" customFormat="1" ht="14" x14ac:dyDescent="0.2">
      <c r="A4527" s="47"/>
    </row>
    <row r="4528" spans="1:1" customFormat="1" ht="14" x14ac:dyDescent="0.2">
      <c r="A4528" s="47"/>
    </row>
    <row r="4529" spans="1:1" customFormat="1" ht="14" x14ac:dyDescent="0.2">
      <c r="A4529" s="47"/>
    </row>
    <row r="4530" spans="1:1" customFormat="1" ht="14" x14ac:dyDescent="0.2">
      <c r="A4530" s="47"/>
    </row>
    <row r="4531" spans="1:1" customFormat="1" ht="14" x14ac:dyDescent="0.2">
      <c r="A4531" s="47"/>
    </row>
    <row r="4532" spans="1:1" customFormat="1" ht="14" x14ac:dyDescent="0.2">
      <c r="A4532" s="47"/>
    </row>
    <row r="4533" spans="1:1" customFormat="1" ht="14" x14ac:dyDescent="0.2">
      <c r="A4533" s="47"/>
    </row>
    <row r="4534" spans="1:1" customFormat="1" ht="14" x14ac:dyDescent="0.2">
      <c r="A4534" s="47"/>
    </row>
    <row r="4535" spans="1:1" customFormat="1" ht="14" x14ac:dyDescent="0.2">
      <c r="A4535" s="47"/>
    </row>
    <row r="4536" spans="1:1" customFormat="1" ht="14" x14ac:dyDescent="0.2">
      <c r="A4536" s="47"/>
    </row>
    <row r="4537" spans="1:1" customFormat="1" ht="14" x14ac:dyDescent="0.2">
      <c r="A4537" s="47"/>
    </row>
    <row r="4538" spans="1:1" customFormat="1" ht="14" x14ac:dyDescent="0.2">
      <c r="A4538" s="47"/>
    </row>
    <row r="4539" spans="1:1" customFormat="1" ht="14" x14ac:dyDescent="0.2">
      <c r="A4539" s="47"/>
    </row>
    <row r="4540" spans="1:1" customFormat="1" ht="14" x14ac:dyDescent="0.2">
      <c r="A4540" s="47"/>
    </row>
    <row r="4541" spans="1:1" customFormat="1" ht="14" x14ac:dyDescent="0.2">
      <c r="A4541" s="47"/>
    </row>
    <row r="4542" spans="1:1" customFormat="1" ht="14" x14ac:dyDescent="0.2">
      <c r="A4542" s="47"/>
    </row>
    <row r="4543" spans="1:1" customFormat="1" ht="14" x14ac:dyDescent="0.2">
      <c r="A4543" s="47"/>
    </row>
    <row r="4544" spans="1:1" customFormat="1" ht="14" x14ac:dyDescent="0.2">
      <c r="A4544" s="47"/>
    </row>
    <row r="4545" spans="1:1" customFormat="1" ht="14" x14ac:dyDescent="0.2">
      <c r="A4545" s="47"/>
    </row>
    <row r="4546" spans="1:1" customFormat="1" ht="14" x14ac:dyDescent="0.2">
      <c r="A4546" s="47"/>
    </row>
    <row r="4547" spans="1:1" customFormat="1" ht="14" x14ac:dyDescent="0.2">
      <c r="A4547" s="47"/>
    </row>
    <row r="4548" spans="1:1" customFormat="1" ht="14" x14ac:dyDescent="0.2">
      <c r="A4548" s="47"/>
    </row>
    <row r="4549" spans="1:1" customFormat="1" ht="14" x14ac:dyDescent="0.2">
      <c r="A4549" s="47"/>
    </row>
    <row r="4550" spans="1:1" customFormat="1" ht="14" x14ac:dyDescent="0.2">
      <c r="A4550" s="47"/>
    </row>
    <row r="4551" spans="1:1" customFormat="1" ht="14" x14ac:dyDescent="0.2">
      <c r="A4551" s="47"/>
    </row>
    <row r="4552" spans="1:1" customFormat="1" ht="14" x14ac:dyDescent="0.2">
      <c r="A4552" s="47"/>
    </row>
    <row r="4553" spans="1:1" customFormat="1" ht="14" x14ac:dyDescent="0.2">
      <c r="A4553" s="47"/>
    </row>
    <row r="4554" spans="1:1" customFormat="1" ht="14" x14ac:dyDescent="0.2">
      <c r="A4554" s="47"/>
    </row>
    <row r="4555" spans="1:1" customFormat="1" ht="14" x14ac:dyDescent="0.2">
      <c r="A4555" s="47"/>
    </row>
    <row r="4556" spans="1:1" customFormat="1" ht="14" x14ac:dyDescent="0.2">
      <c r="A4556" s="47"/>
    </row>
    <row r="4557" spans="1:1" customFormat="1" ht="14" x14ac:dyDescent="0.2">
      <c r="A4557" s="47"/>
    </row>
    <row r="4558" spans="1:1" customFormat="1" ht="14" x14ac:dyDescent="0.2">
      <c r="A4558" s="47"/>
    </row>
    <row r="4559" spans="1:1" customFormat="1" ht="14" x14ac:dyDescent="0.2">
      <c r="A4559" s="47"/>
    </row>
    <row r="4560" spans="1:1" customFormat="1" ht="14" x14ac:dyDescent="0.2">
      <c r="A4560" s="47"/>
    </row>
    <row r="4561" spans="1:1" customFormat="1" ht="14" x14ac:dyDescent="0.2">
      <c r="A4561" s="47"/>
    </row>
    <row r="4562" spans="1:1" customFormat="1" ht="14" x14ac:dyDescent="0.2">
      <c r="A4562" s="47"/>
    </row>
    <row r="4563" spans="1:1" customFormat="1" ht="14" x14ac:dyDescent="0.2">
      <c r="A4563" s="47"/>
    </row>
    <row r="4564" spans="1:1" customFormat="1" ht="14" x14ac:dyDescent="0.2">
      <c r="A4564" s="47"/>
    </row>
    <row r="4565" spans="1:1" customFormat="1" ht="14" x14ac:dyDescent="0.2">
      <c r="A4565" s="47"/>
    </row>
    <row r="4566" spans="1:1" customFormat="1" ht="14" x14ac:dyDescent="0.2">
      <c r="A4566" s="47"/>
    </row>
    <row r="4567" spans="1:1" customFormat="1" ht="14" x14ac:dyDescent="0.2">
      <c r="A4567" s="47"/>
    </row>
    <row r="4568" spans="1:1" customFormat="1" ht="14" x14ac:dyDescent="0.2">
      <c r="A4568" s="47"/>
    </row>
    <row r="4569" spans="1:1" customFormat="1" ht="14" x14ac:dyDescent="0.2">
      <c r="A4569" s="47"/>
    </row>
    <row r="4570" spans="1:1" customFormat="1" ht="14" x14ac:dyDescent="0.2">
      <c r="A4570" s="47"/>
    </row>
    <row r="4571" spans="1:1" customFormat="1" ht="14" x14ac:dyDescent="0.2">
      <c r="A4571" s="47"/>
    </row>
    <row r="4572" spans="1:1" customFormat="1" ht="14" x14ac:dyDescent="0.2">
      <c r="A4572" s="47"/>
    </row>
    <row r="4573" spans="1:1" customFormat="1" ht="14" x14ac:dyDescent="0.2">
      <c r="A4573" s="47"/>
    </row>
    <row r="4574" spans="1:1" customFormat="1" ht="14" x14ac:dyDescent="0.2">
      <c r="A4574" s="47"/>
    </row>
    <row r="4575" spans="1:1" customFormat="1" ht="14" x14ac:dyDescent="0.2">
      <c r="A4575" s="47"/>
    </row>
    <row r="4576" spans="1:1" customFormat="1" ht="14" x14ac:dyDescent="0.2">
      <c r="A4576" s="47"/>
    </row>
    <row r="4577" spans="1:1" customFormat="1" ht="14" x14ac:dyDescent="0.2">
      <c r="A4577" s="47"/>
    </row>
    <row r="4578" spans="1:1" customFormat="1" ht="14" x14ac:dyDescent="0.2">
      <c r="A4578" s="47"/>
    </row>
    <row r="4579" spans="1:1" customFormat="1" ht="14" x14ac:dyDescent="0.2">
      <c r="A4579" s="47"/>
    </row>
    <row r="4580" spans="1:1" customFormat="1" ht="14" x14ac:dyDescent="0.2">
      <c r="A4580" s="47"/>
    </row>
    <row r="4581" spans="1:1" customFormat="1" ht="14" x14ac:dyDescent="0.2">
      <c r="A4581" s="47"/>
    </row>
    <row r="4582" spans="1:1" customFormat="1" ht="14" x14ac:dyDescent="0.2">
      <c r="A4582" s="47"/>
    </row>
    <row r="4583" spans="1:1" customFormat="1" ht="14" x14ac:dyDescent="0.2">
      <c r="A4583" s="47"/>
    </row>
    <row r="4584" spans="1:1" customFormat="1" ht="14" x14ac:dyDescent="0.2">
      <c r="A4584" s="47"/>
    </row>
    <row r="4585" spans="1:1" customFormat="1" ht="14" x14ac:dyDescent="0.2">
      <c r="A4585" s="47"/>
    </row>
    <row r="4586" spans="1:1" customFormat="1" ht="14" x14ac:dyDescent="0.2">
      <c r="A4586" s="47"/>
    </row>
    <row r="4587" spans="1:1" customFormat="1" ht="14" x14ac:dyDescent="0.2">
      <c r="A4587" s="47"/>
    </row>
    <row r="4588" spans="1:1" customFormat="1" ht="14" x14ac:dyDescent="0.2">
      <c r="A4588" s="47"/>
    </row>
    <row r="4589" spans="1:1" customFormat="1" ht="14" x14ac:dyDescent="0.2">
      <c r="A4589" s="47"/>
    </row>
    <row r="4590" spans="1:1" customFormat="1" ht="14" x14ac:dyDescent="0.2">
      <c r="A4590" s="47"/>
    </row>
    <row r="4591" spans="1:1" customFormat="1" ht="14" x14ac:dyDescent="0.2">
      <c r="A4591" s="47"/>
    </row>
    <row r="4592" spans="1:1" customFormat="1" ht="14" x14ac:dyDescent="0.2">
      <c r="A4592" s="47"/>
    </row>
    <row r="4593" spans="1:1" customFormat="1" ht="14" x14ac:dyDescent="0.2">
      <c r="A4593" s="47"/>
    </row>
    <row r="4594" spans="1:1" customFormat="1" ht="14" x14ac:dyDescent="0.2">
      <c r="A4594" s="47"/>
    </row>
    <row r="4595" spans="1:1" customFormat="1" ht="14" x14ac:dyDescent="0.2">
      <c r="A4595" s="47"/>
    </row>
    <row r="4596" spans="1:1" customFormat="1" ht="14" x14ac:dyDescent="0.2">
      <c r="A4596" s="47"/>
    </row>
    <row r="4597" spans="1:1" customFormat="1" ht="14" x14ac:dyDescent="0.2">
      <c r="A4597" s="47"/>
    </row>
    <row r="4598" spans="1:1" customFormat="1" ht="14" x14ac:dyDescent="0.2">
      <c r="A4598" s="47"/>
    </row>
    <row r="4599" spans="1:1" customFormat="1" ht="14" x14ac:dyDescent="0.2">
      <c r="A4599" s="47"/>
    </row>
    <row r="4600" spans="1:1" customFormat="1" ht="14" x14ac:dyDescent="0.2">
      <c r="A4600" s="47"/>
    </row>
    <row r="4601" spans="1:1" customFormat="1" ht="14" x14ac:dyDescent="0.2">
      <c r="A4601" s="47"/>
    </row>
    <row r="4602" spans="1:1" customFormat="1" ht="14" x14ac:dyDescent="0.2">
      <c r="A4602" s="47"/>
    </row>
    <row r="4603" spans="1:1" customFormat="1" ht="14" x14ac:dyDescent="0.2">
      <c r="A4603" s="47"/>
    </row>
    <row r="4604" spans="1:1" customFormat="1" ht="14" x14ac:dyDescent="0.2">
      <c r="A4604" s="47"/>
    </row>
    <row r="4605" spans="1:1" customFormat="1" ht="14" x14ac:dyDescent="0.2">
      <c r="A4605" s="47"/>
    </row>
    <row r="4606" spans="1:1" customFormat="1" ht="14" x14ac:dyDescent="0.2">
      <c r="A4606" s="47"/>
    </row>
    <row r="4607" spans="1:1" customFormat="1" ht="14" x14ac:dyDescent="0.2">
      <c r="A4607" s="47"/>
    </row>
    <row r="4608" spans="1:1" customFormat="1" ht="14" x14ac:dyDescent="0.2">
      <c r="A4608" s="47"/>
    </row>
    <row r="4609" spans="1:1" customFormat="1" ht="14" x14ac:dyDescent="0.2">
      <c r="A4609" s="47"/>
    </row>
    <row r="4610" spans="1:1" customFormat="1" ht="14" x14ac:dyDescent="0.2">
      <c r="A4610" s="47"/>
    </row>
    <row r="4611" spans="1:1" customFormat="1" ht="14" x14ac:dyDescent="0.2">
      <c r="A4611" s="47"/>
    </row>
    <row r="4612" spans="1:1" customFormat="1" ht="14" x14ac:dyDescent="0.2">
      <c r="A4612" s="47"/>
    </row>
    <row r="4613" spans="1:1" customFormat="1" ht="14" x14ac:dyDescent="0.2">
      <c r="A4613" s="47"/>
    </row>
    <row r="4614" spans="1:1" customFormat="1" ht="14" x14ac:dyDescent="0.2">
      <c r="A4614" s="47"/>
    </row>
    <row r="4615" spans="1:1" customFormat="1" ht="14" x14ac:dyDescent="0.2">
      <c r="A4615" s="47"/>
    </row>
    <row r="4616" spans="1:1" customFormat="1" ht="14" x14ac:dyDescent="0.2">
      <c r="A4616" s="47"/>
    </row>
    <row r="4617" spans="1:1" customFormat="1" ht="14" x14ac:dyDescent="0.2">
      <c r="A4617" s="47"/>
    </row>
    <row r="4618" spans="1:1" customFormat="1" ht="14" x14ac:dyDescent="0.2">
      <c r="A4618" s="47"/>
    </row>
    <row r="4619" spans="1:1" customFormat="1" ht="14" x14ac:dyDescent="0.2">
      <c r="A4619" s="47"/>
    </row>
    <row r="4620" spans="1:1" customFormat="1" ht="14" x14ac:dyDescent="0.2">
      <c r="A4620" s="47"/>
    </row>
    <row r="4621" spans="1:1" customFormat="1" ht="14" x14ac:dyDescent="0.2">
      <c r="A4621" s="47"/>
    </row>
    <row r="4622" spans="1:1" customFormat="1" ht="14" x14ac:dyDescent="0.2">
      <c r="A4622" s="47"/>
    </row>
    <row r="4623" spans="1:1" customFormat="1" ht="14" x14ac:dyDescent="0.2">
      <c r="A4623" s="47"/>
    </row>
    <row r="4624" spans="1:1" customFormat="1" ht="14" x14ac:dyDescent="0.2">
      <c r="A4624" s="47"/>
    </row>
    <row r="4625" spans="1:1" customFormat="1" ht="14" x14ac:dyDescent="0.2">
      <c r="A4625" s="47"/>
    </row>
    <row r="4626" spans="1:1" customFormat="1" ht="14" x14ac:dyDescent="0.2">
      <c r="A4626" s="47"/>
    </row>
    <row r="4627" spans="1:1" customFormat="1" ht="14" x14ac:dyDescent="0.2">
      <c r="A4627" s="47"/>
    </row>
    <row r="4628" spans="1:1" customFormat="1" ht="14" x14ac:dyDescent="0.2">
      <c r="A4628" s="47"/>
    </row>
    <row r="4629" spans="1:1" customFormat="1" ht="14" x14ac:dyDescent="0.2">
      <c r="A4629" s="47"/>
    </row>
    <row r="4630" spans="1:1" customFormat="1" ht="14" x14ac:dyDescent="0.2">
      <c r="A4630" s="47"/>
    </row>
    <row r="4631" spans="1:1" customFormat="1" ht="14" x14ac:dyDescent="0.2">
      <c r="A4631" s="47"/>
    </row>
    <row r="4632" spans="1:1" customFormat="1" ht="14" x14ac:dyDescent="0.2">
      <c r="A4632" s="47"/>
    </row>
    <row r="4633" spans="1:1" customFormat="1" ht="14" x14ac:dyDescent="0.2">
      <c r="A4633" s="47"/>
    </row>
    <row r="4634" spans="1:1" customFormat="1" ht="14" x14ac:dyDescent="0.2">
      <c r="A4634" s="47"/>
    </row>
    <row r="4635" spans="1:1" customFormat="1" ht="14" x14ac:dyDescent="0.2">
      <c r="A4635" s="47"/>
    </row>
    <row r="4636" spans="1:1" customFormat="1" ht="14" x14ac:dyDescent="0.2">
      <c r="A4636" s="47"/>
    </row>
    <row r="4637" spans="1:1" customFormat="1" ht="14" x14ac:dyDescent="0.2">
      <c r="A4637" s="47"/>
    </row>
    <row r="4638" spans="1:1" customFormat="1" ht="14" x14ac:dyDescent="0.2">
      <c r="A4638" s="47"/>
    </row>
    <row r="4639" spans="1:1" customFormat="1" ht="14" x14ac:dyDescent="0.2">
      <c r="A4639" s="47"/>
    </row>
    <row r="4640" spans="1:1" customFormat="1" ht="14" x14ac:dyDescent="0.2">
      <c r="A4640" s="47"/>
    </row>
    <row r="4641" spans="1:1" customFormat="1" ht="14" x14ac:dyDescent="0.2">
      <c r="A4641" s="47"/>
    </row>
    <row r="4642" spans="1:1" customFormat="1" ht="14" x14ac:dyDescent="0.2">
      <c r="A4642" s="47"/>
    </row>
    <row r="4643" spans="1:1" customFormat="1" ht="14" x14ac:dyDescent="0.2">
      <c r="A4643" s="47"/>
    </row>
    <row r="4644" spans="1:1" customFormat="1" ht="14" x14ac:dyDescent="0.2">
      <c r="A4644" s="47"/>
    </row>
    <row r="4645" spans="1:1" customFormat="1" ht="14" x14ac:dyDescent="0.2">
      <c r="A4645" s="47"/>
    </row>
    <row r="4646" spans="1:1" customFormat="1" ht="14" x14ac:dyDescent="0.2">
      <c r="A4646" s="47"/>
    </row>
    <row r="4647" spans="1:1" customFormat="1" ht="14" x14ac:dyDescent="0.2">
      <c r="A4647" s="47"/>
    </row>
    <row r="4648" spans="1:1" customFormat="1" ht="14" x14ac:dyDescent="0.2">
      <c r="A4648" s="47"/>
    </row>
    <row r="4649" spans="1:1" customFormat="1" ht="14" x14ac:dyDescent="0.2">
      <c r="A4649" s="47"/>
    </row>
    <row r="4650" spans="1:1" customFormat="1" ht="14" x14ac:dyDescent="0.2">
      <c r="A4650" s="47"/>
    </row>
    <row r="4651" spans="1:1" customFormat="1" ht="14" x14ac:dyDescent="0.2">
      <c r="A4651" s="47"/>
    </row>
    <row r="4652" spans="1:1" customFormat="1" ht="14" x14ac:dyDescent="0.2">
      <c r="A4652" s="47"/>
    </row>
    <row r="4653" spans="1:1" customFormat="1" ht="14" x14ac:dyDescent="0.2">
      <c r="A4653" s="47"/>
    </row>
    <row r="4654" spans="1:1" customFormat="1" ht="14" x14ac:dyDescent="0.2">
      <c r="A4654" s="47"/>
    </row>
    <row r="4655" spans="1:1" customFormat="1" ht="14" x14ac:dyDescent="0.2">
      <c r="A4655" s="47"/>
    </row>
    <row r="4656" spans="1:1" customFormat="1" ht="14" x14ac:dyDescent="0.2">
      <c r="A4656" s="47"/>
    </row>
    <row r="4657" spans="1:1" customFormat="1" ht="14" x14ac:dyDescent="0.2">
      <c r="A4657" s="47"/>
    </row>
    <row r="4658" spans="1:1" customFormat="1" ht="14" x14ac:dyDescent="0.2">
      <c r="A4658" s="47"/>
    </row>
    <row r="4659" spans="1:1" customFormat="1" ht="14" x14ac:dyDescent="0.2">
      <c r="A4659" s="47"/>
    </row>
    <row r="4660" spans="1:1" customFormat="1" ht="14" x14ac:dyDescent="0.2">
      <c r="A4660" s="47"/>
    </row>
    <row r="4661" spans="1:1" customFormat="1" ht="14" x14ac:dyDescent="0.2">
      <c r="A4661" s="47"/>
    </row>
    <row r="4662" spans="1:1" customFormat="1" ht="14" x14ac:dyDescent="0.2">
      <c r="A4662" s="47"/>
    </row>
    <row r="4663" spans="1:1" customFormat="1" ht="14" x14ac:dyDescent="0.2">
      <c r="A4663" s="47"/>
    </row>
    <row r="4664" spans="1:1" customFormat="1" ht="14" x14ac:dyDescent="0.2">
      <c r="A4664" s="47"/>
    </row>
    <row r="4665" spans="1:1" customFormat="1" ht="14" x14ac:dyDescent="0.2">
      <c r="A4665" s="47"/>
    </row>
    <row r="4666" spans="1:1" customFormat="1" ht="14" x14ac:dyDescent="0.2">
      <c r="A4666" s="47"/>
    </row>
    <row r="4667" spans="1:1" customFormat="1" ht="14" x14ac:dyDescent="0.2">
      <c r="A4667" s="47"/>
    </row>
    <row r="4668" spans="1:1" customFormat="1" ht="14" x14ac:dyDescent="0.2">
      <c r="A4668" s="47"/>
    </row>
    <row r="4669" spans="1:1" customFormat="1" ht="14" x14ac:dyDescent="0.2">
      <c r="A4669" s="47"/>
    </row>
    <row r="4670" spans="1:1" customFormat="1" ht="14" x14ac:dyDescent="0.2">
      <c r="A4670" s="47"/>
    </row>
    <row r="4671" spans="1:1" customFormat="1" ht="14" x14ac:dyDescent="0.2">
      <c r="A4671" s="47"/>
    </row>
    <row r="4672" spans="1:1" customFormat="1" ht="14" x14ac:dyDescent="0.2">
      <c r="A4672" s="47"/>
    </row>
    <row r="4673" spans="1:1" customFormat="1" ht="14" x14ac:dyDescent="0.2">
      <c r="A4673" s="47"/>
    </row>
    <row r="4674" spans="1:1" customFormat="1" ht="14" x14ac:dyDescent="0.2">
      <c r="A4674" s="47"/>
    </row>
    <row r="4675" spans="1:1" customFormat="1" ht="14" x14ac:dyDescent="0.2">
      <c r="A4675" s="47"/>
    </row>
    <row r="4676" spans="1:1" customFormat="1" ht="14" x14ac:dyDescent="0.2">
      <c r="A4676" s="47"/>
    </row>
    <row r="4677" spans="1:1" customFormat="1" ht="14" x14ac:dyDescent="0.2">
      <c r="A4677" s="47"/>
    </row>
    <row r="4678" spans="1:1" customFormat="1" ht="14" x14ac:dyDescent="0.2">
      <c r="A4678" s="47"/>
    </row>
    <row r="4679" spans="1:1" customFormat="1" ht="14" x14ac:dyDescent="0.2">
      <c r="A4679" s="47"/>
    </row>
    <row r="4680" spans="1:1" customFormat="1" ht="14" x14ac:dyDescent="0.2">
      <c r="A4680" s="47"/>
    </row>
    <row r="4681" spans="1:1" customFormat="1" ht="14" x14ac:dyDescent="0.2">
      <c r="A4681" s="47"/>
    </row>
    <row r="4682" spans="1:1" customFormat="1" ht="14" x14ac:dyDescent="0.2">
      <c r="A4682" s="47"/>
    </row>
    <row r="4683" spans="1:1" customFormat="1" ht="14" x14ac:dyDescent="0.2">
      <c r="A4683" s="47"/>
    </row>
    <row r="4684" spans="1:1" customFormat="1" ht="14" x14ac:dyDescent="0.2">
      <c r="A4684" s="47"/>
    </row>
    <row r="4685" spans="1:1" customFormat="1" ht="14" x14ac:dyDescent="0.2">
      <c r="A4685" s="47"/>
    </row>
    <row r="4686" spans="1:1" customFormat="1" ht="14" x14ac:dyDescent="0.2">
      <c r="A4686" s="47"/>
    </row>
    <row r="4687" spans="1:1" customFormat="1" ht="14" x14ac:dyDescent="0.2">
      <c r="A4687" s="47"/>
    </row>
    <row r="4688" spans="1:1" customFormat="1" ht="14" x14ac:dyDescent="0.2">
      <c r="A4688" s="47"/>
    </row>
    <row r="4689" spans="1:1" customFormat="1" ht="14" x14ac:dyDescent="0.2">
      <c r="A4689" s="47"/>
    </row>
    <row r="4690" spans="1:1" customFormat="1" ht="14" x14ac:dyDescent="0.2">
      <c r="A4690" s="47"/>
    </row>
    <row r="4691" spans="1:1" customFormat="1" ht="14" x14ac:dyDescent="0.2">
      <c r="A4691" s="47"/>
    </row>
    <row r="4692" spans="1:1" customFormat="1" ht="14" x14ac:dyDescent="0.2">
      <c r="A4692" s="47"/>
    </row>
    <row r="4693" spans="1:1" customFormat="1" ht="14" x14ac:dyDescent="0.2">
      <c r="A4693" s="47"/>
    </row>
    <row r="4694" spans="1:1" customFormat="1" ht="14" x14ac:dyDescent="0.2">
      <c r="A4694" s="47"/>
    </row>
    <row r="4695" spans="1:1" customFormat="1" ht="14" x14ac:dyDescent="0.2">
      <c r="A4695" s="47"/>
    </row>
    <row r="4696" spans="1:1" customFormat="1" ht="14" x14ac:dyDescent="0.2">
      <c r="A4696" s="47"/>
    </row>
    <row r="4697" spans="1:1" customFormat="1" ht="14" x14ac:dyDescent="0.2">
      <c r="A4697" s="47"/>
    </row>
    <row r="4698" spans="1:1" customFormat="1" ht="14" x14ac:dyDescent="0.2">
      <c r="A4698" s="47"/>
    </row>
    <row r="4699" spans="1:1" customFormat="1" ht="14" x14ac:dyDescent="0.2">
      <c r="A4699" s="47"/>
    </row>
    <row r="4700" spans="1:1" customFormat="1" ht="14" x14ac:dyDescent="0.2">
      <c r="A4700" s="47"/>
    </row>
    <row r="4701" spans="1:1" customFormat="1" ht="14" x14ac:dyDescent="0.2">
      <c r="A4701" s="47"/>
    </row>
    <row r="4702" spans="1:1" customFormat="1" ht="14" x14ac:dyDescent="0.2">
      <c r="A4702" s="47"/>
    </row>
    <row r="4703" spans="1:1" customFormat="1" ht="14" x14ac:dyDescent="0.2">
      <c r="A4703" s="47"/>
    </row>
    <row r="4704" spans="1:1" customFormat="1" ht="14" x14ac:dyDescent="0.2">
      <c r="A4704" s="47"/>
    </row>
    <row r="4705" spans="1:1" customFormat="1" ht="14" x14ac:dyDescent="0.2">
      <c r="A4705" s="47"/>
    </row>
    <row r="4706" spans="1:1" customFormat="1" ht="14" x14ac:dyDescent="0.2">
      <c r="A4706" s="47"/>
    </row>
    <row r="4707" spans="1:1" customFormat="1" ht="14" x14ac:dyDescent="0.2">
      <c r="A4707" s="47"/>
    </row>
    <row r="4708" spans="1:1" customFormat="1" ht="14" x14ac:dyDescent="0.2">
      <c r="A4708" s="47"/>
    </row>
    <row r="4709" spans="1:1" customFormat="1" ht="14" x14ac:dyDescent="0.2">
      <c r="A4709" s="47"/>
    </row>
    <row r="4710" spans="1:1" customFormat="1" ht="14" x14ac:dyDescent="0.2">
      <c r="A4710" s="47"/>
    </row>
    <row r="4711" spans="1:1" customFormat="1" ht="14" x14ac:dyDescent="0.2">
      <c r="A4711" s="47"/>
    </row>
    <row r="4712" spans="1:1" customFormat="1" ht="14" x14ac:dyDescent="0.2">
      <c r="A4712" s="47"/>
    </row>
    <row r="4713" spans="1:1" customFormat="1" ht="14" x14ac:dyDescent="0.2">
      <c r="A4713" s="47"/>
    </row>
    <row r="4714" spans="1:1" customFormat="1" ht="14" x14ac:dyDescent="0.2">
      <c r="A4714" s="47"/>
    </row>
    <row r="4715" spans="1:1" customFormat="1" ht="14" x14ac:dyDescent="0.2">
      <c r="A4715" s="47"/>
    </row>
    <row r="4716" spans="1:1" customFormat="1" ht="14" x14ac:dyDescent="0.2">
      <c r="A4716" s="47"/>
    </row>
    <row r="4717" spans="1:1" customFormat="1" ht="14" x14ac:dyDescent="0.2">
      <c r="A4717" s="47"/>
    </row>
    <row r="4718" spans="1:1" customFormat="1" ht="14" x14ac:dyDescent="0.2">
      <c r="A4718" s="47"/>
    </row>
    <row r="4719" spans="1:1" customFormat="1" ht="14" x14ac:dyDescent="0.2">
      <c r="A4719" s="47"/>
    </row>
    <row r="4720" spans="1:1" customFormat="1" ht="14" x14ac:dyDescent="0.2">
      <c r="A4720" s="47"/>
    </row>
    <row r="4721" spans="1:1" customFormat="1" ht="14" x14ac:dyDescent="0.2">
      <c r="A4721" s="47"/>
    </row>
    <row r="4722" spans="1:1" customFormat="1" ht="14" x14ac:dyDescent="0.2">
      <c r="A4722" s="47"/>
    </row>
    <row r="4723" spans="1:1" customFormat="1" ht="14" x14ac:dyDescent="0.2">
      <c r="A4723" s="47"/>
    </row>
    <row r="4724" spans="1:1" customFormat="1" ht="14" x14ac:dyDescent="0.2">
      <c r="A4724" s="47"/>
    </row>
    <row r="4725" spans="1:1" customFormat="1" ht="14" x14ac:dyDescent="0.2">
      <c r="A4725" s="47"/>
    </row>
    <row r="4726" spans="1:1" customFormat="1" ht="14" x14ac:dyDescent="0.2">
      <c r="A4726" s="47"/>
    </row>
    <row r="4727" spans="1:1" customFormat="1" ht="14" x14ac:dyDescent="0.2">
      <c r="A4727" s="47"/>
    </row>
    <row r="4728" spans="1:1" customFormat="1" ht="14" x14ac:dyDescent="0.2">
      <c r="A4728" s="47"/>
    </row>
    <row r="4729" spans="1:1" customFormat="1" ht="14" x14ac:dyDescent="0.2">
      <c r="A4729" s="47"/>
    </row>
    <row r="4730" spans="1:1" customFormat="1" ht="14" x14ac:dyDescent="0.2">
      <c r="A4730" s="47"/>
    </row>
    <row r="4731" spans="1:1" customFormat="1" ht="14" x14ac:dyDescent="0.2">
      <c r="A4731" s="47"/>
    </row>
    <row r="4732" spans="1:1" customFormat="1" ht="14" x14ac:dyDescent="0.2">
      <c r="A4732" s="47"/>
    </row>
    <row r="4733" spans="1:1" customFormat="1" ht="14" x14ac:dyDescent="0.2">
      <c r="A4733" s="47"/>
    </row>
    <row r="4734" spans="1:1" customFormat="1" ht="14" x14ac:dyDescent="0.2">
      <c r="A4734" s="47"/>
    </row>
    <row r="4735" spans="1:1" customFormat="1" ht="14" x14ac:dyDescent="0.2">
      <c r="A4735" s="47"/>
    </row>
    <row r="4736" spans="1:1" customFormat="1" ht="14" x14ac:dyDescent="0.2">
      <c r="A4736" s="47"/>
    </row>
    <row r="4737" spans="1:1" customFormat="1" ht="14" x14ac:dyDescent="0.2">
      <c r="A4737" s="47"/>
    </row>
    <row r="4738" spans="1:1" customFormat="1" ht="14" x14ac:dyDescent="0.2">
      <c r="A4738" s="47"/>
    </row>
    <row r="4739" spans="1:1" customFormat="1" ht="14" x14ac:dyDescent="0.2">
      <c r="A4739" s="47"/>
    </row>
    <row r="4740" spans="1:1" customFormat="1" ht="14" x14ac:dyDescent="0.2">
      <c r="A4740" s="47"/>
    </row>
    <row r="4741" spans="1:1" customFormat="1" ht="14" x14ac:dyDescent="0.2">
      <c r="A4741" s="47"/>
    </row>
    <row r="4742" spans="1:1" customFormat="1" ht="14" x14ac:dyDescent="0.2">
      <c r="A4742" s="47"/>
    </row>
    <row r="4743" spans="1:1" customFormat="1" ht="14" x14ac:dyDescent="0.2">
      <c r="A4743" s="47"/>
    </row>
    <row r="4744" spans="1:1" customFormat="1" ht="14" x14ac:dyDescent="0.2">
      <c r="A4744" s="47"/>
    </row>
    <row r="4745" spans="1:1" customFormat="1" ht="14" x14ac:dyDescent="0.2">
      <c r="A4745" s="47"/>
    </row>
    <row r="4746" spans="1:1" customFormat="1" ht="14" x14ac:dyDescent="0.2">
      <c r="A4746" s="47"/>
    </row>
    <row r="4747" spans="1:1" customFormat="1" ht="14" x14ac:dyDescent="0.2">
      <c r="A4747" s="47"/>
    </row>
    <row r="4748" spans="1:1" customFormat="1" ht="14" x14ac:dyDescent="0.2">
      <c r="A4748" s="47"/>
    </row>
    <row r="4749" spans="1:1" customFormat="1" ht="14" x14ac:dyDescent="0.2">
      <c r="A4749" s="47"/>
    </row>
    <row r="4750" spans="1:1" customFormat="1" ht="14" x14ac:dyDescent="0.2">
      <c r="A4750" s="47"/>
    </row>
    <row r="4751" spans="1:1" customFormat="1" ht="14" x14ac:dyDescent="0.2">
      <c r="A4751" s="47"/>
    </row>
    <row r="4752" spans="1:1" customFormat="1" ht="14" x14ac:dyDescent="0.2">
      <c r="A4752" s="47"/>
    </row>
    <row r="4753" spans="1:1" customFormat="1" ht="14" x14ac:dyDescent="0.2">
      <c r="A4753" s="47"/>
    </row>
    <row r="4754" spans="1:1" customFormat="1" ht="14" x14ac:dyDescent="0.2">
      <c r="A4754" s="47"/>
    </row>
    <row r="4755" spans="1:1" customFormat="1" ht="14" x14ac:dyDescent="0.2">
      <c r="A4755" s="47"/>
    </row>
    <row r="4756" spans="1:1" customFormat="1" ht="14" x14ac:dyDescent="0.2">
      <c r="A4756" s="47"/>
    </row>
    <row r="4757" spans="1:1" customFormat="1" ht="14" x14ac:dyDescent="0.2">
      <c r="A4757" s="47"/>
    </row>
    <row r="4758" spans="1:1" customFormat="1" ht="14" x14ac:dyDescent="0.2">
      <c r="A4758" s="47"/>
    </row>
    <row r="4759" spans="1:1" customFormat="1" ht="14" x14ac:dyDescent="0.2">
      <c r="A4759" s="47"/>
    </row>
    <row r="4760" spans="1:1" customFormat="1" ht="14" x14ac:dyDescent="0.2">
      <c r="A4760" s="47"/>
    </row>
    <row r="4761" spans="1:1" customFormat="1" ht="14" x14ac:dyDescent="0.2">
      <c r="A4761" s="47"/>
    </row>
    <row r="4762" spans="1:1" customFormat="1" ht="14" x14ac:dyDescent="0.2">
      <c r="A4762" s="47"/>
    </row>
    <row r="4763" spans="1:1" customFormat="1" ht="14" x14ac:dyDescent="0.2">
      <c r="A4763" s="47"/>
    </row>
    <row r="4764" spans="1:1" customFormat="1" ht="14" x14ac:dyDescent="0.2">
      <c r="A4764" s="47"/>
    </row>
    <row r="4765" spans="1:1" customFormat="1" ht="14" x14ac:dyDescent="0.2">
      <c r="A4765" s="47"/>
    </row>
    <row r="4766" spans="1:1" customFormat="1" ht="14" x14ac:dyDescent="0.2">
      <c r="A4766" s="47"/>
    </row>
    <row r="4767" spans="1:1" customFormat="1" ht="14" x14ac:dyDescent="0.2">
      <c r="A4767" s="47"/>
    </row>
    <row r="4768" spans="1:1" customFormat="1" ht="14" x14ac:dyDescent="0.2">
      <c r="A4768" s="47"/>
    </row>
    <row r="4769" spans="1:1" customFormat="1" ht="14" x14ac:dyDescent="0.2">
      <c r="A4769" s="47"/>
    </row>
    <row r="4770" spans="1:1" customFormat="1" ht="14" x14ac:dyDescent="0.2">
      <c r="A4770" s="47"/>
    </row>
    <row r="4771" spans="1:1" customFormat="1" ht="14" x14ac:dyDescent="0.2">
      <c r="A4771" s="47"/>
    </row>
    <row r="4772" spans="1:1" customFormat="1" ht="14" x14ac:dyDescent="0.2">
      <c r="A4772" s="47"/>
    </row>
    <row r="4773" spans="1:1" customFormat="1" ht="14" x14ac:dyDescent="0.2">
      <c r="A4773" s="47"/>
    </row>
    <row r="4774" spans="1:1" customFormat="1" ht="14" x14ac:dyDescent="0.2">
      <c r="A4774" s="47"/>
    </row>
    <row r="4775" spans="1:1" customFormat="1" ht="14" x14ac:dyDescent="0.2">
      <c r="A4775" s="47"/>
    </row>
    <row r="4776" spans="1:1" customFormat="1" ht="14" x14ac:dyDescent="0.2">
      <c r="A4776" s="47"/>
    </row>
    <row r="4777" spans="1:1" customFormat="1" ht="14" x14ac:dyDescent="0.2">
      <c r="A4777" s="47"/>
    </row>
    <row r="4778" spans="1:1" customFormat="1" ht="14" x14ac:dyDescent="0.2">
      <c r="A4778" s="47"/>
    </row>
    <row r="4779" spans="1:1" customFormat="1" ht="14" x14ac:dyDescent="0.2">
      <c r="A4779" s="47"/>
    </row>
    <row r="4780" spans="1:1" customFormat="1" ht="14" x14ac:dyDescent="0.2">
      <c r="A4780" s="47"/>
    </row>
    <row r="4781" spans="1:1" customFormat="1" ht="14" x14ac:dyDescent="0.2">
      <c r="A4781" s="47"/>
    </row>
    <row r="4782" spans="1:1" customFormat="1" ht="14" x14ac:dyDescent="0.2">
      <c r="A4782" s="47"/>
    </row>
    <row r="4783" spans="1:1" customFormat="1" ht="14" x14ac:dyDescent="0.2">
      <c r="A4783" s="47"/>
    </row>
    <row r="4784" spans="1:1" customFormat="1" ht="14" x14ac:dyDescent="0.2">
      <c r="A4784" s="47"/>
    </row>
    <row r="4785" spans="1:1" customFormat="1" ht="14" x14ac:dyDescent="0.2">
      <c r="A4785" s="47"/>
    </row>
    <row r="4786" spans="1:1" customFormat="1" ht="14" x14ac:dyDescent="0.2">
      <c r="A4786" s="47"/>
    </row>
    <row r="4787" spans="1:1" customFormat="1" ht="14" x14ac:dyDescent="0.2">
      <c r="A4787" s="47"/>
    </row>
    <row r="4788" spans="1:1" customFormat="1" ht="14" x14ac:dyDescent="0.2">
      <c r="A4788" s="47"/>
    </row>
    <row r="4789" spans="1:1" customFormat="1" ht="14" x14ac:dyDescent="0.2">
      <c r="A4789" s="47"/>
    </row>
    <row r="4790" spans="1:1" customFormat="1" ht="14" x14ac:dyDescent="0.2">
      <c r="A4790" s="47"/>
    </row>
    <row r="4791" spans="1:1" customFormat="1" ht="14" x14ac:dyDescent="0.2">
      <c r="A4791" s="47"/>
    </row>
    <row r="4792" spans="1:1" customFormat="1" ht="14" x14ac:dyDescent="0.2">
      <c r="A4792" s="47"/>
    </row>
    <row r="4793" spans="1:1" customFormat="1" ht="14" x14ac:dyDescent="0.2">
      <c r="A4793" s="47"/>
    </row>
    <row r="4794" spans="1:1" customFormat="1" ht="14" x14ac:dyDescent="0.2">
      <c r="A4794" s="47"/>
    </row>
    <row r="4795" spans="1:1" customFormat="1" ht="14" x14ac:dyDescent="0.2">
      <c r="A4795" s="47"/>
    </row>
    <row r="4796" spans="1:1" customFormat="1" ht="14" x14ac:dyDescent="0.2">
      <c r="A4796" s="47"/>
    </row>
    <row r="4797" spans="1:1" customFormat="1" ht="14" x14ac:dyDescent="0.2">
      <c r="A4797" s="47"/>
    </row>
    <row r="4798" spans="1:1" customFormat="1" ht="14" x14ac:dyDescent="0.2">
      <c r="A4798" s="47"/>
    </row>
    <row r="4799" spans="1:1" customFormat="1" ht="14" x14ac:dyDescent="0.2">
      <c r="A4799" s="47"/>
    </row>
    <row r="4800" spans="1:1" customFormat="1" ht="14" x14ac:dyDescent="0.2">
      <c r="A4800" s="47"/>
    </row>
    <row r="4801" spans="1:1" customFormat="1" ht="14" x14ac:dyDescent="0.2">
      <c r="A4801" s="47"/>
    </row>
    <row r="4802" spans="1:1" customFormat="1" ht="14" x14ac:dyDescent="0.2">
      <c r="A4802" s="47"/>
    </row>
    <row r="4803" spans="1:1" customFormat="1" ht="14" x14ac:dyDescent="0.2">
      <c r="A4803" s="47"/>
    </row>
    <row r="4804" spans="1:1" customFormat="1" ht="14" x14ac:dyDescent="0.2">
      <c r="A4804" s="47"/>
    </row>
    <row r="4805" spans="1:1" customFormat="1" ht="14" x14ac:dyDescent="0.2">
      <c r="A4805" s="47"/>
    </row>
    <row r="4806" spans="1:1" customFormat="1" ht="14" x14ac:dyDescent="0.2">
      <c r="A4806" s="47"/>
    </row>
    <row r="4807" spans="1:1" customFormat="1" ht="14" x14ac:dyDescent="0.2">
      <c r="A4807" s="47"/>
    </row>
    <row r="4808" spans="1:1" customFormat="1" ht="14" x14ac:dyDescent="0.2">
      <c r="A4808" s="47"/>
    </row>
    <row r="4809" spans="1:1" customFormat="1" ht="14" x14ac:dyDescent="0.2">
      <c r="A4809" s="47"/>
    </row>
    <row r="4810" spans="1:1" customFormat="1" ht="14" x14ac:dyDescent="0.2">
      <c r="A4810" s="47"/>
    </row>
    <row r="4811" spans="1:1" customFormat="1" ht="14" x14ac:dyDescent="0.2">
      <c r="A4811" s="47"/>
    </row>
    <row r="4812" spans="1:1" customFormat="1" ht="14" x14ac:dyDescent="0.2">
      <c r="A4812" s="47"/>
    </row>
    <row r="4813" spans="1:1" customFormat="1" ht="14" x14ac:dyDescent="0.2">
      <c r="A4813" s="47"/>
    </row>
    <row r="4814" spans="1:1" customFormat="1" ht="14" x14ac:dyDescent="0.2">
      <c r="A4814" s="47"/>
    </row>
    <row r="4815" spans="1:1" customFormat="1" ht="14" x14ac:dyDescent="0.2">
      <c r="A4815" s="47"/>
    </row>
    <row r="4816" spans="1:1" customFormat="1" ht="14" x14ac:dyDescent="0.2">
      <c r="A4816" s="47"/>
    </row>
    <row r="4817" spans="1:1" customFormat="1" ht="14" x14ac:dyDescent="0.2">
      <c r="A4817" s="47"/>
    </row>
    <row r="4818" spans="1:1" customFormat="1" ht="14" x14ac:dyDescent="0.2">
      <c r="A4818" s="47"/>
    </row>
    <row r="4819" spans="1:1" customFormat="1" ht="14" x14ac:dyDescent="0.2">
      <c r="A4819" s="47"/>
    </row>
    <row r="4820" spans="1:1" customFormat="1" ht="14" x14ac:dyDescent="0.2">
      <c r="A4820" s="47"/>
    </row>
    <row r="4821" spans="1:1" customFormat="1" ht="14" x14ac:dyDescent="0.2">
      <c r="A4821" s="47"/>
    </row>
    <row r="4822" spans="1:1" customFormat="1" ht="14" x14ac:dyDescent="0.2">
      <c r="A4822" s="47"/>
    </row>
    <row r="4823" spans="1:1" customFormat="1" ht="14" x14ac:dyDescent="0.2">
      <c r="A4823" s="47"/>
    </row>
    <row r="4824" spans="1:1" customFormat="1" ht="14" x14ac:dyDescent="0.2">
      <c r="A4824" s="47"/>
    </row>
    <row r="4825" spans="1:1" customFormat="1" ht="14" x14ac:dyDescent="0.2">
      <c r="A4825" s="47"/>
    </row>
    <row r="4826" spans="1:1" customFormat="1" ht="14" x14ac:dyDescent="0.2">
      <c r="A4826" s="47"/>
    </row>
    <row r="4827" spans="1:1" customFormat="1" ht="14" x14ac:dyDescent="0.2">
      <c r="A4827" s="47"/>
    </row>
    <row r="4828" spans="1:1" customFormat="1" ht="14" x14ac:dyDescent="0.2">
      <c r="A4828" s="47"/>
    </row>
    <row r="4829" spans="1:1" customFormat="1" ht="14" x14ac:dyDescent="0.2">
      <c r="A4829" s="47"/>
    </row>
    <row r="4830" spans="1:1" customFormat="1" ht="14" x14ac:dyDescent="0.2">
      <c r="A4830" s="47"/>
    </row>
    <row r="4831" spans="1:1" customFormat="1" ht="14" x14ac:dyDescent="0.2">
      <c r="A4831" s="47"/>
    </row>
    <row r="4832" spans="1:1" customFormat="1" ht="14" x14ac:dyDescent="0.2">
      <c r="A4832" s="47"/>
    </row>
    <row r="4833" spans="1:1" customFormat="1" ht="14" x14ac:dyDescent="0.2">
      <c r="A4833" s="47"/>
    </row>
    <row r="4834" spans="1:1" customFormat="1" ht="14" x14ac:dyDescent="0.2">
      <c r="A4834" s="47"/>
    </row>
    <row r="4835" spans="1:1" customFormat="1" ht="14" x14ac:dyDescent="0.2">
      <c r="A4835" s="47"/>
    </row>
    <row r="4836" spans="1:1" customFormat="1" ht="14" x14ac:dyDescent="0.2">
      <c r="A4836" s="47"/>
    </row>
    <row r="4837" spans="1:1" customFormat="1" ht="14" x14ac:dyDescent="0.2">
      <c r="A4837" s="47"/>
    </row>
    <row r="4838" spans="1:1" customFormat="1" ht="14" x14ac:dyDescent="0.2">
      <c r="A4838" s="47"/>
    </row>
    <row r="4839" spans="1:1" customFormat="1" ht="14" x14ac:dyDescent="0.2">
      <c r="A4839" s="47"/>
    </row>
    <row r="4840" spans="1:1" customFormat="1" ht="14" x14ac:dyDescent="0.2">
      <c r="A4840" s="47"/>
    </row>
    <row r="4841" spans="1:1" customFormat="1" ht="14" x14ac:dyDescent="0.2">
      <c r="A4841" s="47"/>
    </row>
    <row r="4842" spans="1:1" customFormat="1" ht="14" x14ac:dyDescent="0.2">
      <c r="A4842" s="47"/>
    </row>
    <row r="4843" spans="1:1" customFormat="1" ht="14" x14ac:dyDescent="0.2">
      <c r="A4843" s="47"/>
    </row>
    <row r="4844" spans="1:1" customFormat="1" ht="14" x14ac:dyDescent="0.2">
      <c r="A4844" s="47"/>
    </row>
    <row r="4845" spans="1:1" customFormat="1" ht="14" x14ac:dyDescent="0.2">
      <c r="A4845" s="47"/>
    </row>
    <row r="4846" spans="1:1" customFormat="1" ht="14" x14ac:dyDescent="0.2">
      <c r="A4846" s="47"/>
    </row>
    <row r="4847" spans="1:1" customFormat="1" ht="14" x14ac:dyDescent="0.2">
      <c r="A4847" s="47"/>
    </row>
    <row r="4848" spans="1:1" customFormat="1" ht="14" x14ac:dyDescent="0.2">
      <c r="A4848" s="47"/>
    </row>
    <row r="4849" spans="1:1" customFormat="1" ht="14" x14ac:dyDescent="0.2">
      <c r="A4849" s="47"/>
    </row>
    <row r="4850" spans="1:1" customFormat="1" ht="14" x14ac:dyDescent="0.2">
      <c r="A4850" s="47"/>
    </row>
    <row r="4851" spans="1:1" customFormat="1" ht="14" x14ac:dyDescent="0.2">
      <c r="A4851" s="47"/>
    </row>
    <row r="4852" spans="1:1" customFormat="1" ht="14" x14ac:dyDescent="0.2">
      <c r="A4852" s="47"/>
    </row>
    <row r="4853" spans="1:1" customFormat="1" ht="14" x14ac:dyDescent="0.2">
      <c r="A4853" s="47"/>
    </row>
    <row r="4854" spans="1:1" customFormat="1" ht="14" x14ac:dyDescent="0.2">
      <c r="A4854" s="47"/>
    </row>
    <row r="4855" spans="1:1" customFormat="1" ht="14" x14ac:dyDescent="0.2">
      <c r="A4855" s="47"/>
    </row>
    <row r="4856" spans="1:1" customFormat="1" ht="14" x14ac:dyDescent="0.2">
      <c r="A4856" s="47"/>
    </row>
    <row r="4857" spans="1:1" customFormat="1" ht="14" x14ac:dyDescent="0.2">
      <c r="A4857" s="47"/>
    </row>
    <row r="4858" spans="1:1" customFormat="1" ht="14" x14ac:dyDescent="0.2">
      <c r="A4858" s="47"/>
    </row>
    <row r="4859" spans="1:1" customFormat="1" ht="14" x14ac:dyDescent="0.2">
      <c r="A4859" s="47"/>
    </row>
    <row r="4860" spans="1:1" customFormat="1" ht="14" x14ac:dyDescent="0.2">
      <c r="A4860" s="47"/>
    </row>
    <row r="4861" spans="1:1" customFormat="1" ht="14" x14ac:dyDescent="0.2">
      <c r="A4861" s="47"/>
    </row>
    <row r="4862" spans="1:1" customFormat="1" ht="14" x14ac:dyDescent="0.2">
      <c r="A4862" s="47"/>
    </row>
    <row r="4863" spans="1:1" customFormat="1" ht="14" x14ac:dyDescent="0.2">
      <c r="A4863" s="47"/>
    </row>
    <row r="4864" spans="1:1" customFormat="1" ht="14" x14ac:dyDescent="0.2">
      <c r="A4864" s="47"/>
    </row>
    <row r="4865" spans="1:1" customFormat="1" ht="14" x14ac:dyDescent="0.2">
      <c r="A4865" s="47"/>
    </row>
    <row r="4866" spans="1:1" customFormat="1" ht="14" x14ac:dyDescent="0.2">
      <c r="A4866" s="47"/>
    </row>
    <row r="4867" spans="1:1" customFormat="1" ht="14" x14ac:dyDescent="0.2">
      <c r="A4867" s="47"/>
    </row>
    <row r="4868" spans="1:1" customFormat="1" ht="14" x14ac:dyDescent="0.2">
      <c r="A4868" s="47"/>
    </row>
    <row r="4869" spans="1:1" customFormat="1" ht="14" x14ac:dyDescent="0.2">
      <c r="A4869" s="47"/>
    </row>
    <row r="4870" spans="1:1" customFormat="1" ht="14" x14ac:dyDescent="0.2">
      <c r="A4870" s="47"/>
    </row>
    <row r="4871" spans="1:1" customFormat="1" ht="14" x14ac:dyDescent="0.2">
      <c r="A4871" s="47"/>
    </row>
    <row r="4872" spans="1:1" customFormat="1" ht="14" x14ac:dyDescent="0.2">
      <c r="A4872" s="47"/>
    </row>
    <row r="4873" spans="1:1" customFormat="1" ht="14" x14ac:dyDescent="0.2">
      <c r="A4873" s="47"/>
    </row>
    <row r="4874" spans="1:1" customFormat="1" ht="14" x14ac:dyDescent="0.2">
      <c r="A4874" s="47"/>
    </row>
    <row r="4875" spans="1:1" customFormat="1" ht="14" x14ac:dyDescent="0.2">
      <c r="A4875" s="47"/>
    </row>
    <row r="4876" spans="1:1" customFormat="1" ht="14" x14ac:dyDescent="0.2">
      <c r="A4876" s="47"/>
    </row>
    <row r="4877" spans="1:1" customFormat="1" ht="14" x14ac:dyDescent="0.2">
      <c r="A4877" s="47"/>
    </row>
    <row r="4878" spans="1:1" customFormat="1" ht="14" x14ac:dyDescent="0.2">
      <c r="A4878" s="47"/>
    </row>
    <row r="4879" spans="1:1" customFormat="1" ht="14" x14ac:dyDescent="0.2">
      <c r="A4879" s="47"/>
    </row>
    <row r="4880" spans="1:1" customFormat="1" ht="14" x14ac:dyDescent="0.2">
      <c r="A4880" s="47"/>
    </row>
    <row r="4881" spans="1:1" customFormat="1" ht="14" x14ac:dyDescent="0.2">
      <c r="A4881" s="47"/>
    </row>
    <row r="4882" spans="1:1" customFormat="1" ht="14" x14ac:dyDescent="0.2">
      <c r="A4882" s="47"/>
    </row>
    <row r="4883" spans="1:1" customFormat="1" ht="14" x14ac:dyDescent="0.2">
      <c r="A4883" s="47"/>
    </row>
    <row r="4884" spans="1:1" customFormat="1" ht="14" x14ac:dyDescent="0.2">
      <c r="A4884" s="47"/>
    </row>
    <row r="4885" spans="1:1" customFormat="1" ht="14" x14ac:dyDescent="0.2">
      <c r="A4885" s="47"/>
    </row>
    <row r="4886" spans="1:1" customFormat="1" ht="14" x14ac:dyDescent="0.2">
      <c r="A4886" s="47"/>
    </row>
    <row r="4887" spans="1:1" customFormat="1" ht="14" x14ac:dyDescent="0.2">
      <c r="A4887" s="47"/>
    </row>
    <row r="4888" spans="1:1" customFormat="1" ht="14" x14ac:dyDescent="0.2">
      <c r="A4888" s="47"/>
    </row>
    <row r="4889" spans="1:1" customFormat="1" ht="14" x14ac:dyDescent="0.2">
      <c r="A4889" s="47"/>
    </row>
    <row r="4890" spans="1:1" customFormat="1" ht="14" x14ac:dyDescent="0.2">
      <c r="A4890" s="47"/>
    </row>
    <row r="4891" spans="1:1" customFormat="1" ht="14" x14ac:dyDescent="0.2">
      <c r="A4891" s="47"/>
    </row>
    <row r="4892" spans="1:1" customFormat="1" ht="14" x14ac:dyDescent="0.2">
      <c r="A4892" s="47"/>
    </row>
    <row r="4893" spans="1:1" customFormat="1" ht="14" x14ac:dyDescent="0.2">
      <c r="A4893" s="47"/>
    </row>
    <row r="4894" spans="1:1" customFormat="1" ht="14" x14ac:dyDescent="0.2">
      <c r="A4894" s="47"/>
    </row>
    <row r="4895" spans="1:1" customFormat="1" ht="14" x14ac:dyDescent="0.2">
      <c r="A4895" s="47"/>
    </row>
    <row r="4896" spans="1:1" customFormat="1" ht="14" x14ac:dyDescent="0.2">
      <c r="A4896" s="47"/>
    </row>
    <row r="4897" spans="1:1" customFormat="1" ht="14" x14ac:dyDescent="0.2">
      <c r="A4897" s="47"/>
    </row>
    <row r="4898" spans="1:1" customFormat="1" ht="14" x14ac:dyDescent="0.2">
      <c r="A4898" s="47"/>
    </row>
    <row r="4899" spans="1:1" customFormat="1" ht="14" x14ac:dyDescent="0.2">
      <c r="A4899" s="47"/>
    </row>
    <row r="4900" spans="1:1" customFormat="1" ht="14" x14ac:dyDescent="0.2">
      <c r="A4900" s="47"/>
    </row>
    <row r="4901" spans="1:1" customFormat="1" ht="14" x14ac:dyDescent="0.2">
      <c r="A4901" s="47"/>
    </row>
    <row r="4902" spans="1:1" customFormat="1" ht="14" x14ac:dyDescent="0.2">
      <c r="A4902" s="47"/>
    </row>
    <row r="4903" spans="1:1" customFormat="1" ht="14" x14ac:dyDescent="0.2">
      <c r="A4903" s="47"/>
    </row>
    <row r="4904" spans="1:1" customFormat="1" ht="14" x14ac:dyDescent="0.2">
      <c r="A4904" s="47"/>
    </row>
    <row r="4905" spans="1:1" customFormat="1" ht="14" x14ac:dyDescent="0.2">
      <c r="A4905" s="47"/>
    </row>
    <row r="4906" spans="1:1" customFormat="1" ht="14" x14ac:dyDescent="0.2">
      <c r="A4906" s="47"/>
    </row>
    <row r="4907" spans="1:1" customFormat="1" ht="14" x14ac:dyDescent="0.2">
      <c r="A4907" s="47"/>
    </row>
    <row r="4908" spans="1:1" customFormat="1" ht="14" x14ac:dyDescent="0.2">
      <c r="A4908" s="47"/>
    </row>
    <row r="4909" spans="1:1" customFormat="1" ht="14" x14ac:dyDescent="0.2">
      <c r="A4909" s="47"/>
    </row>
    <row r="4910" spans="1:1" customFormat="1" ht="14" x14ac:dyDescent="0.2">
      <c r="A4910" s="47"/>
    </row>
    <row r="4911" spans="1:1" customFormat="1" ht="14" x14ac:dyDescent="0.2">
      <c r="A4911" s="47"/>
    </row>
    <row r="4912" spans="1:1" customFormat="1" ht="14" x14ac:dyDescent="0.2">
      <c r="A4912" s="47"/>
    </row>
    <row r="4913" spans="1:1" customFormat="1" ht="14" x14ac:dyDescent="0.2">
      <c r="A4913" s="47"/>
    </row>
    <row r="4914" spans="1:1" customFormat="1" ht="14" x14ac:dyDescent="0.2">
      <c r="A4914" s="47"/>
    </row>
    <row r="4915" spans="1:1" customFormat="1" ht="14" x14ac:dyDescent="0.2">
      <c r="A4915" s="47"/>
    </row>
    <row r="4916" spans="1:1" customFormat="1" ht="14" x14ac:dyDescent="0.2">
      <c r="A4916" s="47"/>
    </row>
    <row r="4917" spans="1:1" customFormat="1" ht="14" x14ac:dyDescent="0.2">
      <c r="A4917" s="47"/>
    </row>
    <row r="4918" spans="1:1" customFormat="1" ht="14" x14ac:dyDescent="0.2">
      <c r="A4918" s="47"/>
    </row>
    <row r="4919" spans="1:1" customFormat="1" ht="14" x14ac:dyDescent="0.2">
      <c r="A4919" s="47"/>
    </row>
    <row r="4920" spans="1:1" customFormat="1" ht="14" x14ac:dyDescent="0.2">
      <c r="A4920" s="47"/>
    </row>
    <row r="4921" spans="1:1" customFormat="1" ht="14" x14ac:dyDescent="0.2">
      <c r="A4921" s="47"/>
    </row>
    <row r="4922" spans="1:1" customFormat="1" ht="14" x14ac:dyDescent="0.2">
      <c r="A4922" s="47"/>
    </row>
    <row r="4923" spans="1:1" customFormat="1" ht="14" x14ac:dyDescent="0.2">
      <c r="A4923" s="47"/>
    </row>
    <row r="4924" spans="1:1" customFormat="1" ht="14" x14ac:dyDescent="0.2">
      <c r="A4924" s="47"/>
    </row>
    <row r="4925" spans="1:1" customFormat="1" ht="14" x14ac:dyDescent="0.2">
      <c r="A4925" s="47"/>
    </row>
    <row r="4926" spans="1:1" customFormat="1" ht="14" x14ac:dyDescent="0.2">
      <c r="A4926" s="47"/>
    </row>
    <row r="4927" spans="1:1" customFormat="1" ht="14" x14ac:dyDescent="0.2">
      <c r="A4927" s="47"/>
    </row>
    <row r="4928" spans="1:1" customFormat="1" ht="14" x14ac:dyDescent="0.2">
      <c r="A4928" s="47"/>
    </row>
    <row r="4929" spans="1:1" customFormat="1" ht="14" x14ac:dyDescent="0.2">
      <c r="A4929" s="47"/>
    </row>
    <row r="4930" spans="1:1" customFormat="1" ht="14" x14ac:dyDescent="0.2">
      <c r="A4930" s="47"/>
    </row>
    <row r="4931" spans="1:1" customFormat="1" ht="14" x14ac:dyDescent="0.2">
      <c r="A4931" s="47"/>
    </row>
    <row r="4932" spans="1:1" customFormat="1" ht="14" x14ac:dyDescent="0.2">
      <c r="A4932" s="47"/>
    </row>
    <row r="4933" spans="1:1" customFormat="1" ht="14" x14ac:dyDescent="0.2">
      <c r="A4933" s="47"/>
    </row>
    <row r="4934" spans="1:1" customFormat="1" ht="14" x14ac:dyDescent="0.2">
      <c r="A4934" s="47"/>
    </row>
    <row r="4935" spans="1:1" customFormat="1" ht="14" x14ac:dyDescent="0.2">
      <c r="A4935" s="47"/>
    </row>
    <row r="4936" spans="1:1" customFormat="1" ht="14" x14ac:dyDescent="0.2">
      <c r="A4936" s="47"/>
    </row>
    <row r="4937" spans="1:1" customFormat="1" ht="14" x14ac:dyDescent="0.2">
      <c r="A4937" s="47"/>
    </row>
    <row r="4938" spans="1:1" customFormat="1" ht="14" x14ac:dyDescent="0.2">
      <c r="A4938" s="47"/>
    </row>
    <row r="4939" spans="1:1" customFormat="1" ht="14" x14ac:dyDescent="0.2">
      <c r="A4939" s="47"/>
    </row>
    <row r="4940" spans="1:1" customFormat="1" ht="14" x14ac:dyDescent="0.2">
      <c r="A4940" s="47"/>
    </row>
    <row r="4941" spans="1:1" customFormat="1" ht="14" x14ac:dyDescent="0.2">
      <c r="A4941" s="47"/>
    </row>
    <row r="4942" spans="1:1" customFormat="1" ht="14" x14ac:dyDescent="0.2">
      <c r="A4942" s="47"/>
    </row>
    <row r="4943" spans="1:1" customFormat="1" ht="14" x14ac:dyDescent="0.2">
      <c r="A4943" s="47"/>
    </row>
    <row r="4944" spans="1:1" customFormat="1" ht="14" x14ac:dyDescent="0.2">
      <c r="A4944" s="47"/>
    </row>
    <row r="4945" spans="1:1" customFormat="1" ht="14" x14ac:dyDescent="0.2">
      <c r="A4945" s="47"/>
    </row>
    <row r="4946" spans="1:1" customFormat="1" ht="14" x14ac:dyDescent="0.2">
      <c r="A4946" s="47"/>
    </row>
    <row r="4947" spans="1:1" customFormat="1" ht="14" x14ac:dyDescent="0.2">
      <c r="A4947" s="47"/>
    </row>
    <row r="4948" spans="1:1" customFormat="1" ht="14" x14ac:dyDescent="0.2">
      <c r="A4948" s="47"/>
    </row>
    <row r="4949" spans="1:1" customFormat="1" ht="14" x14ac:dyDescent="0.2">
      <c r="A4949" s="47"/>
    </row>
    <row r="4950" spans="1:1" customFormat="1" ht="14" x14ac:dyDescent="0.2">
      <c r="A4950" s="47"/>
    </row>
    <row r="4951" spans="1:1" customFormat="1" ht="14" x14ac:dyDescent="0.2">
      <c r="A4951" s="47"/>
    </row>
    <row r="4952" spans="1:1" customFormat="1" ht="14" x14ac:dyDescent="0.2">
      <c r="A4952" s="47"/>
    </row>
    <row r="4953" spans="1:1" customFormat="1" ht="14" x14ac:dyDescent="0.2">
      <c r="A4953" s="47"/>
    </row>
    <row r="4954" spans="1:1" customFormat="1" ht="14" x14ac:dyDescent="0.2">
      <c r="A4954" s="47"/>
    </row>
    <row r="4955" spans="1:1" customFormat="1" ht="14" x14ac:dyDescent="0.2">
      <c r="A4955" s="47"/>
    </row>
    <row r="4956" spans="1:1" customFormat="1" ht="14" x14ac:dyDescent="0.2">
      <c r="A4956" s="47"/>
    </row>
    <row r="4957" spans="1:1" customFormat="1" ht="14" x14ac:dyDescent="0.2">
      <c r="A4957" s="47"/>
    </row>
    <row r="4958" spans="1:1" customFormat="1" ht="14" x14ac:dyDescent="0.2">
      <c r="A4958" s="47"/>
    </row>
    <row r="4959" spans="1:1" customFormat="1" ht="14" x14ac:dyDescent="0.2">
      <c r="A4959" s="47"/>
    </row>
    <row r="4960" spans="1:1" customFormat="1" ht="14" x14ac:dyDescent="0.2">
      <c r="A4960" s="47"/>
    </row>
    <row r="4961" spans="1:1" customFormat="1" ht="14" x14ac:dyDescent="0.2">
      <c r="A4961" s="47"/>
    </row>
    <row r="4962" spans="1:1" customFormat="1" ht="14" x14ac:dyDescent="0.2">
      <c r="A4962" s="47"/>
    </row>
    <row r="4963" spans="1:1" customFormat="1" ht="14" x14ac:dyDescent="0.2">
      <c r="A4963" s="47"/>
    </row>
    <row r="4964" spans="1:1" customFormat="1" ht="14" x14ac:dyDescent="0.2">
      <c r="A4964" s="47"/>
    </row>
    <row r="4965" spans="1:1" customFormat="1" ht="14" x14ac:dyDescent="0.2">
      <c r="A4965" s="47"/>
    </row>
    <row r="4966" spans="1:1" customFormat="1" ht="14" x14ac:dyDescent="0.2">
      <c r="A4966" s="47"/>
    </row>
    <row r="4967" spans="1:1" customFormat="1" ht="14" x14ac:dyDescent="0.2">
      <c r="A4967" s="47"/>
    </row>
    <row r="4968" spans="1:1" customFormat="1" ht="14" x14ac:dyDescent="0.2">
      <c r="A4968" s="47"/>
    </row>
    <row r="4969" spans="1:1" customFormat="1" ht="14" x14ac:dyDescent="0.2">
      <c r="A4969" s="47"/>
    </row>
    <row r="4970" spans="1:1" customFormat="1" ht="14" x14ac:dyDescent="0.2">
      <c r="A4970" s="47"/>
    </row>
    <row r="4971" spans="1:1" customFormat="1" ht="14" x14ac:dyDescent="0.2">
      <c r="A4971" s="47"/>
    </row>
    <row r="4972" spans="1:1" customFormat="1" ht="14" x14ac:dyDescent="0.2">
      <c r="A4972" s="47"/>
    </row>
    <row r="4973" spans="1:1" customFormat="1" ht="14" x14ac:dyDescent="0.2">
      <c r="A4973" s="47"/>
    </row>
    <row r="4974" spans="1:1" customFormat="1" ht="14" x14ac:dyDescent="0.2">
      <c r="A4974" s="47"/>
    </row>
    <row r="4975" spans="1:1" customFormat="1" ht="14" x14ac:dyDescent="0.2">
      <c r="A4975" s="47"/>
    </row>
    <row r="4976" spans="1:1" customFormat="1" ht="14" x14ac:dyDescent="0.2">
      <c r="A4976" s="47"/>
    </row>
    <row r="4977" spans="1:1" customFormat="1" ht="14" x14ac:dyDescent="0.2">
      <c r="A4977" s="47"/>
    </row>
    <row r="4978" spans="1:1" customFormat="1" ht="14" x14ac:dyDescent="0.2">
      <c r="A4978" s="47"/>
    </row>
    <row r="4979" spans="1:1" customFormat="1" ht="14" x14ac:dyDescent="0.2">
      <c r="A4979" s="47"/>
    </row>
    <row r="4980" spans="1:1" customFormat="1" ht="14" x14ac:dyDescent="0.2">
      <c r="A4980" s="47"/>
    </row>
    <row r="4981" spans="1:1" customFormat="1" ht="14" x14ac:dyDescent="0.2">
      <c r="A4981" s="47"/>
    </row>
    <row r="4982" spans="1:1" customFormat="1" ht="14" x14ac:dyDescent="0.2">
      <c r="A4982" s="47"/>
    </row>
    <row r="4983" spans="1:1" customFormat="1" ht="14" x14ac:dyDescent="0.2">
      <c r="A4983" s="47"/>
    </row>
    <row r="4984" spans="1:1" customFormat="1" ht="14" x14ac:dyDescent="0.2">
      <c r="A4984" s="47"/>
    </row>
    <row r="4985" spans="1:1" customFormat="1" ht="14" x14ac:dyDescent="0.2">
      <c r="A4985" s="47"/>
    </row>
    <row r="4986" spans="1:1" customFormat="1" ht="14" x14ac:dyDescent="0.2">
      <c r="A4986" s="47"/>
    </row>
    <row r="4987" spans="1:1" customFormat="1" ht="14" x14ac:dyDescent="0.2">
      <c r="A4987" s="47"/>
    </row>
    <row r="4988" spans="1:1" customFormat="1" ht="14" x14ac:dyDescent="0.2">
      <c r="A4988" s="47"/>
    </row>
    <row r="4989" spans="1:1" customFormat="1" ht="14" x14ac:dyDescent="0.2">
      <c r="A4989" s="47"/>
    </row>
    <row r="4990" spans="1:1" customFormat="1" ht="14" x14ac:dyDescent="0.2">
      <c r="A4990" s="47"/>
    </row>
    <row r="4991" spans="1:1" customFormat="1" ht="14" x14ac:dyDescent="0.2">
      <c r="A4991" s="47"/>
    </row>
    <row r="4992" spans="1:1" customFormat="1" ht="14" x14ac:dyDescent="0.2">
      <c r="A4992" s="47"/>
    </row>
    <row r="4993" spans="1:1" customFormat="1" ht="14" x14ac:dyDescent="0.2">
      <c r="A4993" s="47"/>
    </row>
    <row r="4994" spans="1:1" customFormat="1" ht="14" x14ac:dyDescent="0.2">
      <c r="A4994" s="47"/>
    </row>
    <row r="4995" spans="1:1" customFormat="1" ht="14" x14ac:dyDescent="0.2">
      <c r="A4995" s="47"/>
    </row>
    <row r="4996" spans="1:1" customFormat="1" ht="14" x14ac:dyDescent="0.2">
      <c r="A4996" s="47"/>
    </row>
    <row r="4997" spans="1:1" customFormat="1" ht="14" x14ac:dyDescent="0.2">
      <c r="A4997" s="47"/>
    </row>
    <row r="4998" spans="1:1" customFormat="1" ht="14" x14ac:dyDescent="0.2">
      <c r="A4998" s="47"/>
    </row>
    <row r="4999" spans="1:1" customFormat="1" ht="14" x14ac:dyDescent="0.2">
      <c r="A4999" s="47"/>
    </row>
    <row r="5000" spans="1:1" customFormat="1" ht="14" x14ac:dyDescent="0.2">
      <c r="A5000" s="47"/>
    </row>
    <row r="5001" spans="1:1" customFormat="1" ht="14" x14ac:dyDescent="0.2">
      <c r="A5001" s="47"/>
    </row>
    <row r="5002" spans="1:1" customFormat="1" ht="14" x14ac:dyDescent="0.2">
      <c r="A5002" s="47"/>
    </row>
    <row r="5003" spans="1:1" customFormat="1" ht="14" x14ac:dyDescent="0.2">
      <c r="A5003" s="47"/>
    </row>
    <row r="5004" spans="1:1" customFormat="1" ht="14" x14ac:dyDescent="0.2">
      <c r="A5004" s="47"/>
    </row>
    <row r="5005" spans="1:1" customFormat="1" ht="14" x14ac:dyDescent="0.2">
      <c r="A5005" s="47"/>
    </row>
    <row r="5006" spans="1:1" customFormat="1" ht="14" x14ac:dyDescent="0.2">
      <c r="A5006" s="47"/>
    </row>
    <row r="5007" spans="1:1" customFormat="1" ht="14" x14ac:dyDescent="0.2">
      <c r="A5007" s="47"/>
    </row>
    <row r="5008" spans="1:1" customFormat="1" ht="14" x14ac:dyDescent="0.2">
      <c r="A5008" s="47"/>
    </row>
    <row r="5009" spans="1:1" customFormat="1" ht="14" x14ac:dyDescent="0.2">
      <c r="A5009" s="47"/>
    </row>
    <row r="5010" spans="1:1" customFormat="1" ht="14" x14ac:dyDescent="0.2">
      <c r="A5010" s="47"/>
    </row>
    <row r="5011" spans="1:1" customFormat="1" ht="14" x14ac:dyDescent="0.2">
      <c r="A5011" s="47"/>
    </row>
    <row r="5012" spans="1:1" customFormat="1" ht="14" x14ac:dyDescent="0.2">
      <c r="A5012" s="47"/>
    </row>
    <row r="5013" spans="1:1" customFormat="1" ht="14" x14ac:dyDescent="0.2">
      <c r="A5013" s="47"/>
    </row>
    <row r="5014" spans="1:1" customFormat="1" ht="14" x14ac:dyDescent="0.2">
      <c r="A5014" s="47"/>
    </row>
    <row r="5015" spans="1:1" customFormat="1" ht="14" x14ac:dyDescent="0.2">
      <c r="A5015" s="47"/>
    </row>
    <row r="5016" spans="1:1" customFormat="1" ht="14" x14ac:dyDescent="0.2">
      <c r="A5016" s="47"/>
    </row>
    <row r="5017" spans="1:1" customFormat="1" ht="14" x14ac:dyDescent="0.2">
      <c r="A5017" s="47"/>
    </row>
    <row r="5018" spans="1:1" customFormat="1" ht="14" x14ac:dyDescent="0.2">
      <c r="A5018" s="47"/>
    </row>
    <row r="5019" spans="1:1" customFormat="1" ht="14" x14ac:dyDescent="0.2">
      <c r="A5019" s="47"/>
    </row>
    <row r="5020" spans="1:1" customFormat="1" ht="14" x14ac:dyDescent="0.2">
      <c r="A5020" s="47"/>
    </row>
    <row r="5021" spans="1:1" customFormat="1" ht="14" x14ac:dyDescent="0.2">
      <c r="A5021" s="47"/>
    </row>
    <row r="5022" spans="1:1" customFormat="1" ht="14" x14ac:dyDescent="0.2">
      <c r="A5022" s="47"/>
    </row>
    <row r="5023" spans="1:1" customFormat="1" ht="14" x14ac:dyDescent="0.2">
      <c r="A5023" s="47"/>
    </row>
    <row r="5024" spans="1:1" customFormat="1" ht="14" x14ac:dyDescent="0.2">
      <c r="A5024" s="47"/>
    </row>
    <row r="5025" spans="1:1" customFormat="1" ht="14" x14ac:dyDescent="0.2">
      <c r="A5025" s="47"/>
    </row>
    <row r="5026" spans="1:1" customFormat="1" ht="14" x14ac:dyDescent="0.2">
      <c r="A5026" s="47"/>
    </row>
    <row r="5027" spans="1:1" customFormat="1" ht="14" x14ac:dyDescent="0.2">
      <c r="A5027" s="47"/>
    </row>
    <row r="5028" spans="1:1" customFormat="1" ht="14" x14ac:dyDescent="0.2">
      <c r="A5028" s="47"/>
    </row>
    <row r="5029" spans="1:1" customFormat="1" ht="14" x14ac:dyDescent="0.2">
      <c r="A5029" s="47"/>
    </row>
    <row r="5030" spans="1:1" customFormat="1" ht="14" x14ac:dyDescent="0.2">
      <c r="A5030" s="47"/>
    </row>
    <row r="5031" spans="1:1" customFormat="1" ht="14" x14ac:dyDescent="0.2">
      <c r="A5031" s="47"/>
    </row>
    <row r="5032" spans="1:1" customFormat="1" ht="14" x14ac:dyDescent="0.2">
      <c r="A5032" s="47"/>
    </row>
    <row r="5033" spans="1:1" customFormat="1" ht="14" x14ac:dyDescent="0.2">
      <c r="A5033" s="47"/>
    </row>
    <row r="5034" spans="1:1" customFormat="1" ht="14" x14ac:dyDescent="0.2">
      <c r="A5034" s="47"/>
    </row>
    <row r="5035" spans="1:1" customFormat="1" ht="14" x14ac:dyDescent="0.2">
      <c r="A5035" s="47"/>
    </row>
    <row r="5036" spans="1:1" customFormat="1" ht="14" x14ac:dyDescent="0.2">
      <c r="A5036" s="47"/>
    </row>
    <row r="5037" spans="1:1" customFormat="1" ht="14" x14ac:dyDescent="0.2">
      <c r="A5037" s="47"/>
    </row>
    <row r="5038" spans="1:1" customFormat="1" ht="14" x14ac:dyDescent="0.2">
      <c r="A5038" s="47"/>
    </row>
    <row r="5039" spans="1:1" customFormat="1" ht="14" x14ac:dyDescent="0.2">
      <c r="A5039" s="47"/>
    </row>
    <row r="5040" spans="1:1" customFormat="1" ht="14" x14ac:dyDescent="0.2">
      <c r="A5040" s="47"/>
    </row>
    <row r="5041" spans="1:1" customFormat="1" ht="14" x14ac:dyDescent="0.2">
      <c r="A5041" s="47"/>
    </row>
    <row r="5042" spans="1:1" customFormat="1" ht="14" x14ac:dyDescent="0.2">
      <c r="A5042" s="47"/>
    </row>
    <row r="5043" spans="1:1" customFormat="1" ht="14" x14ac:dyDescent="0.2">
      <c r="A5043" s="47"/>
    </row>
    <row r="5044" spans="1:1" customFormat="1" ht="14" x14ac:dyDescent="0.2">
      <c r="A5044" s="47"/>
    </row>
    <row r="5045" spans="1:1" customFormat="1" ht="14" x14ac:dyDescent="0.2">
      <c r="A5045" s="47"/>
    </row>
    <row r="5046" spans="1:1" customFormat="1" ht="14" x14ac:dyDescent="0.2">
      <c r="A5046" s="47"/>
    </row>
    <row r="5047" spans="1:1" customFormat="1" ht="14" x14ac:dyDescent="0.2">
      <c r="A5047" s="47"/>
    </row>
    <row r="5048" spans="1:1" customFormat="1" ht="14" x14ac:dyDescent="0.2">
      <c r="A5048" s="47"/>
    </row>
    <row r="5049" spans="1:1" customFormat="1" ht="14" x14ac:dyDescent="0.2">
      <c r="A5049" s="47"/>
    </row>
    <row r="5050" spans="1:1" customFormat="1" ht="14" x14ac:dyDescent="0.2">
      <c r="A5050" s="47"/>
    </row>
    <row r="5051" spans="1:1" customFormat="1" ht="14" x14ac:dyDescent="0.2">
      <c r="A5051" s="47"/>
    </row>
    <row r="5052" spans="1:1" customFormat="1" ht="14" x14ac:dyDescent="0.2">
      <c r="A5052" s="47"/>
    </row>
    <row r="5053" spans="1:1" customFormat="1" ht="14" x14ac:dyDescent="0.2">
      <c r="A5053" s="47"/>
    </row>
    <row r="5054" spans="1:1" customFormat="1" ht="14" x14ac:dyDescent="0.2">
      <c r="A5054" s="47"/>
    </row>
    <row r="5055" spans="1:1" customFormat="1" ht="14" x14ac:dyDescent="0.2">
      <c r="A5055" s="47"/>
    </row>
    <row r="5056" spans="1:1" customFormat="1" ht="14" x14ac:dyDescent="0.2">
      <c r="A5056" s="47"/>
    </row>
    <row r="5057" spans="1:1" customFormat="1" ht="14" x14ac:dyDescent="0.2">
      <c r="A5057" s="47"/>
    </row>
    <row r="5058" spans="1:1" customFormat="1" ht="14" x14ac:dyDescent="0.2">
      <c r="A5058" s="47"/>
    </row>
    <row r="5059" spans="1:1" customFormat="1" ht="14" x14ac:dyDescent="0.2">
      <c r="A5059" s="47"/>
    </row>
    <row r="5060" spans="1:1" customFormat="1" ht="14" x14ac:dyDescent="0.2">
      <c r="A5060" s="47"/>
    </row>
    <row r="5061" spans="1:1" customFormat="1" ht="14" x14ac:dyDescent="0.2">
      <c r="A5061" s="47"/>
    </row>
    <row r="5062" spans="1:1" customFormat="1" ht="14" x14ac:dyDescent="0.2">
      <c r="A5062" s="47"/>
    </row>
    <row r="5063" spans="1:1" customFormat="1" ht="14" x14ac:dyDescent="0.2">
      <c r="A5063" s="47"/>
    </row>
    <row r="5064" spans="1:1" customFormat="1" ht="14" x14ac:dyDescent="0.2">
      <c r="A5064" s="47"/>
    </row>
    <row r="5065" spans="1:1" customFormat="1" ht="14" x14ac:dyDescent="0.2">
      <c r="A5065" s="47"/>
    </row>
    <row r="5066" spans="1:1" customFormat="1" ht="14" x14ac:dyDescent="0.2">
      <c r="A5066" s="47"/>
    </row>
    <row r="5067" spans="1:1" customFormat="1" ht="14" x14ac:dyDescent="0.2">
      <c r="A5067" s="47"/>
    </row>
    <row r="5068" spans="1:1" customFormat="1" ht="14" x14ac:dyDescent="0.2">
      <c r="A5068" s="47"/>
    </row>
    <row r="5069" spans="1:1" customFormat="1" ht="14" x14ac:dyDescent="0.2">
      <c r="A5069" s="47"/>
    </row>
    <row r="5070" spans="1:1" customFormat="1" ht="14" x14ac:dyDescent="0.2">
      <c r="A5070" s="47"/>
    </row>
    <row r="5071" spans="1:1" customFormat="1" ht="14" x14ac:dyDescent="0.2">
      <c r="A5071" s="47"/>
    </row>
    <row r="5072" spans="1:1" customFormat="1" ht="14" x14ac:dyDescent="0.2">
      <c r="A5072" s="47"/>
    </row>
    <row r="5073" spans="1:1" customFormat="1" ht="14" x14ac:dyDescent="0.2">
      <c r="A5073" s="47"/>
    </row>
    <row r="5074" spans="1:1" customFormat="1" ht="14" x14ac:dyDescent="0.2">
      <c r="A5074" s="47"/>
    </row>
    <row r="5075" spans="1:1" customFormat="1" ht="14" x14ac:dyDescent="0.2">
      <c r="A5075" s="47"/>
    </row>
    <row r="5076" spans="1:1" customFormat="1" ht="14" x14ac:dyDescent="0.2">
      <c r="A5076" s="47"/>
    </row>
    <row r="5077" spans="1:1" customFormat="1" ht="14" x14ac:dyDescent="0.2">
      <c r="A5077" s="47"/>
    </row>
    <row r="5078" spans="1:1" customFormat="1" ht="14" x14ac:dyDescent="0.2">
      <c r="A5078" s="47"/>
    </row>
    <row r="5079" spans="1:1" customFormat="1" ht="14" x14ac:dyDescent="0.2">
      <c r="A5079" s="47"/>
    </row>
    <row r="5080" spans="1:1" customFormat="1" ht="14" x14ac:dyDescent="0.2">
      <c r="A5080" s="47"/>
    </row>
    <row r="5081" spans="1:1" customFormat="1" ht="14" x14ac:dyDescent="0.2">
      <c r="A5081" s="47"/>
    </row>
    <row r="5082" spans="1:1" customFormat="1" ht="14" x14ac:dyDescent="0.2">
      <c r="A5082" s="47"/>
    </row>
    <row r="5083" spans="1:1" customFormat="1" ht="14" x14ac:dyDescent="0.2">
      <c r="A5083" s="47"/>
    </row>
    <row r="5084" spans="1:1" customFormat="1" ht="14" x14ac:dyDescent="0.2">
      <c r="A5084" s="47"/>
    </row>
    <row r="5085" spans="1:1" customFormat="1" ht="14" x14ac:dyDescent="0.2">
      <c r="A5085" s="47"/>
    </row>
    <row r="5086" spans="1:1" customFormat="1" ht="14" x14ac:dyDescent="0.2">
      <c r="A5086" s="47"/>
    </row>
    <row r="5087" spans="1:1" customFormat="1" ht="14" x14ac:dyDescent="0.2">
      <c r="A5087" s="47"/>
    </row>
    <row r="5088" spans="1:1" customFormat="1" ht="14" x14ac:dyDescent="0.2">
      <c r="A5088" s="47"/>
    </row>
    <row r="5089" spans="1:1" customFormat="1" ht="14" x14ac:dyDescent="0.2">
      <c r="A5089" s="47"/>
    </row>
    <row r="5090" spans="1:1" customFormat="1" ht="14" x14ac:dyDescent="0.2">
      <c r="A5090" s="47"/>
    </row>
    <row r="5091" spans="1:1" customFormat="1" ht="14" x14ac:dyDescent="0.2">
      <c r="A5091" s="47"/>
    </row>
    <row r="5092" spans="1:1" customFormat="1" ht="14" x14ac:dyDescent="0.2">
      <c r="A5092" s="47"/>
    </row>
    <row r="5093" spans="1:1" customFormat="1" ht="14" x14ac:dyDescent="0.2">
      <c r="A5093" s="47"/>
    </row>
    <row r="5094" spans="1:1" customFormat="1" ht="14" x14ac:dyDescent="0.2">
      <c r="A5094" s="47"/>
    </row>
    <row r="5095" spans="1:1" customFormat="1" ht="14" x14ac:dyDescent="0.2">
      <c r="A5095" s="47"/>
    </row>
    <row r="5096" spans="1:1" customFormat="1" ht="14" x14ac:dyDescent="0.2">
      <c r="A5096" s="47"/>
    </row>
    <row r="5097" spans="1:1" customFormat="1" ht="14" x14ac:dyDescent="0.2">
      <c r="A5097" s="47"/>
    </row>
    <row r="5098" spans="1:1" customFormat="1" ht="14" x14ac:dyDescent="0.2">
      <c r="A5098" s="47"/>
    </row>
    <row r="5099" spans="1:1" customFormat="1" ht="14" x14ac:dyDescent="0.2">
      <c r="A5099" s="47"/>
    </row>
    <row r="5100" spans="1:1" customFormat="1" ht="14" x14ac:dyDescent="0.2">
      <c r="A5100" s="47"/>
    </row>
    <row r="5101" spans="1:1" customFormat="1" ht="14" x14ac:dyDescent="0.2">
      <c r="A5101" s="47"/>
    </row>
    <row r="5102" spans="1:1" customFormat="1" ht="14" x14ac:dyDescent="0.2">
      <c r="A5102" s="47"/>
    </row>
    <row r="5103" spans="1:1" customFormat="1" ht="14" x14ac:dyDescent="0.2">
      <c r="A5103" s="47"/>
    </row>
    <row r="5104" spans="1:1" customFormat="1" ht="14" x14ac:dyDescent="0.2">
      <c r="A5104" s="47"/>
    </row>
    <row r="5105" spans="1:1" customFormat="1" ht="14" x14ac:dyDescent="0.2">
      <c r="A5105" s="47"/>
    </row>
    <row r="5106" spans="1:1" customFormat="1" ht="14" x14ac:dyDescent="0.2">
      <c r="A5106" s="47"/>
    </row>
    <row r="5107" spans="1:1" customFormat="1" ht="14" x14ac:dyDescent="0.2">
      <c r="A5107" s="47"/>
    </row>
    <row r="5108" spans="1:1" customFormat="1" ht="14" x14ac:dyDescent="0.2">
      <c r="A5108" s="47"/>
    </row>
    <row r="5109" spans="1:1" customFormat="1" ht="14" x14ac:dyDescent="0.2">
      <c r="A5109" s="47"/>
    </row>
    <row r="5110" spans="1:1" customFormat="1" ht="14" x14ac:dyDescent="0.2">
      <c r="A5110" s="47"/>
    </row>
    <row r="5111" spans="1:1" customFormat="1" ht="14" x14ac:dyDescent="0.2">
      <c r="A5111" s="47"/>
    </row>
    <row r="5112" spans="1:1" customFormat="1" ht="14" x14ac:dyDescent="0.2">
      <c r="A5112" s="47"/>
    </row>
    <row r="5113" spans="1:1" customFormat="1" ht="14" x14ac:dyDescent="0.2">
      <c r="A5113" s="47"/>
    </row>
    <row r="5114" spans="1:1" customFormat="1" ht="14" x14ac:dyDescent="0.2">
      <c r="A5114" s="47"/>
    </row>
    <row r="5115" spans="1:1" customFormat="1" ht="14" x14ac:dyDescent="0.2">
      <c r="A5115" s="47"/>
    </row>
    <row r="5116" spans="1:1" customFormat="1" ht="14" x14ac:dyDescent="0.2">
      <c r="A5116" s="47"/>
    </row>
    <row r="5117" spans="1:1" customFormat="1" ht="14" x14ac:dyDescent="0.2">
      <c r="A5117" s="47"/>
    </row>
    <row r="5118" spans="1:1" customFormat="1" ht="14" x14ac:dyDescent="0.2">
      <c r="A5118" s="47"/>
    </row>
    <row r="5119" spans="1:1" customFormat="1" ht="14" x14ac:dyDescent="0.2">
      <c r="A5119" s="47"/>
    </row>
    <row r="5120" spans="1:1" customFormat="1" ht="14" x14ac:dyDescent="0.2">
      <c r="A5120" s="47"/>
    </row>
    <row r="5121" spans="1:1" customFormat="1" ht="14" x14ac:dyDescent="0.2">
      <c r="A5121" s="47"/>
    </row>
    <row r="5122" spans="1:1" customFormat="1" ht="14" x14ac:dyDescent="0.2">
      <c r="A5122" s="47"/>
    </row>
    <row r="5123" spans="1:1" customFormat="1" ht="14" x14ac:dyDescent="0.2">
      <c r="A5123" s="47"/>
    </row>
    <row r="5124" spans="1:1" customFormat="1" ht="14" x14ac:dyDescent="0.2">
      <c r="A5124" s="47"/>
    </row>
    <row r="5125" spans="1:1" customFormat="1" ht="14" x14ac:dyDescent="0.2">
      <c r="A5125" s="47"/>
    </row>
    <row r="5126" spans="1:1" customFormat="1" ht="14" x14ac:dyDescent="0.2">
      <c r="A5126" s="47"/>
    </row>
    <row r="5127" spans="1:1" customFormat="1" ht="14" x14ac:dyDescent="0.2">
      <c r="A5127" s="47"/>
    </row>
    <row r="5128" spans="1:1" customFormat="1" ht="14" x14ac:dyDescent="0.2">
      <c r="A5128" s="47"/>
    </row>
    <row r="5129" spans="1:1" customFormat="1" ht="14" x14ac:dyDescent="0.2">
      <c r="A5129" s="47"/>
    </row>
    <row r="5130" spans="1:1" customFormat="1" ht="14" x14ac:dyDescent="0.2">
      <c r="A5130" s="47"/>
    </row>
    <row r="5131" spans="1:1" customFormat="1" ht="14" x14ac:dyDescent="0.2">
      <c r="A5131" s="47"/>
    </row>
    <row r="5132" spans="1:1" customFormat="1" ht="14" x14ac:dyDescent="0.2">
      <c r="A5132" s="47"/>
    </row>
    <row r="5133" spans="1:1" customFormat="1" ht="14" x14ac:dyDescent="0.2">
      <c r="A5133" s="47"/>
    </row>
    <row r="5134" spans="1:1" customFormat="1" ht="14" x14ac:dyDescent="0.2">
      <c r="A5134" s="47"/>
    </row>
    <row r="5135" spans="1:1" customFormat="1" ht="14" x14ac:dyDescent="0.2">
      <c r="A5135" s="47"/>
    </row>
    <row r="5136" spans="1:1" customFormat="1" ht="14" x14ac:dyDescent="0.2">
      <c r="A5136" s="47"/>
    </row>
    <row r="5137" spans="1:1" customFormat="1" ht="14" x14ac:dyDescent="0.2">
      <c r="A5137" s="47"/>
    </row>
    <row r="5138" spans="1:1" customFormat="1" ht="14" x14ac:dyDescent="0.2">
      <c r="A5138" s="47"/>
    </row>
    <row r="5139" spans="1:1" customFormat="1" ht="14" x14ac:dyDescent="0.2">
      <c r="A5139" s="47"/>
    </row>
    <row r="5140" spans="1:1" customFormat="1" ht="14" x14ac:dyDescent="0.2">
      <c r="A5140" s="47"/>
    </row>
    <row r="5141" spans="1:1" customFormat="1" ht="14" x14ac:dyDescent="0.2">
      <c r="A5141" s="47"/>
    </row>
    <row r="5142" spans="1:1" customFormat="1" ht="14" x14ac:dyDescent="0.2">
      <c r="A5142" s="47"/>
    </row>
    <row r="5143" spans="1:1" customFormat="1" ht="14" x14ac:dyDescent="0.2">
      <c r="A5143" s="47"/>
    </row>
    <row r="5144" spans="1:1" customFormat="1" ht="14" x14ac:dyDescent="0.2">
      <c r="A5144" s="47"/>
    </row>
    <row r="5145" spans="1:1" customFormat="1" ht="14" x14ac:dyDescent="0.2">
      <c r="A5145" s="47"/>
    </row>
    <row r="5146" spans="1:1" customFormat="1" ht="14" x14ac:dyDescent="0.2">
      <c r="A5146" s="47"/>
    </row>
    <row r="5147" spans="1:1" customFormat="1" ht="14" x14ac:dyDescent="0.2">
      <c r="A5147" s="47"/>
    </row>
    <row r="5148" spans="1:1" customFormat="1" ht="14" x14ac:dyDescent="0.2">
      <c r="A5148" s="47"/>
    </row>
    <row r="5149" spans="1:1" customFormat="1" ht="14" x14ac:dyDescent="0.2">
      <c r="A5149" s="47"/>
    </row>
    <row r="5150" spans="1:1" customFormat="1" ht="14" x14ac:dyDescent="0.2">
      <c r="A5150" s="47"/>
    </row>
    <row r="5151" spans="1:1" customFormat="1" ht="14" x14ac:dyDescent="0.2">
      <c r="A5151" s="47"/>
    </row>
    <row r="5152" spans="1:1" customFormat="1" ht="14" x14ac:dyDescent="0.2">
      <c r="A5152" s="47"/>
    </row>
    <row r="5153" spans="1:1" customFormat="1" ht="14" x14ac:dyDescent="0.2">
      <c r="A5153" s="47"/>
    </row>
    <row r="5154" spans="1:1" customFormat="1" ht="14" x14ac:dyDescent="0.2">
      <c r="A5154" s="47"/>
    </row>
    <row r="5155" spans="1:1" customFormat="1" ht="14" x14ac:dyDescent="0.2">
      <c r="A5155" s="47"/>
    </row>
    <row r="5156" spans="1:1" customFormat="1" ht="14" x14ac:dyDescent="0.2">
      <c r="A5156" s="47"/>
    </row>
    <row r="5157" spans="1:1" customFormat="1" ht="14" x14ac:dyDescent="0.2">
      <c r="A5157" s="47"/>
    </row>
    <row r="5158" spans="1:1" customFormat="1" ht="14" x14ac:dyDescent="0.2">
      <c r="A5158" s="47"/>
    </row>
    <row r="5159" spans="1:1" customFormat="1" ht="14" x14ac:dyDescent="0.2">
      <c r="A5159" s="47"/>
    </row>
    <row r="5160" spans="1:1" customFormat="1" ht="14" x14ac:dyDescent="0.2">
      <c r="A5160" s="47"/>
    </row>
    <row r="5161" spans="1:1" customFormat="1" ht="14" x14ac:dyDescent="0.2">
      <c r="A5161" s="47"/>
    </row>
    <row r="5162" spans="1:1" customFormat="1" ht="14" x14ac:dyDescent="0.2">
      <c r="A5162" s="47"/>
    </row>
    <row r="5163" spans="1:1" customFormat="1" ht="14" x14ac:dyDescent="0.2">
      <c r="A5163" s="47"/>
    </row>
    <row r="5164" spans="1:1" customFormat="1" ht="14" x14ac:dyDescent="0.2">
      <c r="A5164" s="47"/>
    </row>
    <row r="5165" spans="1:1" customFormat="1" ht="14" x14ac:dyDescent="0.2">
      <c r="A5165" s="47"/>
    </row>
    <row r="5166" spans="1:1" customFormat="1" ht="14" x14ac:dyDescent="0.2">
      <c r="A5166" s="47"/>
    </row>
    <row r="5167" spans="1:1" customFormat="1" ht="14" x14ac:dyDescent="0.2">
      <c r="A5167" s="47"/>
    </row>
    <row r="5168" spans="1:1" customFormat="1" ht="14" x14ac:dyDescent="0.2">
      <c r="A5168" s="47"/>
    </row>
    <row r="5169" spans="1:1" customFormat="1" ht="14" x14ac:dyDescent="0.2">
      <c r="A5169" s="47"/>
    </row>
    <row r="5170" spans="1:1" customFormat="1" ht="14" x14ac:dyDescent="0.2">
      <c r="A5170" s="47"/>
    </row>
    <row r="5171" spans="1:1" customFormat="1" ht="14" x14ac:dyDescent="0.2">
      <c r="A5171" s="47"/>
    </row>
    <row r="5172" spans="1:1" customFormat="1" ht="14" x14ac:dyDescent="0.2">
      <c r="A5172" s="47"/>
    </row>
    <row r="5173" spans="1:1" customFormat="1" ht="14" x14ac:dyDescent="0.2">
      <c r="A5173" s="47"/>
    </row>
    <row r="5174" spans="1:1" customFormat="1" ht="14" x14ac:dyDescent="0.2">
      <c r="A5174" s="47"/>
    </row>
    <row r="5175" spans="1:1" customFormat="1" ht="14" x14ac:dyDescent="0.2">
      <c r="A5175" s="47"/>
    </row>
    <row r="5176" spans="1:1" customFormat="1" ht="14" x14ac:dyDescent="0.2">
      <c r="A5176" s="47"/>
    </row>
    <row r="5177" spans="1:1" customFormat="1" ht="14" x14ac:dyDescent="0.2">
      <c r="A5177" s="47"/>
    </row>
    <row r="5178" spans="1:1" customFormat="1" ht="14" x14ac:dyDescent="0.2">
      <c r="A5178" s="47"/>
    </row>
    <row r="5179" spans="1:1" customFormat="1" ht="14" x14ac:dyDescent="0.2">
      <c r="A5179" s="47"/>
    </row>
    <row r="5180" spans="1:1" customFormat="1" ht="14" x14ac:dyDescent="0.2">
      <c r="A5180" s="47"/>
    </row>
    <row r="5181" spans="1:1" customFormat="1" ht="14" x14ac:dyDescent="0.2">
      <c r="A5181" s="47"/>
    </row>
    <row r="5182" spans="1:1" customFormat="1" ht="14" x14ac:dyDescent="0.2">
      <c r="A5182" s="47"/>
    </row>
    <row r="5183" spans="1:1" customFormat="1" ht="14" x14ac:dyDescent="0.2">
      <c r="A5183" s="47"/>
    </row>
    <row r="5184" spans="1:1" customFormat="1" ht="14" x14ac:dyDescent="0.2">
      <c r="A5184" s="47"/>
    </row>
    <row r="5185" spans="1:1" customFormat="1" ht="14" x14ac:dyDescent="0.2">
      <c r="A5185" s="47"/>
    </row>
    <row r="5186" spans="1:1" customFormat="1" ht="14" x14ac:dyDescent="0.2">
      <c r="A5186" s="47"/>
    </row>
    <row r="5187" spans="1:1" customFormat="1" ht="14" x14ac:dyDescent="0.2">
      <c r="A5187" s="47"/>
    </row>
    <row r="5188" spans="1:1" customFormat="1" ht="14" x14ac:dyDescent="0.2">
      <c r="A5188" s="47"/>
    </row>
    <row r="5189" spans="1:1" customFormat="1" ht="14" x14ac:dyDescent="0.2">
      <c r="A5189" s="47"/>
    </row>
    <row r="5190" spans="1:1" customFormat="1" ht="14" x14ac:dyDescent="0.2">
      <c r="A5190" s="47"/>
    </row>
    <row r="5191" spans="1:1" customFormat="1" ht="14" x14ac:dyDescent="0.2">
      <c r="A5191" s="47"/>
    </row>
    <row r="5192" spans="1:1" customFormat="1" ht="14" x14ac:dyDescent="0.2">
      <c r="A5192" s="47"/>
    </row>
    <row r="5193" spans="1:1" customFormat="1" ht="14" x14ac:dyDescent="0.2">
      <c r="A5193" s="47"/>
    </row>
    <row r="5194" spans="1:1" customFormat="1" ht="14" x14ac:dyDescent="0.2">
      <c r="A5194" s="47"/>
    </row>
    <row r="5195" spans="1:1" customFormat="1" ht="14" x14ac:dyDescent="0.2">
      <c r="A5195" s="47"/>
    </row>
    <row r="5196" spans="1:1" customFormat="1" ht="14" x14ac:dyDescent="0.2">
      <c r="A5196" s="47"/>
    </row>
    <row r="5197" spans="1:1" customFormat="1" ht="14" x14ac:dyDescent="0.2">
      <c r="A5197" s="47"/>
    </row>
    <row r="5198" spans="1:1" customFormat="1" ht="14" x14ac:dyDescent="0.2">
      <c r="A5198" s="47"/>
    </row>
    <row r="5199" spans="1:1" customFormat="1" ht="14" x14ac:dyDescent="0.2">
      <c r="A5199" s="47"/>
    </row>
    <row r="5200" spans="1:1" customFormat="1" ht="14" x14ac:dyDescent="0.2">
      <c r="A5200" s="47"/>
    </row>
    <row r="5201" spans="1:1" customFormat="1" ht="14" x14ac:dyDescent="0.2">
      <c r="A5201" s="47"/>
    </row>
    <row r="5202" spans="1:1" customFormat="1" ht="14" x14ac:dyDescent="0.2">
      <c r="A5202" s="47"/>
    </row>
    <row r="5203" spans="1:1" customFormat="1" ht="14" x14ac:dyDescent="0.2">
      <c r="A5203" s="47"/>
    </row>
    <row r="5204" spans="1:1" customFormat="1" ht="14" x14ac:dyDescent="0.2">
      <c r="A5204" s="47"/>
    </row>
    <row r="5205" spans="1:1" customFormat="1" ht="14" x14ac:dyDescent="0.2">
      <c r="A5205" s="47"/>
    </row>
    <row r="5206" spans="1:1" customFormat="1" ht="14" x14ac:dyDescent="0.2">
      <c r="A5206" s="47"/>
    </row>
    <row r="5207" spans="1:1" customFormat="1" ht="14" x14ac:dyDescent="0.2">
      <c r="A5207" s="47"/>
    </row>
    <row r="5208" spans="1:1" customFormat="1" ht="14" x14ac:dyDescent="0.2">
      <c r="A5208" s="47"/>
    </row>
    <row r="5209" spans="1:1" customFormat="1" ht="14" x14ac:dyDescent="0.2">
      <c r="A5209" s="47"/>
    </row>
    <row r="5210" spans="1:1" customFormat="1" ht="14" x14ac:dyDescent="0.2">
      <c r="A5210" s="47"/>
    </row>
    <row r="5211" spans="1:1" customFormat="1" ht="14" x14ac:dyDescent="0.2">
      <c r="A5211" s="47"/>
    </row>
    <row r="5212" spans="1:1" customFormat="1" ht="14" x14ac:dyDescent="0.2">
      <c r="A5212" s="47"/>
    </row>
    <row r="5213" spans="1:1" customFormat="1" ht="14" x14ac:dyDescent="0.2">
      <c r="A5213" s="47"/>
    </row>
    <row r="5214" spans="1:1" customFormat="1" ht="14" x14ac:dyDescent="0.2">
      <c r="A5214" s="47"/>
    </row>
    <row r="5215" spans="1:1" customFormat="1" ht="14" x14ac:dyDescent="0.2">
      <c r="A5215" s="47"/>
    </row>
    <row r="5216" spans="1:1" customFormat="1" ht="14" x14ac:dyDescent="0.2">
      <c r="A5216" s="47"/>
    </row>
    <row r="5217" spans="1:1" customFormat="1" ht="14" x14ac:dyDescent="0.2">
      <c r="A5217" s="47"/>
    </row>
    <row r="5218" spans="1:1" customFormat="1" ht="14" x14ac:dyDescent="0.2">
      <c r="A5218" s="47"/>
    </row>
    <row r="5219" spans="1:1" customFormat="1" ht="14" x14ac:dyDescent="0.2">
      <c r="A5219" s="47"/>
    </row>
    <row r="5220" spans="1:1" customFormat="1" ht="14" x14ac:dyDescent="0.2">
      <c r="A5220" s="47"/>
    </row>
    <row r="5221" spans="1:1" customFormat="1" ht="14" x14ac:dyDescent="0.2">
      <c r="A5221" s="47"/>
    </row>
    <row r="5222" spans="1:1" customFormat="1" ht="14" x14ac:dyDescent="0.2">
      <c r="A5222" s="47"/>
    </row>
    <row r="5223" spans="1:1" customFormat="1" ht="14" x14ac:dyDescent="0.2">
      <c r="A5223" s="47"/>
    </row>
    <row r="5224" spans="1:1" customFormat="1" ht="14" x14ac:dyDescent="0.2">
      <c r="A5224" s="47"/>
    </row>
    <row r="5225" spans="1:1" customFormat="1" ht="14" x14ac:dyDescent="0.2">
      <c r="A5225" s="47"/>
    </row>
    <row r="5226" spans="1:1" customFormat="1" ht="14" x14ac:dyDescent="0.2">
      <c r="A5226" s="47"/>
    </row>
    <row r="5227" spans="1:1" customFormat="1" ht="14" x14ac:dyDescent="0.2">
      <c r="A5227" s="47"/>
    </row>
    <row r="5228" spans="1:1" customFormat="1" ht="14" x14ac:dyDescent="0.2">
      <c r="A5228" s="47"/>
    </row>
    <row r="5229" spans="1:1" customFormat="1" ht="14" x14ac:dyDescent="0.2">
      <c r="A5229" s="47"/>
    </row>
    <row r="5230" spans="1:1" customFormat="1" ht="14" x14ac:dyDescent="0.2">
      <c r="A5230" s="47"/>
    </row>
    <row r="5231" spans="1:1" customFormat="1" ht="14" x14ac:dyDescent="0.2">
      <c r="A5231" s="47"/>
    </row>
    <row r="5232" spans="1:1" customFormat="1" ht="14" x14ac:dyDescent="0.2">
      <c r="A5232" s="47"/>
    </row>
    <row r="5233" spans="1:1" customFormat="1" ht="14" x14ac:dyDescent="0.2">
      <c r="A5233" s="47"/>
    </row>
    <row r="5234" spans="1:1" customFormat="1" ht="14" x14ac:dyDescent="0.2">
      <c r="A5234" s="47"/>
    </row>
    <row r="5235" spans="1:1" customFormat="1" ht="14" x14ac:dyDescent="0.2">
      <c r="A5235" s="47"/>
    </row>
    <row r="5236" spans="1:1" customFormat="1" ht="14" x14ac:dyDescent="0.2">
      <c r="A5236" s="47"/>
    </row>
    <row r="5237" spans="1:1" customFormat="1" ht="14" x14ac:dyDescent="0.2">
      <c r="A5237" s="47"/>
    </row>
    <row r="5238" spans="1:1" customFormat="1" ht="14" x14ac:dyDescent="0.2">
      <c r="A5238" s="47"/>
    </row>
    <row r="5239" spans="1:1" customFormat="1" ht="14" x14ac:dyDescent="0.2">
      <c r="A5239" s="47"/>
    </row>
    <row r="5240" spans="1:1" customFormat="1" ht="14" x14ac:dyDescent="0.2">
      <c r="A5240" s="47"/>
    </row>
    <row r="5241" spans="1:1" customFormat="1" ht="14" x14ac:dyDescent="0.2">
      <c r="A5241" s="47"/>
    </row>
    <row r="5242" spans="1:1" customFormat="1" ht="14" x14ac:dyDescent="0.2">
      <c r="A5242" s="47"/>
    </row>
    <row r="5243" spans="1:1" customFormat="1" ht="14" x14ac:dyDescent="0.2">
      <c r="A5243" s="47"/>
    </row>
    <row r="5244" spans="1:1" customFormat="1" ht="14" x14ac:dyDescent="0.2">
      <c r="A5244" s="47"/>
    </row>
    <row r="5245" spans="1:1" customFormat="1" ht="14" x14ac:dyDescent="0.2">
      <c r="A5245" s="47"/>
    </row>
    <row r="5246" spans="1:1" customFormat="1" ht="14" x14ac:dyDescent="0.2">
      <c r="A5246" s="47"/>
    </row>
    <row r="5247" spans="1:1" customFormat="1" ht="14" x14ac:dyDescent="0.2">
      <c r="A5247" s="47"/>
    </row>
    <row r="5248" spans="1:1" customFormat="1" ht="14" x14ac:dyDescent="0.2">
      <c r="A5248" s="47"/>
    </row>
    <row r="5249" spans="1:1" customFormat="1" ht="14" x14ac:dyDescent="0.2">
      <c r="A5249" s="47"/>
    </row>
    <row r="5250" spans="1:1" customFormat="1" ht="14" x14ac:dyDescent="0.2">
      <c r="A5250" s="47"/>
    </row>
    <row r="5251" spans="1:1" customFormat="1" ht="14" x14ac:dyDescent="0.2">
      <c r="A5251" s="47"/>
    </row>
    <row r="5252" spans="1:1" customFormat="1" ht="14" x14ac:dyDescent="0.2">
      <c r="A5252" s="47"/>
    </row>
    <row r="5253" spans="1:1" customFormat="1" ht="14" x14ac:dyDescent="0.2">
      <c r="A5253" s="47"/>
    </row>
    <row r="5254" spans="1:1" customFormat="1" ht="14" x14ac:dyDescent="0.2">
      <c r="A5254" s="47"/>
    </row>
    <row r="5255" spans="1:1" customFormat="1" ht="14" x14ac:dyDescent="0.2">
      <c r="A5255" s="47"/>
    </row>
    <row r="5256" spans="1:1" customFormat="1" ht="14" x14ac:dyDescent="0.2">
      <c r="A5256" s="47"/>
    </row>
    <row r="5257" spans="1:1" customFormat="1" ht="14" x14ac:dyDescent="0.2">
      <c r="A5257" s="47"/>
    </row>
    <row r="5258" spans="1:1" customFormat="1" ht="14" x14ac:dyDescent="0.2">
      <c r="A5258" s="47"/>
    </row>
    <row r="5259" spans="1:1" customFormat="1" ht="14" x14ac:dyDescent="0.2">
      <c r="A5259" s="47"/>
    </row>
    <row r="5260" spans="1:1" customFormat="1" ht="14" x14ac:dyDescent="0.2">
      <c r="A5260" s="47"/>
    </row>
    <row r="5261" spans="1:1" customFormat="1" ht="14" x14ac:dyDescent="0.2">
      <c r="A5261" s="47"/>
    </row>
    <row r="5262" spans="1:1" customFormat="1" ht="14" x14ac:dyDescent="0.2">
      <c r="A5262" s="47"/>
    </row>
    <row r="5263" spans="1:1" customFormat="1" ht="14" x14ac:dyDescent="0.2">
      <c r="A5263" s="47"/>
    </row>
    <row r="5264" spans="1:1" customFormat="1" ht="14" x14ac:dyDescent="0.2">
      <c r="A5264" s="47"/>
    </row>
    <row r="5265" spans="1:1" customFormat="1" ht="14" x14ac:dyDescent="0.2">
      <c r="A5265" s="47"/>
    </row>
    <row r="5266" spans="1:1" customFormat="1" ht="14" x14ac:dyDescent="0.2">
      <c r="A5266" s="47"/>
    </row>
    <row r="5267" spans="1:1" customFormat="1" ht="14" x14ac:dyDescent="0.2">
      <c r="A5267" s="47"/>
    </row>
    <row r="5268" spans="1:1" customFormat="1" ht="14" x14ac:dyDescent="0.2">
      <c r="A5268" s="47"/>
    </row>
    <row r="5269" spans="1:1" customFormat="1" ht="14" x14ac:dyDescent="0.2">
      <c r="A5269" s="47"/>
    </row>
    <row r="5270" spans="1:1" customFormat="1" ht="14" x14ac:dyDescent="0.2">
      <c r="A5270" s="47"/>
    </row>
    <row r="5271" spans="1:1" customFormat="1" ht="14" x14ac:dyDescent="0.2">
      <c r="A5271" s="47"/>
    </row>
    <row r="5272" spans="1:1" customFormat="1" ht="14" x14ac:dyDescent="0.2">
      <c r="A5272" s="47"/>
    </row>
    <row r="5273" spans="1:1" customFormat="1" ht="14" x14ac:dyDescent="0.2">
      <c r="A5273" s="47"/>
    </row>
    <row r="5274" spans="1:1" customFormat="1" ht="14" x14ac:dyDescent="0.2">
      <c r="A5274" s="47"/>
    </row>
    <row r="5275" spans="1:1" customFormat="1" ht="14" x14ac:dyDescent="0.2">
      <c r="A5275" s="47"/>
    </row>
    <row r="5276" spans="1:1" customFormat="1" ht="14" x14ac:dyDescent="0.2">
      <c r="A5276" s="47"/>
    </row>
    <row r="5277" spans="1:1" customFormat="1" ht="14" x14ac:dyDescent="0.2">
      <c r="A5277" s="47"/>
    </row>
    <row r="5278" spans="1:1" customFormat="1" ht="14" x14ac:dyDescent="0.2">
      <c r="A5278" s="47"/>
    </row>
    <row r="5279" spans="1:1" customFormat="1" ht="14" x14ac:dyDescent="0.2">
      <c r="A5279" s="47"/>
    </row>
    <row r="5280" spans="1:1" customFormat="1" ht="14" x14ac:dyDescent="0.2">
      <c r="A5280" s="47"/>
    </row>
    <row r="5281" spans="1:1" customFormat="1" ht="14" x14ac:dyDescent="0.2">
      <c r="A5281" s="47"/>
    </row>
    <row r="5282" spans="1:1" customFormat="1" ht="14" x14ac:dyDescent="0.2">
      <c r="A5282" s="47"/>
    </row>
    <row r="5283" spans="1:1" customFormat="1" ht="14" x14ac:dyDescent="0.2">
      <c r="A5283" s="47"/>
    </row>
    <row r="5284" spans="1:1" customFormat="1" ht="14" x14ac:dyDescent="0.2">
      <c r="A5284" s="47"/>
    </row>
    <row r="5285" spans="1:1" customFormat="1" ht="14" x14ac:dyDescent="0.2">
      <c r="A5285" s="47"/>
    </row>
    <row r="5286" spans="1:1" customFormat="1" ht="14" x14ac:dyDescent="0.2">
      <c r="A5286" s="47"/>
    </row>
    <row r="5287" spans="1:1" customFormat="1" ht="14" x14ac:dyDescent="0.2">
      <c r="A5287" s="47"/>
    </row>
    <row r="5288" spans="1:1" customFormat="1" ht="14" x14ac:dyDescent="0.2">
      <c r="A5288" s="47"/>
    </row>
    <row r="5289" spans="1:1" customFormat="1" ht="14" x14ac:dyDescent="0.2">
      <c r="A5289" s="47"/>
    </row>
    <row r="5290" spans="1:1" customFormat="1" ht="14" x14ac:dyDescent="0.2">
      <c r="A5290" s="47"/>
    </row>
    <row r="5291" spans="1:1" customFormat="1" ht="14" x14ac:dyDescent="0.2">
      <c r="A5291" s="47"/>
    </row>
    <row r="5292" spans="1:1" customFormat="1" ht="14" x14ac:dyDescent="0.2">
      <c r="A5292" s="47"/>
    </row>
    <row r="5293" spans="1:1" customFormat="1" ht="14" x14ac:dyDescent="0.2">
      <c r="A5293" s="47"/>
    </row>
    <row r="5294" spans="1:1" customFormat="1" ht="14" x14ac:dyDescent="0.2">
      <c r="A5294" s="47"/>
    </row>
    <row r="5295" spans="1:1" customFormat="1" ht="14" x14ac:dyDescent="0.2">
      <c r="A5295" s="47"/>
    </row>
    <row r="5296" spans="1:1" customFormat="1" ht="14" x14ac:dyDescent="0.2">
      <c r="A5296" s="47"/>
    </row>
    <row r="5297" spans="1:1" customFormat="1" ht="14" x14ac:dyDescent="0.2">
      <c r="A5297" s="47"/>
    </row>
    <row r="5298" spans="1:1" customFormat="1" ht="14" x14ac:dyDescent="0.2">
      <c r="A5298" s="47"/>
    </row>
    <row r="5299" spans="1:1" customFormat="1" ht="14" x14ac:dyDescent="0.2">
      <c r="A5299" s="47"/>
    </row>
    <row r="5300" spans="1:1" customFormat="1" ht="14" x14ac:dyDescent="0.2">
      <c r="A5300" s="47"/>
    </row>
    <row r="5301" spans="1:1" customFormat="1" ht="14" x14ac:dyDescent="0.2">
      <c r="A5301" s="47"/>
    </row>
    <row r="5302" spans="1:1" customFormat="1" ht="14" x14ac:dyDescent="0.2">
      <c r="A5302" s="47"/>
    </row>
    <row r="5303" spans="1:1" customFormat="1" ht="14" x14ac:dyDescent="0.2">
      <c r="A5303" s="47"/>
    </row>
    <row r="5304" spans="1:1" customFormat="1" ht="14" x14ac:dyDescent="0.2">
      <c r="A5304" s="47"/>
    </row>
    <row r="5305" spans="1:1" customFormat="1" ht="14" x14ac:dyDescent="0.2">
      <c r="A5305" s="47"/>
    </row>
    <row r="5306" spans="1:1" customFormat="1" ht="14" x14ac:dyDescent="0.2">
      <c r="A5306" s="47"/>
    </row>
    <row r="5307" spans="1:1" customFormat="1" ht="14" x14ac:dyDescent="0.2">
      <c r="A5307" s="47"/>
    </row>
    <row r="5308" spans="1:1" customFormat="1" ht="14" x14ac:dyDescent="0.2">
      <c r="A5308" s="47"/>
    </row>
    <row r="5309" spans="1:1" customFormat="1" ht="14" x14ac:dyDescent="0.2">
      <c r="A5309" s="47"/>
    </row>
    <row r="5310" spans="1:1" customFormat="1" ht="14" x14ac:dyDescent="0.2">
      <c r="A5310" s="47"/>
    </row>
    <row r="5311" spans="1:1" customFormat="1" ht="14" x14ac:dyDescent="0.2">
      <c r="A5311" s="47"/>
    </row>
    <row r="5312" spans="1:1" customFormat="1" ht="14" x14ac:dyDescent="0.2">
      <c r="A5312" s="47"/>
    </row>
    <row r="5313" spans="1:1" customFormat="1" ht="14" x14ac:dyDescent="0.2">
      <c r="A5313" s="47"/>
    </row>
    <row r="5314" spans="1:1" customFormat="1" ht="14" x14ac:dyDescent="0.2">
      <c r="A5314" s="47"/>
    </row>
    <row r="5315" spans="1:1" customFormat="1" ht="14" x14ac:dyDescent="0.2">
      <c r="A5315" s="47"/>
    </row>
    <row r="5316" spans="1:1" customFormat="1" ht="14" x14ac:dyDescent="0.2">
      <c r="A5316" s="47"/>
    </row>
    <row r="5317" spans="1:1" customFormat="1" ht="14" x14ac:dyDescent="0.2">
      <c r="A5317" s="47"/>
    </row>
    <row r="5318" spans="1:1" customFormat="1" ht="14" x14ac:dyDescent="0.2">
      <c r="A5318" s="47"/>
    </row>
    <row r="5319" spans="1:1" customFormat="1" ht="14" x14ac:dyDescent="0.2">
      <c r="A5319" s="47"/>
    </row>
    <row r="5320" spans="1:1" customFormat="1" ht="14" x14ac:dyDescent="0.2">
      <c r="A5320" s="47"/>
    </row>
    <row r="5321" spans="1:1" customFormat="1" ht="14" x14ac:dyDescent="0.2">
      <c r="A5321" s="47"/>
    </row>
    <row r="5322" spans="1:1" customFormat="1" ht="14" x14ac:dyDescent="0.2">
      <c r="A5322" s="47"/>
    </row>
    <row r="5323" spans="1:1" customFormat="1" ht="14" x14ac:dyDescent="0.2">
      <c r="A5323" s="47"/>
    </row>
    <row r="5324" spans="1:1" customFormat="1" ht="14" x14ac:dyDescent="0.2">
      <c r="A5324" s="47"/>
    </row>
    <row r="5325" spans="1:1" customFormat="1" ht="14" x14ac:dyDescent="0.2">
      <c r="A5325" s="47"/>
    </row>
    <row r="5326" spans="1:1" customFormat="1" ht="14" x14ac:dyDescent="0.2">
      <c r="A5326" s="47"/>
    </row>
    <row r="5327" spans="1:1" customFormat="1" ht="14" x14ac:dyDescent="0.2">
      <c r="A5327" s="47"/>
    </row>
    <row r="5328" spans="1:1" customFormat="1" ht="14" x14ac:dyDescent="0.2">
      <c r="A5328" s="47"/>
    </row>
    <row r="5329" spans="1:1" customFormat="1" ht="14" x14ac:dyDescent="0.2">
      <c r="A5329" s="47"/>
    </row>
    <row r="5330" spans="1:1" customFormat="1" ht="14" x14ac:dyDescent="0.2">
      <c r="A5330" s="47"/>
    </row>
    <row r="5331" spans="1:1" customFormat="1" ht="14" x14ac:dyDescent="0.2">
      <c r="A5331" s="47"/>
    </row>
    <row r="5332" spans="1:1" customFormat="1" ht="14" x14ac:dyDescent="0.2">
      <c r="A5332" s="47"/>
    </row>
    <row r="5333" spans="1:1" customFormat="1" ht="14" x14ac:dyDescent="0.2">
      <c r="A5333" s="47"/>
    </row>
    <row r="5334" spans="1:1" customFormat="1" ht="14" x14ac:dyDescent="0.2">
      <c r="A5334" s="47"/>
    </row>
    <row r="5335" spans="1:1" customFormat="1" ht="14" x14ac:dyDescent="0.2">
      <c r="A5335" s="47"/>
    </row>
    <row r="5336" spans="1:1" customFormat="1" ht="14" x14ac:dyDescent="0.2">
      <c r="A5336" s="47"/>
    </row>
    <row r="5337" spans="1:1" customFormat="1" ht="14" x14ac:dyDescent="0.2">
      <c r="A5337" s="47"/>
    </row>
    <row r="5338" spans="1:1" customFormat="1" ht="14" x14ac:dyDescent="0.2">
      <c r="A5338" s="47"/>
    </row>
    <row r="5339" spans="1:1" customFormat="1" ht="14" x14ac:dyDescent="0.2">
      <c r="A5339" s="47"/>
    </row>
    <row r="5340" spans="1:1" customFormat="1" ht="14" x14ac:dyDescent="0.2">
      <c r="A5340" s="47"/>
    </row>
    <row r="5341" spans="1:1" customFormat="1" ht="14" x14ac:dyDescent="0.2">
      <c r="A5341" s="47"/>
    </row>
    <row r="5342" spans="1:1" customFormat="1" ht="14" x14ac:dyDescent="0.2">
      <c r="A5342" s="47"/>
    </row>
    <row r="5343" spans="1:1" customFormat="1" ht="14" x14ac:dyDescent="0.2">
      <c r="A5343" s="47"/>
    </row>
    <row r="5344" spans="1:1" customFormat="1" ht="14" x14ac:dyDescent="0.2">
      <c r="A5344" s="47"/>
    </row>
    <row r="5345" spans="1:1" customFormat="1" ht="14" x14ac:dyDescent="0.2">
      <c r="A5345" s="47"/>
    </row>
    <row r="5346" spans="1:1" customFormat="1" ht="14" x14ac:dyDescent="0.2">
      <c r="A5346" s="47"/>
    </row>
    <row r="5347" spans="1:1" customFormat="1" ht="14" x14ac:dyDescent="0.2">
      <c r="A5347" s="47"/>
    </row>
    <row r="5348" spans="1:1" customFormat="1" ht="14" x14ac:dyDescent="0.2">
      <c r="A5348" s="47"/>
    </row>
    <row r="5349" spans="1:1" customFormat="1" ht="14" x14ac:dyDescent="0.2">
      <c r="A5349" s="47"/>
    </row>
    <row r="5350" spans="1:1" customFormat="1" ht="14" x14ac:dyDescent="0.2">
      <c r="A5350" s="47"/>
    </row>
    <row r="5351" spans="1:1" customFormat="1" ht="14" x14ac:dyDescent="0.2">
      <c r="A5351" s="47"/>
    </row>
    <row r="5352" spans="1:1" customFormat="1" ht="14" x14ac:dyDescent="0.2">
      <c r="A5352" s="47"/>
    </row>
    <row r="5353" spans="1:1" customFormat="1" ht="14" x14ac:dyDescent="0.2">
      <c r="A5353" s="47"/>
    </row>
    <row r="5354" spans="1:1" customFormat="1" ht="14" x14ac:dyDescent="0.2">
      <c r="A5354" s="47"/>
    </row>
    <row r="5355" spans="1:1" customFormat="1" ht="14" x14ac:dyDescent="0.2">
      <c r="A5355" s="47"/>
    </row>
    <row r="5356" spans="1:1" customFormat="1" ht="14" x14ac:dyDescent="0.2">
      <c r="A5356" s="47"/>
    </row>
    <row r="5357" spans="1:1" customFormat="1" ht="14" x14ac:dyDescent="0.2">
      <c r="A5357" s="47"/>
    </row>
    <row r="5358" spans="1:1" customFormat="1" ht="14" x14ac:dyDescent="0.2">
      <c r="A5358" s="47"/>
    </row>
    <row r="5359" spans="1:1" customFormat="1" ht="14" x14ac:dyDescent="0.2">
      <c r="A5359" s="47"/>
    </row>
    <row r="5360" spans="1:1" customFormat="1" ht="14" x14ac:dyDescent="0.2">
      <c r="A5360" s="47"/>
    </row>
    <row r="5361" spans="1:1" customFormat="1" ht="14" x14ac:dyDescent="0.2">
      <c r="A5361" s="47"/>
    </row>
    <row r="5362" spans="1:1" customFormat="1" ht="14" x14ac:dyDescent="0.2">
      <c r="A5362" s="47"/>
    </row>
    <row r="5363" spans="1:1" customFormat="1" ht="14" x14ac:dyDescent="0.2">
      <c r="A5363" s="47"/>
    </row>
    <row r="5364" spans="1:1" customFormat="1" ht="14" x14ac:dyDescent="0.2">
      <c r="A5364" s="47"/>
    </row>
    <row r="5365" spans="1:1" customFormat="1" ht="14" x14ac:dyDescent="0.2">
      <c r="A5365" s="47"/>
    </row>
    <row r="5366" spans="1:1" customFormat="1" ht="14" x14ac:dyDescent="0.2">
      <c r="A5366" s="47"/>
    </row>
    <row r="5367" spans="1:1" customFormat="1" ht="14" x14ac:dyDescent="0.2">
      <c r="A5367" s="47"/>
    </row>
    <row r="5368" spans="1:1" customFormat="1" ht="14" x14ac:dyDescent="0.2">
      <c r="A5368" s="47"/>
    </row>
    <row r="5369" spans="1:1" customFormat="1" ht="14" x14ac:dyDescent="0.2">
      <c r="A5369" s="47"/>
    </row>
    <row r="5370" spans="1:1" customFormat="1" ht="14" x14ac:dyDescent="0.2">
      <c r="A5370" s="47"/>
    </row>
    <row r="5371" spans="1:1" customFormat="1" ht="14" x14ac:dyDescent="0.2">
      <c r="A5371" s="47"/>
    </row>
    <row r="5372" spans="1:1" customFormat="1" ht="14" x14ac:dyDescent="0.2">
      <c r="A5372" s="47"/>
    </row>
    <row r="5373" spans="1:1" customFormat="1" ht="14" x14ac:dyDescent="0.2">
      <c r="A5373" s="47"/>
    </row>
    <row r="5374" spans="1:1" customFormat="1" ht="14" x14ac:dyDescent="0.2">
      <c r="A5374" s="47"/>
    </row>
    <row r="5375" spans="1:1" customFormat="1" ht="14" x14ac:dyDescent="0.2">
      <c r="A5375" s="47"/>
    </row>
    <row r="5376" spans="1:1" customFormat="1" ht="14" x14ac:dyDescent="0.2">
      <c r="A5376" s="47"/>
    </row>
    <row r="5377" spans="1:1" customFormat="1" ht="14" x14ac:dyDescent="0.2">
      <c r="A5377" s="47"/>
    </row>
    <row r="5378" spans="1:1" customFormat="1" ht="14" x14ac:dyDescent="0.2">
      <c r="A5378" s="47"/>
    </row>
    <row r="5379" spans="1:1" customFormat="1" ht="14" x14ac:dyDescent="0.2">
      <c r="A5379" s="47"/>
    </row>
    <row r="5380" spans="1:1" customFormat="1" ht="14" x14ac:dyDescent="0.2">
      <c r="A5380" s="47"/>
    </row>
    <row r="5381" spans="1:1" customFormat="1" ht="14" x14ac:dyDescent="0.2">
      <c r="A5381" s="47"/>
    </row>
    <row r="5382" spans="1:1" customFormat="1" ht="14" x14ac:dyDescent="0.2">
      <c r="A5382" s="47"/>
    </row>
    <row r="5383" spans="1:1" customFormat="1" ht="14" x14ac:dyDescent="0.2">
      <c r="A5383" s="47"/>
    </row>
    <row r="5384" spans="1:1" customFormat="1" ht="14" x14ac:dyDescent="0.2">
      <c r="A5384" s="47"/>
    </row>
    <row r="5385" spans="1:1" customFormat="1" ht="14" x14ac:dyDescent="0.2">
      <c r="A5385" s="47"/>
    </row>
    <row r="5386" spans="1:1" customFormat="1" ht="14" x14ac:dyDescent="0.2">
      <c r="A5386" s="47"/>
    </row>
    <row r="5387" spans="1:1" customFormat="1" ht="14" x14ac:dyDescent="0.2">
      <c r="A5387" s="47"/>
    </row>
    <row r="5388" spans="1:1" customFormat="1" ht="14" x14ac:dyDescent="0.2">
      <c r="A5388" s="47"/>
    </row>
    <row r="5389" spans="1:1" customFormat="1" ht="14" x14ac:dyDescent="0.2">
      <c r="A5389" s="47"/>
    </row>
    <row r="5390" spans="1:1" customFormat="1" ht="14" x14ac:dyDescent="0.2">
      <c r="A5390" s="47"/>
    </row>
    <row r="5391" spans="1:1" customFormat="1" ht="14" x14ac:dyDescent="0.2">
      <c r="A5391" s="47"/>
    </row>
    <row r="5392" spans="1:1" customFormat="1" ht="14" x14ac:dyDescent="0.2">
      <c r="A5392" s="47"/>
    </row>
    <row r="5393" spans="1:1" customFormat="1" ht="14" x14ac:dyDescent="0.2">
      <c r="A5393" s="47"/>
    </row>
    <row r="5394" spans="1:1" customFormat="1" ht="14" x14ac:dyDescent="0.2">
      <c r="A5394" s="47"/>
    </row>
    <row r="5395" spans="1:1" customFormat="1" ht="14" x14ac:dyDescent="0.2">
      <c r="A5395" s="47"/>
    </row>
    <row r="5396" spans="1:1" customFormat="1" ht="14" x14ac:dyDescent="0.2">
      <c r="A5396" s="47"/>
    </row>
    <row r="5397" spans="1:1" customFormat="1" ht="14" x14ac:dyDescent="0.2">
      <c r="A5397" s="47"/>
    </row>
    <row r="5398" spans="1:1" customFormat="1" ht="14" x14ac:dyDescent="0.2">
      <c r="A5398" s="47"/>
    </row>
    <row r="5399" spans="1:1" customFormat="1" ht="14" x14ac:dyDescent="0.2">
      <c r="A5399" s="47"/>
    </row>
    <row r="5400" spans="1:1" customFormat="1" ht="14" x14ac:dyDescent="0.2">
      <c r="A5400" s="47"/>
    </row>
    <row r="5401" spans="1:1" customFormat="1" ht="14" x14ac:dyDescent="0.2">
      <c r="A5401" s="47"/>
    </row>
    <row r="5402" spans="1:1" customFormat="1" ht="14" x14ac:dyDescent="0.2">
      <c r="A5402" s="47"/>
    </row>
    <row r="5403" spans="1:1" customFormat="1" ht="14" x14ac:dyDescent="0.2">
      <c r="A5403" s="47"/>
    </row>
    <row r="5404" spans="1:1" customFormat="1" ht="14" x14ac:dyDescent="0.2">
      <c r="A5404" s="47"/>
    </row>
    <row r="5405" spans="1:1" customFormat="1" ht="14" x14ac:dyDescent="0.2">
      <c r="A5405" s="47"/>
    </row>
    <row r="5406" spans="1:1" customFormat="1" ht="14" x14ac:dyDescent="0.2">
      <c r="A5406" s="47"/>
    </row>
    <row r="5407" spans="1:1" customFormat="1" ht="14" x14ac:dyDescent="0.2">
      <c r="A5407" s="47"/>
    </row>
    <row r="5408" spans="1:1" customFormat="1" ht="14" x14ac:dyDescent="0.2">
      <c r="A5408" s="47"/>
    </row>
    <row r="5409" spans="1:1" customFormat="1" ht="14" x14ac:dyDescent="0.2">
      <c r="A5409" s="47"/>
    </row>
    <row r="5410" spans="1:1" customFormat="1" ht="14" x14ac:dyDescent="0.2">
      <c r="A5410" s="47"/>
    </row>
    <row r="5411" spans="1:1" customFormat="1" ht="14" x14ac:dyDescent="0.2">
      <c r="A5411" s="47"/>
    </row>
    <row r="5412" spans="1:1" customFormat="1" ht="14" x14ac:dyDescent="0.2">
      <c r="A5412" s="47"/>
    </row>
    <row r="5413" spans="1:1" customFormat="1" ht="14" x14ac:dyDescent="0.2">
      <c r="A5413" s="47"/>
    </row>
    <row r="5414" spans="1:1" customFormat="1" ht="14" x14ac:dyDescent="0.2">
      <c r="A5414" s="47"/>
    </row>
    <row r="5415" spans="1:1" customFormat="1" ht="14" x14ac:dyDescent="0.2">
      <c r="A5415" s="47"/>
    </row>
    <row r="5416" spans="1:1" customFormat="1" ht="14" x14ac:dyDescent="0.2">
      <c r="A5416" s="47"/>
    </row>
    <row r="5417" spans="1:1" customFormat="1" ht="14" x14ac:dyDescent="0.2">
      <c r="A5417" s="47"/>
    </row>
    <row r="5418" spans="1:1" customFormat="1" ht="14" x14ac:dyDescent="0.2">
      <c r="A5418" s="47"/>
    </row>
    <row r="5419" spans="1:1" customFormat="1" ht="14" x14ac:dyDescent="0.2">
      <c r="A5419" s="47"/>
    </row>
    <row r="5420" spans="1:1" customFormat="1" ht="14" x14ac:dyDescent="0.2">
      <c r="A5420" s="47"/>
    </row>
    <row r="5421" spans="1:1" customFormat="1" ht="14" x14ac:dyDescent="0.2">
      <c r="A5421" s="47"/>
    </row>
    <row r="5422" spans="1:1" customFormat="1" ht="14" x14ac:dyDescent="0.2">
      <c r="A5422" s="47"/>
    </row>
    <row r="5423" spans="1:1" customFormat="1" ht="14" x14ac:dyDescent="0.2">
      <c r="A5423" s="47"/>
    </row>
    <row r="5424" spans="1:1" customFormat="1" ht="14" x14ac:dyDescent="0.2">
      <c r="A5424" s="47"/>
    </row>
    <row r="5425" spans="1:1" customFormat="1" ht="14" x14ac:dyDescent="0.2">
      <c r="A5425" s="47"/>
    </row>
    <row r="5426" spans="1:1" customFormat="1" ht="14" x14ac:dyDescent="0.2">
      <c r="A5426" s="47"/>
    </row>
    <row r="5427" spans="1:1" customFormat="1" ht="14" x14ac:dyDescent="0.2">
      <c r="A5427" s="47"/>
    </row>
    <row r="5428" spans="1:1" customFormat="1" ht="14" x14ac:dyDescent="0.2">
      <c r="A5428" s="47"/>
    </row>
    <row r="5429" spans="1:1" customFormat="1" ht="14" x14ac:dyDescent="0.2">
      <c r="A5429" s="47"/>
    </row>
    <row r="5430" spans="1:1" customFormat="1" ht="14" x14ac:dyDescent="0.2">
      <c r="A5430" s="47"/>
    </row>
    <row r="5431" spans="1:1" customFormat="1" ht="14" x14ac:dyDescent="0.2">
      <c r="A5431" s="47"/>
    </row>
    <row r="5432" spans="1:1" customFormat="1" ht="14" x14ac:dyDescent="0.2">
      <c r="A5432" s="47"/>
    </row>
    <row r="5433" spans="1:1" customFormat="1" ht="14" x14ac:dyDescent="0.2">
      <c r="A5433" s="47"/>
    </row>
    <row r="5434" spans="1:1" customFormat="1" ht="14" x14ac:dyDescent="0.2">
      <c r="A5434" s="47"/>
    </row>
    <row r="5435" spans="1:1" customFormat="1" ht="14" x14ac:dyDescent="0.2">
      <c r="A5435" s="47"/>
    </row>
    <row r="5436" spans="1:1" customFormat="1" ht="14" x14ac:dyDescent="0.2">
      <c r="A5436" s="47"/>
    </row>
    <row r="5437" spans="1:1" customFormat="1" ht="14" x14ac:dyDescent="0.2">
      <c r="A5437" s="47"/>
    </row>
    <row r="5438" spans="1:1" customFormat="1" ht="14" x14ac:dyDescent="0.2">
      <c r="A5438" s="47"/>
    </row>
    <row r="5439" spans="1:1" customFormat="1" ht="14" x14ac:dyDescent="0.2">
      <c r="A5439" s="47"/>
    </row>
    <row r="5440" spans="1:1" customFormat="1" ht="14" x14ac:dyDescent="0.2">
      <c r="A5440" s="47"/>
    </row>
    <row r="5441" spans="1:1" customFormat="1" ht="14" x14ac:dyDescent="0.2">
      <c r="A5441" s="47"/>
    </row>
    <row r="5442" spans="1:1" customFormat="1" ht="14" x14ac:dyDescent="0.2">
      <c r="A5442" s="47"/>
    </row>
    <row r="5443" spans="1:1" customFormat="1" ht="14" x14ac:dyDescent="0.2">
      <c r="A5443" s="47"/>
    </row>
    <row r="5444" spans="1:1" customFormat="1" ht="14" x14ac:dyDescent="0.2">
      <c r="A5444" s="47"/>
    </row>
    <row r="5445" spans="1:1" customFormat="1" ht="14" x14ac:dyDescent="0.2">
      <c r="A5445" s="47"/>
    </row>
    <row r="5446" spans="1:1" customFormat="1" ht="14" x14ac:dyDescent="0.2">
      <c r="A5446" s="47"/>
    </row>
    <row r="5447" spans="1:1" customFormat="1" ht="14" x14ac:dyDescent="0.2">
      <c r="A5447" s="47"/>
    </row>
    <row r="5448" spans="1:1" customFormat="1" ht="14" x14ac:dyDescent="0.2">
      <c r="A5448" s="47"/>
    </row>
    <row r="5449" spans="1:1" customFormat="1" ht="14" x14ac:dyDescent="0.2">
      <c r="A5449" s="47"/>
    </row>
    <row r="5450" spans="1:1" customFormat="1" ht="14" x14ac:dyDescent="0.2">
      <c r="A5450" s="47"/>
    </row>
    <row r="5451" spans="1:1" customFormat="1" ht="14" x14ac:dyDescent="0.2">
      <c r="A5451" s="47"/>
    </row>
    <row r="5452" spans="1:1" customFormat="1" ht="14" x14ac:dyDescent="0.2">
      <c r="A5452" s="47"/>
    </row>
    <row r="5453" spans="1:1" customFormat="1" ht="14" x14ac:dyDescent="0.2">
      <c r="A5453" s="47"/>
    </row>
    <row r="5454" spans="1:1" customFormat="1" ht="14" x14ac:dyDescent="0.2">
      <c r="A5454" s="47"/>
    </row>
    <row r="5455" spans="1:1" customFormat="1" ht="14" x14ac:dyDescent="0.2">
      <c r="A5455" s="47"/>
    </row>
    <row r="5456" spans="1:1" customFormat="1" ht="14" x14ac:dyDescent="0.2">
      <c r="A5456" s="47"/>
    </row>
    <row r="5457" spans="1:1" customFormat="1" ht="14" x14ac:dyDescent="0.2">
      <c r="A5457" s="47"/>
    </row>
    <row r="5458" spans="1:1" customFormat="1" ht="14" x14ac:dyDescent="0.2">
      <c r="A5458" s="47"/>
    </row>
    <row r="5459" spans="1:1" customFormat="1" ht="14" x14ac:dyDescent="0.2">
      <c r="A5459" s="47"/>
    </row>
    <row r="5460" spans="1:1" customFormat="1" ht="14" x14ac:dyDescent="0.2">
      <c r="A5460" s="47"/>
    </row>
    <row r="5461" spans="1:1" customFormat="1" ht="14" x14ac:dyDescent="0.2">
      <c r="A5461" s="47"/>
    </row>
    <row r="5462" spans="1:1" customFormat="1" ht="14" x14ac:dyDescent="0.2">
      <c r="A5462" s="47"/>
    </row>
    <row r="5463" spans="1:1" customFormat="1" ht="14" x14ac:dyDescent="0.2">
      <c r="A5463" s="47"/>
    </row>
    <row r="5464" spans="1:1" customFormat="1" ht="14" x14ac:dyDescent="0.2">
      <c r="A5464" s="47"/>
    </row>
    <row r="5465" spans="1:1" customFormat="1" ht="14" x14ac:dyDescent="0.2">
      <c r="A5465" s="47"/>
    </row>
    <row r="5466" spans="1:1" customFormat="1" ht="14" x14ac:dyDescent="0.2">
      <c r="A5466" s="47"/>
    </row>
    <row r="5467" spans="1:1" customFormat="1" ht="14" x14ac:dyDescent="0.2">
      <c r="A5467" s="47"/>
    </row>
    <row r="5468" spans="1:1" customFormat="1" ht="14" x14ac:dyDescent="0.2">
      <c r="A5468" s="47"/>
    </row>
    <row r="5469" spans="1:1" customFormat="1" ht="14" x14ac:dyDescent="0.2">
      <c r="A5469" s="47"/>
    </row>
    <row r="5470" spans="1:1" customFormat="1" ht="14" x14ac:dyDescent="0.2">
      <c r="A5470" s="47"/>
    </row>
    <row r="5471" spans="1:1" customFormat="1" ht="14" x14ac:dyDescent="0.2">
      <c r="A5471" s="47"/>
    </row>
    <row r="5472" spans="1:1" customFormat="1" ht="14" x14ac:dyDescent="0.2">
      <c r="A5472" s="47"/>
    </row>
    <row r="5473" spans="1:1" customFormat="1" ht="14" x14ac:dyDescent="0.2">
      <c r="A5473" s="47"/>
    </row>
    <row r="5474" spans="1:1" customFormat="1" ht="14" x14ac:dyDescent="0.2">
      <c r="A5474" s="47"/>
    </row>
    <row r="5475" spans="1:1" customFormat="1" ht="14" x14ac:dyDescent="0.2">
      <c r="A5475" s="47"/>
    </row>
    <row r="5476" spans="1:1" customFormat="1" ht="14" x14ac:dyDescent="0.2">
      <c r="A5476" s="47"/>
    </row>
    <row r="5477" spans="1:1" customFormat="1" ht="14" x14ac:dyDescent="0.2">
      <c r="A5477" s="47"/>
    </row>
    <row r="5478" spans="1:1" customFormat="1" ht="14" x14ac:dyDescent="0.2">
      <c r="A5478" s="47"/>
    </row>
    <row r="5479" spans="1:1" customFormat="1" ht="14" x14ac:dyDescent="0.2">
      <c r="A5479" s="47"/>
    </row>
    <row r="5480" spans="1:1" customFormat="1" ht="14" x14ac:dyDescent="0.2">
      <c r="A5480" s="47"/>
    </row>
    <row r="5481" spans="1:1" customFormat="1" ht="14" x14ac:dyDescent="0.2">
      <c r="A5481" s="47"/>
    </row>
    <row r="5482" spans="1:1" customFormat="1" ht="14" x14ac:dyDescent="0.2">
      <c r="A5482" s="47"/>
    </row>
    <row r="5483" spans="1:1" customFormat="1" ht="14" x14ac:dyDescent="0.2">
      <c r="A5483" s="47"/>
    </row>
    <row r="5484" spans="1:1" customFormat="1" ht="14" x14ac:dyDescent="0.2">
      <c r="A5484" s="47"/>
    </row>
    <row r="5485" spans="1:1" customFormat="1" ht="14" x14ac:dyDescent="0.2">
      <c r="A5485" s="47"/>
    </row>
    <row r="5486" spans="1:1" customFormat="1" ht="14" x14ac:dyDescent="0.2">
      <c r="A5486" s="47"/>
    </row>
    <row r="5487" spans="1:1" customFormat="1" ht="14" x14ac:dyDescent="0.2">
      <c r="A5487" s="47"/>
    </row>
    <row r="5488" spans="1:1" customFormat="1" ht="14" x14ac:dyDescent="0.2">
      <c r="A5488" s="47"/>
    </row>
    <row r="5489" spans="1:1" customFormat="1" ht="14" x14ac:dyDescent="0.2">
      <c r="A5489" s="47"/>
    </row>
    <row r="5490" spans="1:1" customFormat="1" ht="14" x14ac:dyDescent="0.2">
      <c r="A5490" s="47"/>
    </row>
    <row r="5491" spans="1:1" customFormat="1" ht="14" x14ac:dyDescent="0.2">
      <c r="A5491" s="47"/>
    </row>
    <row r="5492" spans="1:1" customFormat="1" ht="14" x14ac:dyDescent="0.2">
      <c r="A5492" s="47"/>
    </row>
    <row r="5493" spans="1:1" customFormat="1" ht="14" x14ac:dyDescent="0.2">
      <c r="A5493" s="47"/>
    </row>
    <row r="5494" spans="1:1" customFormat="1" ht="14" x14ac:dyDescent="0.2">
      <c r="A5494" s="47"/>
    </row>
    <row r="5495" spans="1:1" customFormat="1" ht="14" x14ac:dyDescent="0.2">
      <c r="A5495" s="47"/>
    </row>
    <row r="5496" spans="1:1" customFormat="1" ht="14" x14ac:dyDescent="0.2">
      <c r="A5496" s="47"/>
    </row>
    <row r="5497" spans="1:1" customFormat="1" ht="14" x14ac:dyDescent="0.2">
      <c r="A5497" s="47"/>
    </row>
    <row r="5498" spans="1:1" customFormat="1" ht="14" x14ac:dyDescent="0.2">
      <c r="A5498" s="47"/>
    </row>
    <row r="5499" spans="1:1" customFormat="1" ht="14" x14ac:dyDescent="0.2">
      <c r="A5499" s="47"/>
    </row>
    <row r="5500" spans="1:1" customFormat="1" ht="14" x14ac:dyDescent="0.2">
      <c r="A5500" s="47"/>
    </row>
    <row r="5501" spans="1:1" customFormat="1" ht="14" x14ac:dyDescent="0.2">
      <c r="A5501" s="47"/>
    </row>
    <row r="5502" spans="1:1" customFormat="1" ht="14" x14ac:dyDescent="0.2">
      <c r="A5502" s="47"/>
    </row>
    <row r="5503" spans="1:1" customFormat="1" ht="14" x14ac:dyDescent="0.2">
      <c r="A5503" s="47"/>
    </row>
    <row r="5504" spans="1:1" customFormat="1" ht="14" x14ac:dyDescent="0.2">
      <c r="A5504" s="47"/>
    </row>
    <row r="5505" spans="1:1" customFormat="1" ht="14" x14ac:dyDescent="0.2">
      <c r="A5505" s="47"/>
    </row>
    <row r="5506" spans="1:1" customFormat="1" ht="14" x14ac:dyDescent="0.2">
      <c r="A5506" s="47"/>
    </row>
    <row r="5507" spans="1:1" customFormat="1" ht="14" x14ac:dyDescent="0.2">
      <c r="A5507" s="47"/>
    </row>
    <row r="5508" spans="1:1" customFormat="1" ht="14" x14ac:dyDescent="0.2">
      <c r="A5508" s="47"/>
    </row>
    <row r="5509" spans="1:1" customFormat="1" ht="14" x14ac:dyDescent="0.2">
      <c r="A5509" s="47"/>
    </row>
    <row r="5510" spans="1:1" customFormat="1" ht="14" x14ac:dyDescent="0.2">
      <c r="A5510" s="47"/>
    </row>
    <row r="5511" spans="1:1" customFormat="1" ht="14" x14ac:dyDescent="0.2">
      <c r="A5511" s="47"/>
    </row>
    <row r="5512" spans="1:1" customFormat="1" ht="14" x14ac:dyDescent="0.2">
      <c r="A5512" s="47"/>
    </row>
    <row r="5513" spans="1:1" customFormat="1" ht="14" x14ac:dyDescent="0.2">
      <c r="A5513" s="47"/>
    </row>
    <row r="5514" spans="1:1" customFormat="1" ht="14" x14ac:dyDescent="0.2">
      <c r="A5514" s="47"/>
    </row>
    <row r="5515" spans="1:1" customFormat="1" ht="14" x14ac:dyDescent="0.2">
      <c r="A5515" s="47"/>
    </row>
    <row r="5516" spans="1:1" customFormat="1" ht="14" x14ac:dyDescent="0.2">
      <c r="A5516" s="47"/>
    </row>
    <row r="5517" spans="1:1" customFormat="1" ht="14" x14ac:dyDescent="0.2">
      <c r="A5517" s="47"/>
    </row>
    <row r="5518" spans="1:1" customFormat="1" ht="14" x14ac:dyDescent="0.2">
      <c r="A5518" s="47"/>
    </row>
    <row r="5519" spans="1:1" customFormat="1" ht="14" x14ac:dyDescent="0.2">
      <c r="A5519" s="47"/>
    </row>
    <row r="5520" spans="1:1" customFormat="1" ht="14" x14ac:dyDescent="0.2">
      <c r="A5520" s="47"/>
    </row>
    <row r="5521" spans="1:1" customFormat="1" ht="14" x14ac:dyDescent="0.2">
      <c r="A5521" s="47"/>
    </row>
    <row r="5522" spans="1:1" customFormat="1" ht="14" x14ac:dyDescent="0.2">
      <c r="A5522" s="47"/>
    </row>
    <row r="5523" spans="1:1" customFormat="1" ht="14" x14ac:dyDescent="0.2">
      <c r="A5523" s="47"/>
    </row>
    <row r="5524" spans="1:1" customFormat="1" ht="14" x14ac:dyDescent="0.2">
      <c r="A5524" s="47"/>
    </row>
    <row r="5525" spans="1:1" customFormat="1" ht="14" x14ac:dyDescent="0.2">
      <c r="A5525" s="47"/>
    </row>
    <row r="5526" spans="1:1" customFormat="1" ht="14" x14ac:dyDescent="0.2">
      <c r="A5526" s="47"/>
    </row>
    <row r="5527" spans="1:1" customFormat="1" ht="14" x14ac:dyDescent="0.2">
      <c r="A5527" s="47"/>
    </row>
    <row r="5528" spans="1:1" customFormat="1" ht="14" x14ac:dyDescent="0.2">
      <c r="A5528" s="47"/>
    </row>
    <row r="5529" spans="1:1" customFormat="1" ht="14" x14ac:dyDescent="0.2">
      <c r="A5529" s="47"/>
    </row>
    <row r="5530" spans="1:1" customFormat="1" ht="14" x14ac:dyDescent="0.2">
      <c r="A5530" s="47"/>
    </row>
    <row r="5531" spans="1:1" customFormat="1" ht="14" x14ac:dyDescent="0.2">
      <c r="A5531" s="47"/>
    </row>
    <row r="5532" spans="1:1" customFormat="1" ht="14" x14ac:dyDescent="0.2">
      <c r="A5532" s="47"/>
    </row>
    <row r="5533" spans="1:1" customFormat="1" ht="14" x14ac:dyDescent="0.2">
      <c r="A5533" s="47"/>
    </row>
    <row r="5534" spans="1:1" customFormat="1" ht="14" x14ac:dyDescent="0.2">
      <c r="A5534" s="47"/>
    </row>
    <row r="5535" spans="1:1" customFormat="1" ht="14" x14ac:dyDescent="0.2">
      <c r="A5535" s="47"/>
    </row>
    <row r="5536" spans="1:1" customFormat="1" ht="14" x14ac:dyDescent="0.2">
      <c r="A5536" s="47"/>
    </row>
    <row r="5537" spans="1:1" customFormat="1" ht="14" x14ac:dyDescent="0.2">
      <c r="A5537" s="47"/>
    </row>
    <row r="5538" spans="1:1" customFormat="1" ht="14" x14ac:dyDescent="0.2">
      <c r="A5538" s="47"/>
    </row>
    <row r="5539" spans="1:1" customFormat="1" ht="14" x14ac:dyDescent="0.2">
      <c r="A5539" s="47"/>
    </row>
    <row r="5540" spans="1:1" customFormat="1" ht="14" x14ac:dyDescent="0.2">
      <c r="A5540" s="47"/>
    </row>
    <row r="5541" spans="1:1" customFormat="1" ht="14" x14ac:dyDescent="0.2">
      <c r="A5541" s="47"/>
    </row>
    <row r="5542" spans="1:1" customFormat="1" ht="14" x14ac:dyDescent="0.2">
      <c r="A5542" s="47"/>
    </row>
    <row r="5543" spans="1:1" customFormat="1" ht="14" x14ac:dyDescent="0.2">
      <c r="A5543" s="47"/>
    </row>
    <row r="5544" spans="1:1" customFormat="1" ht="14" x14ac:dyDescent="0.2">
      <c r="A5544" s="47"/>
    </row>
    <row r="5545" spans="1:1" customFormat="1" ht="14" x14ac:dyDescent="0.2">
      <c r="A5545" s="47"/>
    </row>
    <row r="5546" spans="1:1" customFormat="1" ht="14" x14ac:dyDescent="0.2">
      <c r="A5546" s="47"/>
    </row>
    <row r="5547" spans="1:1" customFormat="1" ht="14" x14ac:dyDescent="0.2">
      <c r="A5547" s="47"/>
    </row>
    <row r="5548" spans="1:1" customFormat="1" ht="14" x14ac:dyDescent="0.2">
      <c r="A5548" s="47"/>
    </row>
    <row r="5549" spans="1:1" customFormat="1" ht="14" x14ac:dyDescent="0.2">
      <c r="A5549" s="47"/>
    </row>
    <row r="5550" spans="1:1" customFormat="1" ht="14" x14ac:dyDescent="0.2">
      <c r="A5550" s="47"/>
    </row>
    <row r="5551" spans="1:1" customFormat="1" ht="14" x14ac:dyDescent="0.2">
      <c r="A5551" s="47"/>
    </row>
    <row r="5552" spans="1:1" customFormat="1" ht="14" x14ac:dyDescent="0.2">
      <c r="A5552" s="47"/>
    </row>
    <row r="5553" spans="1:1" customFormat="1" ht="14" x14ac:dyDescent="0.2">
      <c r="A5553" s="47"/>
    </row>
    <row r="5554" spans="1:1" customFormat="1" ht="14" x14ac:dyDescent="0.2">
      <c r="A5554" s="47"/>
    </row>
    <row r="5555" spans="1:1" customFormat="1" ht="14" x14ac:dyDescent="0.2">
      <c r="A5555" s="47"/>
    </row>
    <row r="5556" spans="1:1" customFormat="1" ht="14" x14ac:dyDescent="0.2">
      <c r="A5556" s="47"/>
    </row>
    <row r="5557" spans="1:1" customFormat="1" ht="14" x14ac:dyDescent="0.2">
      <c r="A5557" s="47"/>
    </row>
    <row r="5558" spans="1:1" customFormat="1" ht="14" x14ac:dyDescent="0.2">
      <c r="A5558" s="47"/>
    </row>
    <row r="5559" spans="1:1" customFormat="1" ht="14" x14ac:dyDescent="0.2">
      <c r="A5559" s="47"/>
    </row>
    <row r="5560" spans="1:1" customFormat="1" ht="14" x14ac:dyDescent="0.2">
      <c r="A5560" s="47"/>
    </row>
    <row r="5561" spans="1:1" customFormat="1" ht="14" x14ac:dyDescent="0.2">
      <c r="A5561" s="47"/>
    </row>
    <row r="5562" spans="1:1" customFormat="1" ht="14" x14ac:dyDescent="0.2">
      <c r="A5562" s="47"/>
    </row>
    <row r="5563" spans="1:1" customFormat="1" ht="14" x14ac:dyDescent="0.2">
      <c r="A5563" s="47"/>
    </row>
    <row r="5564" spans="1:1" customFormat="1" ht="14" x14ac:dyDescent="0.2">
      <c r="A5564" s="47"/>
    </row>
    <row r="5565" spans="1:1" customFormat="1" ht="14" x14ac:dyDescent="0.2">
      <c r="A5565" s="47"/>
    </row>
    <row r="5566" spans="1:1" customFormat="1" ht="14" x14ac:dyDescent="0.2">
      <c r="A5566" s="47"/>
    </row>
    <row r="5567" spans="1:1" customFormat="1" ht="14" x14ac:dyDescent="0.2">
      <c r="A5567" s="47"/>
    </row>
    <row r="5568" spans="1:1" customFormat="1" ht="14" x14ac:dyDescent="0.2">
      <c r="A5568" s="47"/>
    </row>
    <row r="5569" spans="1:1" customFormat="1" ht="14" x14ac:dyDescent="0.2">
      <c r="A5569" s="47"/>
    </row>
    <row r="5570" spans="1:1" customFormat="1" ht="14" x14ac:dyDescent="0.2">
      <c r="A5570" s="47"/>
    </row>
    <row r="5571" spans="1:1" customFormat="1" ht="14" x14ac:dyDescent="0.2">
      <c r="A5571" s="47"/>
    </row>
    <row r="5572" spans="1:1" customFormat="1" ht="14" x14ac:dyDescent="0.2">
      <c r="A5572" s="47"/>
    </row>
    <row r="5573" spans="1:1" customFormat="1" ht="14" x14ac:dyDescent="0.2">
      <c r="A5573" s="47"/>
    </row>
    <row r="5574" spans="1:1" customFormat="1" ht="14" x14ac:dyDescent="0.2">
      <c r="A5574" s="47"/>
    </row>
    <row r="5575" spans="1:1" customFormat="1" ht="14" x14ac:dyDescent="0.2">
      <c r="A5575" s="47"/>
    </row>
    <row r="5576" spans="1:1" customFormat="1" ht="14" x14ac:dyDescent="0.2">
      <c r="A5576" s="47"/>
    </row>
    <row r="5577" spans="1:1" customFormat="1" ht="14" x14ac:dyDescent="0.2">
      <c r="A5577" s="47"/>
    </row>
    <row r="5578" spans="1:1" customFormat="1" ht="14" x14ac:dyDescent="0.2">
      <c r="A5578" s="47"/>
    </row>
    <row r="5579" spans="1:1" customFormat="1" ht="14" x14ac:dyDescent="0.2">
      <c r="A5579" s="47"/>
    </row>
    <row r="5580" spans="1:1" customFormat="1" ht="14" x14ac:dyDescent="0.2">
      <c r="A5580" s="47"/>
    </row>
    <row r="5581" spans="1:1" customFormat="1" ht="14" x14ac:dyDescent="0.2">
      <c r="A5581" s="47"/>
    </row>
    <row r="5582" spans="1:1" customFormat="1" ht="14" x14ac:dyDescent="0.2">
      <c r="A5582" s="47"/>
    </row>
    <row r="5583" spans="1:1" customFormat="1" ht="14" x14ac:dyDescent="0.2">
      <c r="A5583" s="47"/>
    </row>
    <row r="5584" spans="1:1" customFormat="1" ht="14" x14ac:dyDescent="0.2">
      <c r="A5584" s="47"/>
    </row>
    <row r="5585" spans="1:1" customFormat="1" ht="14" x14ac:dyDescent="0.2">
      <c r="A5585" s="47"/>
    </row>
    <row r="5586" spans="1:1" customFormat="1" ht="14" x14ac:dyDescent="0.2">
      <c r="A5586" s="47"/>
    </row>
    <row r="5587" spans="1:1" customFormat="1" ht="14" x14ac:dyDescent="0.2">
      <c r="A5587" s="47"/>
    </row>
    <row r="5588" spans="1:1" customFormat="1" ht="14" x14ac:dyDescent="0.2">
      <c r="A5588" s="47"/>
    </row>
    <row r="5589" spans="1:1" customFormat="1" ht="14" x14ac:dyDescent="0.2">
      <c r="A5589" s="47"/>
    </row>
    <row r="5590" spans="1:1" customFormat="1" ht="14" x14ac:dyDescent="0.2">
      <c r="A5590" s="47"/>
    </row>
    <row r="5591" spans="1:1" customFormat="1" ht="14" x14ac:dyDescent="0.2">
      <c r="A5591" s="47"/>
    </row>
    <row r="5592" spans="1:1" customFormat="1" ht="14" x14ac:dyDescent="0.2">
      <c r="A5592" s="47"/>
    </row>
    <row r="5593" spans="1:1" customFormat="1" ht="14" x14ac:dyDescent="0.2">
      <c r="A5593" s="47"/>
    </row>
    <row r="5594" spans="1:1" customFormat="1" ht="14" x14ac:dyDescent="0.2">
      <c r="A5594" s="47"/>
    </row>
    <row r="5595" spans="1:1" customFormat="1" ht="14" x14ac:dyDescent="0.2">
      <c r="A5595" s="47"/>
    </row>
    <row r="5596" spans="1:1" customFormat="1" ht="14" x14ac:dyDescent="0.2">
      <c r="A5596" s="47"/>
    </row>
    <row r="5597" spans="1:1" customFormat="1" ht="14" x14ac:dyDescent="0.2">
      <c r="A5597" s="47"/>
    </row>
    <row r="5598" spans="1:1" customFormat="1" ht="14" x14ac:dyDescent="0.2">
      <c r="A5598" s="47"/>
    </row>
    <row r="5599" spans="1:1" customFormat="1" ht="14" x14ac:dyDescent="0.2">
      <c r="A5599" s="47"/>
    </row>
    <row r="5600" spans="1:1" customFormat="1" ht="14" x14ac:dyDescent="0.2">
      <c r="A5600" s="47"/>
    </row>
    <row r="5601" spans="1:1" customFormat="1" ht="14" x14ac:dyDescent="0.2">
      <c r="A5601" s="47"/>
    </row>
    <row r="5602" spans="1:1" customFormat="1" ht="14" x14ac:dyDescent="0.2">
      <c r="A5602" s="47"/>
    </row>
    <row r="5603" spans="1:1" customFormat="1" ht="14" x14ac:dyDescent="0.2">
      <c r="A5603" s="47"/>
    </row>
    <row r="5604" spans="1:1" customFormat="1" ht="14" x14ac:dyDescent="0.2">
      <c r="A5604" s="47"/>
    </row>
    <row r="5605" spans="1:1" customFormat="1" ht="14" x14ac:dyDescent="0.2">
      <c r="A5605" s="47"/>
    </row>
    <row r="5606" spans="1:1" customFormat="1" ht="14" x14ac:dyDescent="0.2">
      <c r="A5606" s="47"/>
    </row>
    <row r="5607" spans="1:1" customFormat="1" ht="14" x14ac:dyDescent="0.2">
      <c r="A5607" s="47"/>
    </row>
    <row r="5608" spans="1:1" customFormat="1" ht="14" x14ac:dyDescent="0.2">
      <c r="A5608" s="47"/>
    </row>
    <row r="5609" spans="1:1" customFormat="1" ht="14" x14ac:dyDescent="0.2">
      <c r="A5609" s="47"/>
    </row>
    <row r="5610" spans="1:1" customFormat="1" ht="14" x14ac:dyDescent="0.2">
      <c r="A5610" s="47"/>
    </row>
    <row r="5611" spans="1:1" customFormat="1" ht="14" x14ac:dyDescent="0.2">
      <c r="A5611" s="47"/>
    </row>
    <row r="5612" spans="1:1" customFormat="1" ht="14" x14ac:dyDescent="0.2">
      <c r="A5612" s="47"/>
    </row>
    <row r="5613" spans="1:1" customFormat="1" ht="14" x14ac:dyDescent="0.2">
      <c r="A5613" s="47"/>
    </row>
    <row r="5614" spans="1:1" customFormat="1" ht="14" x14ac:dyDescent="0.2">
      <c r="A5614" s="47"/>
    </row>
    <row r="5615" spans="1:1" customFormat="1" ht="14" x14ac:dyDescent="0.2">
      <c r="A5615" s="47"/>
    </row>
    <row r="5616" spans="1:1" customFormat="1" ht="14" x14ac:dyDescent="0.2">
      <c r="A5616" s="47"/>
    </row>
    <row r="5617" spans="1:1" customFormat="1" ht="14" x14ac:dyDescent="0.2">
      <c r="A5617" s="47"/>
    </row>
    <row r="5618" spans="1:1" customFormat="1" ht="14" x14ac:dyDescent="0.2">
      <c r="A5618" s="47"/>
    </row>
    <row r="5619" spans="1:1" customFormat="1" ht="14" x14ac:dyDescent="0.2">
      <c r="A5619" s="47"/>
    </row>
    <row r="5620" spans="1:1" customFormat="1" ht="14" x14ac:dyDescent="0.2">
      <c r="A5620" s="47"/>
    </row>
    <row r="5621" spans="1:1" customFormat="1" ht="14" x14ac:dyDescent="0.2">
      <c r="A5621" s="47"/>
    </row>
    <row r="5622" spans="1:1" customFormat="1" ht="14" x14ac:dyDescent="0.2">
      <c r="A5622" s="47"/>
    </row>
    <row r="5623" spans="1:1" customFormat="1" ht="14" x14ac:dyDescent="0.2">
      <c r="A5623" s="47"/>
    </row>
    <row r="5624" spans="1:1" customFormat="1" ht="14" x14ac:dyDescent="0.2">
      <c r="A5624" s="47"/>
    </row>
    <row r="5625" spans="1:1" customFormat="1" ht="14" x14ac:dyDescent="0.2">
      <c r="A5625" s="47"/>
    </row>
    <row r="5626" spans="1:1" customFormat="1" ht="14" x14ac:dyDescent="0.2">
      <c r="A5626" s="47"/>
    </row>
    <row r="5627" spans="1:1" customFormat="1" ht="14" x14ac:dyDescent="0.2">
      <c r="A5627" s="47"/>
    </row>
    <row r="5628" spans="1:1" customFormat="1" ht="14" x14ac:dyDescent="0.2">
      <c r="A5628" s="47"/>
    </row>
    <row r="5629" spans="1:1" customFormat="1" ht="14" x14ac:dyDescent="0.2">
      <c r="A5629" s="47"/>
    </row>
    <row r="5630" spans="1:1" customFormat="1" ht="14" x14ac:dyDescent="0.2">
      <c r="A5630" s="47"/>
    </row>
    <row r="5631" spans="1:1" customFormat="1" ht="14" x14ac:dyDescent="0.2">
      <c r="A5631" s="47"/>
    </row>
    <row r="5632" spans="1:1" customFormat="1" ht="14" x14ac:dyDescent="0.2">
      <c r="A5632" s="47"/>
    </row>
    <row r="5633" spans="1:1" customFormat="1" ht="14" x14ac:dyDescent="0.2">
      <c r="A5633" s="47"/>
    </row>
    <row r="5634" spans="1:1" customFormat="1" ht="14" x14ac:dyDescent="0.2">
      <c r="A5634" s="47"/>
    </row>
    <row r="5635" spans="1:1" customFormat="1" ht="14" x14ac:dyDescent="0.2">
      <c r="A5635" s="47"/>
    </row>
    <row r="5636" spans="1:1" customFormat="1" ht="14" x14ac:dyDescent="0.2">
      <c r="A5636" s="47"/>
    </row>
    <row r="5637" spans="1:1" customFormat="1" ht="14" x14ac:dyDescent="0.2">
      <c r="A5637" s="47"/>
    </row>
    <row r="5638" spans="1:1" customFormat="1" ht="14" x14ac:dyDescent="0.2">
      <c r="A5638" s="47"/>
    </row>
    <row r="5639" spans="1:1" customFormat="1" ht="14" x14ac:dyDescent="0.2">
      <c r="A5639" s="47"/>
    </row>
    <row r="5640" spans="1:1" customFormat="1" ht="14" x14ac:dyDescent="0.2">
      <c r="A5640" s="47"/>
    </row>
    <row r="5641" spans="1:1" customFormat="1" ht="14" x14ac:dyDescent="0.2">
      <c r="A5641" s="47"/>
    </row>
    <row r="5642" spans="1:1" customFormat="1" ht="14" x14ac:dyDescent="0.2">
      <c r="A5642" s="47"/>
    </row>
    <row r="5643" spans="1:1" customFormat="1" ht="14" x14ac:dyDescent="0.2">
      <c r="A5643" s="47"/>
    </row>
    <row r="5644" spans="1:1" customFormat="1" ht="14" x14ac:dyDescent="0.2">
      <c r="A5644" s="47"/>
    </row>
    <row r="5645" spans="1:1" customFormat="1" ht="14" x14ac:dyDescent="0.2">
      <c r="A5645" s="47"/>
    </row>
    <row r="5646" spans="1:1" customFormat="1" ht="14" x14ac:dyDescent="0.2">
      <c r="A5646" s="47"/>
    </row>
    <row r="5647" spans="1:1" customFormat="1" ht="14" x14ac:dyDescent="0.2">
      <c r="A5647" s="47"/>
    </row>
    <row r="5648" spans="1:1" customFormat="1" ht="14" x14ac:dyDescent="0.2">
      <c r="A5648" s="47"/>
    </row>
    <row r="5649" spans="1:1" customFormat="1" ht="14" x14ac:dyDescent="0.2">
      <c r="A5649" s="47"/>
    </row>
    <row r="5650" spans="1:1" customFormat="1" ht="14" x14ac:dyDescent="0.2">
      <c r="A5650" s="47"/>
    </row>
    <row r="5651" spans="1:1" customFormat="1" ht="14" x14ac:dyDescent="0.2">
      <c r="A5651" s="47"/>
    </row>
    <row r="5652" spans="1:1" customFormat="1" ht="14" x14ac:dyDescent="0.2">
      <c r="A5652" s="47"/>
    </row>
    <row r="5653" spans="1:1" customFormat="1" ht="14" x14ac:dyDescent="0.2">
      <c r="A5653" s="47"/>
    </row>
    <row r="5654" spans="1:1" customFormat="1" ht="14" x14ac:dyDescent="0.2">
      <c r="A5654" s="47"/>
    </row>
    <row r="5655" spans="1:1" customFormat="1" ht="14" x14ac:dyDescent="0.2">
      <c r="A5655" s="47"/>
    </row>
    <row r="5656" spans="1:1" customFormat="1" ht="14" x14ac:dyDescent="0.2">
      <c r="A5656" s="47"/>
    </row>
    <row r="5657" spans="1:1" customFormat="1" ht="14" x14ac:dyDescent="0.2">
      <c r="A5657" s="47"/>
    </row>
    <row r="5658" spans="1:1" customFormat="1" ht="14" x14ac:dyDescent="0.2">
      <c r="A5658" s="47"/>
    </row>
    <row r="5659" spans="1:1" customFormat="1" ht="14" x14ac:dyDescent="0.2">
      <c r="A5659" s="47"/>
    </row>
    <row r="5660" spans="1:1" customFormat="1" ht="14" x14ac:dyDescent="0.2">
      <c r="A5660" s="47"/>
    </row>
    <row r="5661" spans="1:1" customFormat="1" ht="14" x14ac:dyDescent="0.2">
      <c r="A5661" s="47"/>
    </row>
    <row r="5662" spans="1:1" customFormat="1" ht="14" x14ac:dyDescent="0.2">
      <c r="A5662" s="47"/>
    </row>
    <row r="5663" spans="1:1" customFormat="1" ht="14" x14ac:dyDescent="0.2">
      <c r="A5663" s="47"/>
    </row>
    <row r="5664" spans="1:1" customFormat="1" ht="14" x14ac:dyDescent="0.2">
      <c r="A5664" s="47"/>
    </row>
    <row r="5665" spans="1:1" customFormat="1" ht="14" x14ac:dyDescent="0.2">
      <c r="A5665" s="47"/>
    </row>
    <row r="5666" spans="1:1" customFormat="1" ht="14" x14ac:dyDescent="0.2">
      <c r="A5666" s="47"/>
    </row>
    <row r="5667" spans="1:1" customFormat="1" ht="14" x14ac:dyDescent="0.2">
      <c r="A5667" s="47"/>
    </row>
    <row r="5668" spans="1:1" customFormat="1" ht="14" x14ac:dyDescent="0.2">
      <c r="A5668" s="47"/>
    </row>
    <row r="5669" spans="1:1" customFormat="1" ht="14" x14ac:dyDescent="0.2">
      <c r="A5669" s="47"/>
    </row>
    <row r="5670" spans="1:1" customFormat="1" ht="14" x14ac:dyDescent="0.2">
      <c r="A5670" s="47"/>
    </row>
    <row r="5671" spans="1:1" customFormat="1" ht="14" x14ac:dyDescent="0.2">
      <c r="A5671" s="47"/>
    </row>
    <row r="5672" spans="1:1" customFormat="1" ht="14" x14ac:dyDescent="0.2">
      <c r="A5672" s="47"/>
    </row>
    <row r="5673" spans="1:1" customFormat="1" ht="14" x14ac:dyDescent="0.2">
      <c r="A5673" s="47"/>
    </row>
    <row r="5674" spans="1:1" customFormat="1" ht="14" x14ac:dyDescent="0.2">
      <c r="A5674" s="47"/>
    </row>
    <row r="5675" spans="1:1" customFormat="1" ht="14" x14ac:dyDescent="0.2">
      <c r="A5675" s="47"/>
    </row>
    <row r="5676" spans="1:1" customFormat="1" ht="14" x14ac:dyDescent="0.2">
      <c r="A5676" s="47"/>
    </row>
    <row r="5677" spans="1:1" customFormat="1" ht="14" x14ac:dyDescent="0.2">
      <c r="A5677" s="47"/>
    </row>
    <row r="5678" spans="1:1" customFormat="1" ht="14" x14ac:dyDescent="0.2">
      <c r="A5678" s="47"/>
    </row>
    <row r="5679" spans="1:1" customFormat="1" ht="14" x14ac:dyDescent="0.2">
      <c r="A5679" s="47"/>
    </row>
    <row r="5680" spans="1:1" customFormat="1" ht="14" x14ac:dyDescent="0.2">
      <c r="A5680" s="47"/>
    </row>
    <row r="5681" spans="1:1" customFormat="1" ht="14" x14ac:dyDescent="0.2">
      <c r="A5681" s="47"/>
    </row>
    <row r="5682" spans="1:1" customFormat="1" ht="14" x14ac:dyDescent="0.2">
      <c r="A5682" s="47"/>
    </row>
    <row r="5683" spans="1:1" customFormat="1" ht="14" x14ac:dyDescent="0.2">
      <c r="A5683" s="47"/>
    </row>
    <row r="5684" spans="1:1" customFormat="1" ht="14" x14ac:dyDescent="0.2">
      <c r="A5684" s="47"/>
    </row>
    <row r="5685" spans="1:1" customFormat="1" ht="14" x14ac:dyDescent="0.2">
      <c r="A5685" s="47"/>
    </row>
    <row r="5686" spans="1:1" customFormat="1" ht="14" x14ac:dyDescent="0.2">
      <c r="A5686" s="47"/>
    </row>
    <row r="5687" spans="1:1" customFormat="1" ht="14" x14ac:dyDescent="0.2">
      <c r="A5687" s="47"/>
    </row>
    <row r="5688" spans="1:1" customFormat="1" ht="14" x14ac:dyDescent="0.2">
      <c r="A5688" s="47"/>
    </row>
    <row r="5689" spans="1:1" customFormat="1" ht="14" x14ac:dyDescent="0.2">
      <c r="A5689" s="47"/>
    </row>
    <row r="5690" spans="1:1" customFormat="1" ht="14" x14ac:dyDescent="0.2">
      <c r="A5690" s="47"/>
    </row>
    <row r="5691" spans="1:1" customFormat="1" ht="14" x14ac:dyDescent="0.2">
      <c r="A5691" s="47"/>
    </row>
    <row r="5692" spans="1:1" customFormat="1" ht="14" x14ac:dyDescent="0.2">
      <c r="A5692" s="47"/>
    </row>
    <row r="5693" spans="1:1" customFormat="1" ht="14" x14ac:dyDescent="0.2">
      <c r="A5693" s="47"/>
    </row>
    <row r="5694" spans="1:1" customFormat="1" ht="14" x14ac:dyDescent="0.2">
      <c r="A5694" s="47"/>
    </row>
    <row r="5695" spans="1:1" customFormat="1" ht="14" x14ac:dyDescent="0.2">
      <c r="A5695" s="47"/>
    </row>
    <row r="5696" spans="1:1" customFormat="1" ht="14" x14ac:dyDescent="0.2">
      <c r="A5696" s="47"/>
    </row>
    <row r="5697" spans="1:1" customFormat="1" ht="14" x14ac:dyDescent="0.2">
      <c r="A5697" s="47"/>
    </row>
    <row r="5698" spans="1:1" customFormat="1" ht="14" x14ac:dyDescent="0.2">
      <c r="A5698" s="47"/>
    </row>
    <row r="5699" spans="1:1" customFormat="1" ht="14" x14ac:dyDescent="0.2">
      <c r="A5699" s="47"/>
    </row>
    <row r="5700" spans="1:1" customFormat="1" ht="14" x14ac:dyDescent="0.2">
      <c r="A5700" s="47"/>
    </row>
    <row r="5701" spans="1:1" customFormat="1" ht="14" x14ac:dyDescent="0.2">
      <c r="A5701" s="47"/>
    </row>
    <row r="5702" spans="1:1" customFormat="1" ht="14" x14ac:dyDescent="0.2">
      <c r="A5702" s="47"/>
    </row>
    <row r="5703" spans="1:1" customFormat="1" ht="14" x14ac:dyDescent="0.2">
      <c r="A5703" s="47"/>
    </row>
    <row r="5704" spans="1:1" customFormat="1" ht="14" x14ac:dyDescent="0.2">
      <c r="A5704" s="47"/>
    </row>
    <row r="5705" spans="1:1" customFormat="1" ht="14" x14ac:dyDescent="0.2">
      <c r="A5705" s="47"/>
    </row>
    <row r="5706" spans="1:1" customFormat="1" ht="14" x14ac:dyDescent="0.2">
      <c r="A5706" s="47"/>
    </row>
    <row r="5707" spans="1:1" customFormat="1" ht="14" x14ac:dyDescent="0.2">
      <c r="A5707" s="47"/>
    </row>
    <row r="5708" spans="1:1" customFormat="1" ht="14" x14ac:dyDescent="0.2">
      <c r="A5708" s="47"/>
    </row>
    <row r="5709" spans="1:1" customFormat="1" ht="14" x14ac:dyDescent="0.2">
      <c r="A5709" s="47"/>
    </row>
    <row r="5710" spans="1:1" customFormat="1" ht="14" x14ac:dyDescent="0.2">
      <c r="A5710" s="47"/>
    </row>
    <row r="5711" spans="1:1" customFormat="1" ht="14" x14ac:dyDescent="0.2">
      <c r="A5711" s="47"/>
    </row>
    <row r="5712" spans="1:1" customFormat="1" ht="14" x14ac:dyDescent="0.2">
      <c r="A5712" s="47"/>
    </row>
    <row r="5713" spans="1:1" customFormat="1" ht="14" x14ac:dyDescent="0.2">
      <c r="A5713" s="47"/>
    </row>
    <row r="5714" spans="1:1" customFormat="1" ht="14" x14ac:dyDescent="0.2">
      <c r="A5714" s="47"/>
    </row>
    <row r="5715" spans="1:1" customFormat="1" ht="14" x14ac:dyDescent="0.2">
      <c r="A5715" s="47"/>
    </row>
    <row r="5716" spans="1:1" customFormat="1" ht="14" x14ac:dyDescent="0.2">
      <c r="A5716" s="47"/>
    </row>
    <row r="5717" spans="1:1" customFormat="1" ht="14" x14ac:dyDescent="0.2">
      <c r="A5717" s="47"/>
    </row>
    <row r="5718" spans="1:1" customFormat="1" ht="14" x14ac:dyDescent="0.2">
      <c r="A5718" s="47"/>
    </row>
    <row r="5719" spans="1:1" customFormat="1" ht="14" x14ac:dyDescent="0.2">
      <c r="A5719" s="47"/>
    </row>
    <row r="5720" spans="1:1" customFormat="1" ht="14" x14ac:dyDescent="0.2">
      <c r="A5720" s="47"/>
    </row>
    <row r="5721" spans="1:1" customFormat="1" ht="14" x14ac:dyDescent="0.2">
      <c r="A5721" s="47"/>
    </row>
    <row r="5722" spans="1:1" customFormat="1" ht="14" x14ac:dyDescent="0.2">
      <c r="A5722" s="47"/>
    </row>
    <row r="5723" spans="1:1" customFormat="1" ht="14" x14ac:dyDescent="0.2">
      <c r="A5723" s="47"/>
    </row>
    <row r="5724" spans="1:1" customFormat="1" ht="14" x14ac:dyDescent="0.2">
      <c r="A5724" s="47"/>
    </row>
    <row r="5725" spans="1:1" customFormat="1" ht="14" x14ac:dyDescent="0.2">
      <c r="A5725" s="47"/>
    </row>
    <row r="5726" spans="1:1" customFormat="1" ht="14" x14ac:dyDescent="0.2">
      <c r="A5726" s="47"/>
    </row>
    <row r="5727" spans="1:1" customFormat="1" ht="14" x14ac:dyDescent="0.2">
      <c r="A5727" s="47"/>
    </row>
    <row r="5728" spans="1:1" customFormat="1" ht="14" x14ac:dyDescent="0.2">
      <c r="A5728" s="47"/>
    </row>
    <row r="5729" spans="1:1" customFormat="1" ht="14" x14ac:dyDescent="0.2">
      <c r="A5729" s="47"/>
    </row>
    <row r="5730" spans="1:1" customFormat="1" ht="14" x14ac:dyDescent="0.2">
      <c r="A5730" s="47"/>
    </row>
    <row r="5731" spans="1:1" customFormat="1" ht="14" x14ac:dyDescent="0.2">
      <c r="A5731" s="47"/>
    </row>
    <row r="5732" spans="1:1" customFormat="1" ht="14" x14ac:dyDescent="0.2">
      <c r="A5732" s="47"/>
    </row>
    <row r="5733" spans="1:1" customFormat="1" ht="14" x14ac:dyDescent="0.2">
      <c r="A5733" s="47"/>
    </row>
    <row r="5734" spans="1:1" customFormat="1" ht="14" x14ac:dyDescent="0.2">
      <c r="A5734" s="47"/>
    </row>
    <row r="5735" spans="1:1" customFormat="1" ht="14" x14ac:dyDescent="0.2">
      <c r="A5735" s="47"/>
    </row>
    <row r="5736" spans="1:1" customFormat="1" ht="14" x14ac:dyDescent="0.2">
      <c r="A5736" s="47"/>
    </row>
    <row r="5737" spans="1:1" customFormat="1" ht="14" x14ac:dyDescent="0.2">
      <c r="A5737" s="47"/>
    </row>
    <row r="5738" spans="1:1" customFormat="1" ht="14" x14ac:dyDescent="0.2">
      <c r="A5738" s="47"/>
    </row>
    <row r="5739" spans="1:1" customFormat="1" ht="14" x14ac:dyDescent="0.2">
      <c r="A5739" s="47"/>
    </row>
    <row r="5740" spans="1:1" customFormat="1" ht="14" x14ac:dyDescent="0.2">
      <c r="A5740" s="47"/>
    </row>
    <row r="5741" spans="1:1" customFormat="1" ht="14" x14ac:dyDescent="0.2">
      <c r="A5741" s="47"/>
    </row>
    <row r="5742" spans="1:1" customFormat="1" ht="14" x14ac:dyDescent="0.2">
      <c r="A5742" s="47"/>
    </row>
    <row r="5743" spans="1:1" customFormat="1" ht="14" x14ac:dyDescent="0.2">
      <c r="A5743" s="47"/>
    </row>
    <row r="5744" spans="1:1" customFormat="1" ht="14" x14ac:dyDescent="0.2">
      <c r="A5744" s="47"/>
    </row>
    <row r="5745" spans="1:1" customFormat="1" ht="14" x14ac:dyDescent="0.2">
      <c r="A5745" s="47"/>
    </row>
    <row r="5746" spans="1:1" customFormat="1" ht="14" x14ac:dyDescent="0.2">
      <c r="A5746" s="47"/>
    </row>
    <row r="5747" spans="1:1" customFormat="1" ht="14" x14ac:dyDescent="0.2">
      <c r="A5747" s="47"/>
    </row>
    <row r="5748" spans="1:1" customFormat="1" ht="14" x14ac:dyDescent="0.2">
      <c r="A5748" s="47"/>
    </row>
    <row r="5749" spans="1:1" customFormat="1" ht="14" x14ac:dyDescent="0.2">
      <c r="A5749" s="47"/>
    </row>
    <row r="5750" spans="1:1" customFormat="1" ht="14" x14ac:dyDescent="0.2">
      <c r="A5750" s="47"/>
    </row>
    <row r="5751" spans="1:1" customFormat="1" ht="14" x14ac:dyDescent="0.2">
      <c r="A5751" s="47"/>
    </row>
    <row r="5752" spans="1:1" customFormat="1" ht="14" x14ac:dyDescent="0.2">
      <c r="A5752" s="47"/>
    </row>
    <row r="5753" spans="1:1" customFormat="1" ht="14" x14ac:dyDescent="0.2">
      <c r="A5753" s="47"/>
    </row>
    <row r="5754" spans="1:1" customFormat="1" ht="14" x14ac:dyDescent="0.2">
      <c r="A5754" s="47"/>
    </row>
    <row r="5755" spans="1:1" customFormat="1" ht="14" x14ac:dyDescent="0.2">
      <c r="A5755" s="47"/>
    </row>
    <row r="5756" spans="1:1" customFormat="1" ht="14" x14ac:dyDescent="0.2">
      <c r="A5756" s="47"/>
    </row>
    <row r="5757" spans="1:1" customFormat="1" ht="14" x14ac:dyDescent="0.2">
      <c r="A5757" s="47"/>
    </row>
    <row r="5758" spans="1:1" customFormat="1" ht="14" x14ac:dyDescent="0.2">
      <c r="A5758" s="47"/>
    </row>
    <row r="5759" spans="1:1" customFormat="1" ht="14" x14ac:dyDescent="0.2">
      <c r="A5759" s="47"/>
    </row>
    <row r="5760" spans="1:1" customFormat="1" ht="14" x14ac:dyDescent="0.2">
      <c r="A5760" s="47"/>
    </row>
    <row r="5761" spans="1:1" customFormat="1" ht="14" x14ac:dyDescent="0.2">
      <c r="A5761" s="47"/>
    </row>
    <row r="5762" spans="1:1" customFormat="1" ht="14" x14ac:dyDescent="0.2">
      <c r="A5762" s="47"/>
    </row>
    <row r="5763" spans="1:1" customFormat="1" ht="14" x14ac:dyDescent="0.2">
      <c r="A5763" s="47"/>
    </row>
    <row r="5764" spans="1:1" customFormat="1" ht="14" x14ac:dyDescent="0.2">
      <c r="A5764" s="47"/>
    </row>
    <row r="5765" spans="1:1" customFormat="1" ht="14" x14ac:dyDescent="0.2">
      <c r="A5765" s="47"/>
    </row>
    <row r="5766" spans="1:1" customFormat="1" ht="14" x14ac:dyDescent="0.2">
      <c r="A5766" s="47"/>
    </row>
    <row r="5767" spans="1:1" customFormat="1" ht="14" x14ac:dyDescent="0.2">
      <c r="A5767" s="47"/>
    </row>
    <row r="5768" spans="1:1" customFormat="1" ht="14" x14ac:dyDescent="0.2">
      <c r="A5768" s="47"/>
    </row>
    <row r="5769" spans="1:1" customFormat="1" ht="14" x14ac:dyDescent="0.2">
      <c r="A5769" s="47"/>
    </row>
    <row r="5770" spans="1:1" customFormat="1" ht="14" x14ac:dyDescent="0.2">
      <c r="A5770" s="47"/>
    </row>
    <row r="5771" spans="1:1" customFormat="1" ht="14" x14ac:dyDescent="0.2">
      <c r="A5771" s="47"/>
    </row>
    <row r="5772" spans="1:1" customFormat="1" ht="14" x14ac:dyDescent="0.2">
      <c r="A5772" s="47"/>
    </row>
    <row r="5773" spans="1:1" customFormat="1" ht="14" x14ac:dyDescent="0.2">
      <c r="A5773" s="47"/>
    </row>
    <row r="5774" spans="1:1" customFormat="1" ht="14" x14ac:dyDescent="0.2">
      <c r="A5774" s="47"/>
    </row>
    <row r="5775" spans="1:1" customFormat="1" ht="14" x14ac:dyDescent="0.2">
      <c r="A5775" s="47"/>
    </row>
    <row r="5776" spans="1:1" customFormat="1" ht="14" x14ac:dyDescent="0.2">
      <c r="A5776" s="47"/>
    </row>
    <row r="5777" spans="1:1" customFormat="1" ht="14" x14ac:dyDescent="0.2">
      <c r="A5777" s="47"/>
    </row>
    <row r="5778" spans="1:1" customFormat="1" ht="14" x14ac:dyDescent="0.2">
      <c r="A5778" s="47"/>
    </row>
    <row r="5779" spans="1:1" customFormat="1" ht="14" x14ac:dyDescent="0.2">
      <c r="A5779" s="47"/>
    </row>
    <row r="5780" spans="1:1" customFormat="1" ht="14" x14ac:dyDescent="0.2">
      <c r="A5780" s="47"/>
    </row>
    <row r="5781" spans="1:1" customFormat="1" ht="14" x14ac:dyDescent="0.2">
      <c r="A5781" s="47"/>
    </row>
    <row r="5782" spans="1:1" customFormat="1" ht="14" x14ac:dyDescent="0.2">
      <c r="A5782" s="47"/>
    </row>
    <row r="5783" spans="1:1" customFormat="1" ht="14" x14ac:dyDescent="0.2">
      <c r="A5783" s="47"/>
    </row>
    <row r="5784" spans="1:1" customFormat="1" ht="14" x14ac:dyDescent="0.2">
      <c r="A5784" s="47"/>
    </row>
    <row r="5785" spans="1:1" customFormat="1" ht="14" x14ac:dyDescent="0.2">
      <c r="A5785" s="47"/>
    </row>
    <row r="5786" spans="1:1" customFormat="1" ht="14" x14ac:dyDescent="0.2">
      <c r="A5786" s="47"/>
    </row>
    <row r="5787" spans="1:1" customFormat="1" ht="14" x14ac:dyDescent="0.2">
      <c r="A5787" s="47"/>
    </row>
    <row r="5788" spans="1:1" customFormat="1" ht="14" x14ac:dyDescent="0.2">
      <c r="A5788" s="47"/>
    </row>
    <row r="5789" spans="1:1" customFormat="1" ht="14" x14ac:dyDescent="0.2">
      <c r="A5789" s="47"/>
    </row>
    <row r="5790" spans="1:1" customFormat="1" ht="14" x14ac:dyDescent="0.2">
      <c r="A5790" s="47"/>
    </row>
    <row r="5791" spans="1:1" customFormat="1" ht="14" x14ac:dyDescent="0.2">
      <c r="A5791" s="47"/>
    </row>
    <row r="5792" spans="1:1" customFormat="1" ht="14" x14ac:dyDescent="0.2">
      <c r="A5792" s="47"/>
    </row>
    <row r="5793" spans="1:1" customFormat="1" ht="14" x14ac:dyDescent="0.2">
      <c r="A5793" s="47"/>
    </row>
    <row r="5794" spans="1:1" customFormat="1" ht="14" x14ac:dyDescent="0.2">
      <c r="A5794" s="47"/>
    </row>
    <row r="5795" spans="1:1" customFormat="1" ht="14" x14ac:dyDescent="0.2">
      <c r="A5795" s="47"/>
    </row>
    <row r="5796" spans="1:1" customFormat="1" ht="14" x14ac:dyDescent="0.2">
      <c r="A5796" s="47"/>
    </row>
    <row r="5797" spans="1:1" customFormat="1" ht="14" x14ac:dyDescent="0.2">
      <c r="A5797" s="47"/>
    </row>
    <row r="5798" spans="1:1" customFormat="1" ht="14" x14ac:dyDescent="0.2">
      <c r="A5798" s="47"/>
    </row>
    <row r="5799" spans="1:1" customFormat="1" ht="14" x14ac:dyDescent="0.2">
      <c r="A5799" s="47"/>
    </row>
    <row r="5800" spans="1:1" customFormat="1" ht="14" x14ac:dyDescent="0.2">
      <c r="A5800" s="47"/>
    </row>
    <row r="5801" spans="1:1" customFormat="1" ht="14" x14ac:dyDescent="0.2">
      <c r="A5801" s="47"/>
    </row>
    <row r="5802" spans="1:1" customFormat="1" ht="14" x14ac:dyDescent="0.2">
      <c r="A5802" s="47"/>
    </row>
    <row r="5803" spans="1:1" customFormat="1" ht="14" x14ac:dyDescent="0.2">
      <c r="A5803" s="47"/>
    </row>
    <row r="5804" spans="1:1" customFormat="1" ht="14" x14ac:dyDescent="0.2">
      <c r="A5804" s="47"/>
    </row>
    <row r="5805" spans="1:1" customFormat="1" ht="14" x14ac:dyDescent="0.2">
      <c r="A5805" s="47"/>
    </row>
    <row r="5806" spans="1:1" customFormat="1" ht="14" x14ac:dyDescent="0.2">
      <c r="A5806" s="47"/>
    </row>
    <row r="5807" spans="1:1" customFormat="1" ht="14" x14ac:dyDescent="0.2">
      <c r="A5807" s="47"/>
    </row>
    <row r="5808" spans="1:1" customFormat="1" ht="14" x14ac:dyDescent="0.2">
      <c r="A5808" s="47"/>
    </row>
    <row r="5809" spans="1:1" customFormat="1" ht="14" x14ac:dyDescent="0.2">
      <c r="A5809" s="47"/>
    </row>
    <row r="5810" spans="1:1" customFormat="1" ht="14" x14ac:dyDescent="0.2">
      <c r="A5810" s="47"/>
    </row>
    <row r="5811" spans="1:1" customFormat="1" ht="14" x14ac:dyDescent="0.2">
      <c r="A5811" s="47"/>
    </row>
    <row r="5812" spans="1:1" customFormat="1" ht="14" x14ac:dyDescent="0.2">
      <c r="A5812" s="47"/>
    </row>
    <row r="5813" spans="1:1" customFormat="1" ht="14" x14ac:dyDescent="0.2">
      <c r="A5813" s="47"/>
    </row>
    <row r="5814" spans="1:1" customFormat="1" ht="14" x14ac:dyDescent="0.2">
      <c r="A5814" s="47"/>
    </row>
    <row r="5815" spans="1:1" customFormat="1" ht="14" x14ac:dyDescent="0.2">
      <c r="A5815" s="47"/>
    </row>
    <row r="5816" spans="1:1" customFormat="1" ht="14" x14ac:dyDescent="0.2">
      <c r="A5816" s="47"/>
    </row>
    <row r="5817" spans="1:1" customFormat="1" ht="14" x14ac:dyDescent="0.2">
      <c r="A5817" s="47"/>
    </row>
    <row r="5818" spans="1:1" customFormat="1" ht="14" x14ac:dyDescent="0.2">
      <c r="A5818" s="47"/>
    </row>
    <row r="5819" spans="1:1" customFormat="1" ht="14" x14ac:dyDescent="0.2">
      <c r="A5819" s="47"/>
    </row>
    <row r="5820" spans="1:1" customFormat="1" ht="14" x14ac:dyDescent="0.2">
      <c r="A5820" s="47"/>
    </row>
    <row r="5821" spans="1:1" customFormat="1" ht="14" x14ac:dyDescent="0.2">
      <c r="A5821" s="47"/>
    </row>
    <row r="5822" spans="1:1" customFormat="1" ht="14" x14ac:dyDescent="0.2">
      <c r="A5822" s="47"/>
    </row>
    <row r="5823" spans="1:1" customFormat="1" ht="14" x14ac:dyDescent="0.2">
      <c r="A5823" s="47"/>
    </row>
    <row r="5824" spans="1:1" customFormat="1" ht="14" x14ac:dyDescent="0.2">
      <c r="A5824" s="47"/>
    </row>
    <row r="5825" spans="1:1" customFormat="1" ht="14" x14ac:dyDescent="0.2">
      <c r="A5825" s="47"/>
    </row>
    <row r="5826" spans="1:1" customFormat="1" ht="14" x14ac:dyDescent="0.2">
      <c r="A5826" s="47"/>
    </row>
    <row r="5827" spans="1:1" customFormat="1" ht="14" x14ac:dyDescent="0.2">
      <c r="A5827" s="47"/>
    </row>
    <row r="5828" spans="1:1" customFormat="1" ht="14" x14ac:dyDescent="0.2">
      <c r="A5828" s="47"/>
    </row>
    <row r="5829" spans="1:1" customFormat="1" ht="14" x14ac:dyDescent="0.2">
      <c r="A5829" s="47"/>
    </row>
    <row r="5830" spans="1:1" customFormat="1" ht="14" x14ac:dyDescent="0.2">
      <c r="A5830" s="47"/>
    </row>
    <row r="5831" spans="1:1" customFormat="1" ht="14" x14ac:dyDescent="0.2">
      <c r="A5831" s="47"/>
    </row>
    <row r="5832" spans="1:1" customFormat="1" ht="14" x14ac:dyDescent="0.2">
      <c r="A5832" s="47"/>
    </row>
    <row r="5833" spans="1:1" customFormat="1" ht="14" x14ac:dyDescent="0.2">
      <c r="A5833" s="47"/>
    </row>
    <row r="5834" spans="1:1" customFormat="1" ht="14" x14ac:dyDescent="0.2">
      <c r="A5834" s="47"/>
    </row>
    <row r="5835" spans="1:1" customFormat="1" ht="14" x14ac:dyDescent="0.2">
      <c r="A5835" s="47"/>
    </row>
    <row r="5836" spans="1:1" customFormat="1" ht="14" x14ac:dyDescent="0.2">
      <c r="A5836" s="47"/>
    </row>
    <row r="5837" spans="1:1" customFormat="1" ht="14" x14ac:dyDescent="0.2">
      <c r="A5837" s="47"/>
    </row>
    <row r="5838" spans="1:1" customFormat="1" ht="14" x14ac:dyDescent="0.2">
      <c r="A5838" s="47"/>
    </row>
    <row r="5839" spans="1:1" customFormat="1" ht="14" x14ac:dyDescent="0.2">
      <c r="A5839" s="47"/>
    </row>
    <row r="5840" spans="1:1" customFormat="1" ht="14" x14ac:dyDescent="0.2">
      <c r="A5840" s="47"/>
    </row>
    <row r="5841" spans="1:1" customFormat="1" ht="14" x14ac:dyDescent="0.2">
      <c r="A5841" s="47"/>
    </row>
    <row r="5842" spans="1:1" customFormat="1" ht="14" x14ac:dyDescent="0.2">
      <c r="A5842" s="47"/>
    </row>
    <row r="5843" spans="1:1" customFormat="1" ht="14" x14ac:dyDescent="0.2">
      <c r="A5843" s="47"/>
    </row>
    <row r="5844" spans="1:1" customFormat="1" ht="14" x14ac:dyDescent="0.2">
      <c r="A5844" s="47"/>
    </row>
    <row r="5845" spans="1:1" customFormat="1" ht="14" x14ac:dyDescent="0.2">
      <c r="A5845" s="47"/>
    </row>
    <row r="5846" spans="1:1" customFormat="1" ht="14" x14ac:dyDescent="0.2">
      <c r="A5846" s="47"/>
    </row>
    <row r="5847" spans="1:1" customFormat="1" ht="14" x14ac:dyDescent="0.2">
      <c r="A5847" s="47"/>
    </row>
    <row r="5848" spans="1:1" customFormat="1" ht="14" x14ac:dyDescent="0.2">
      <c r="A5848" s="47"/>
    </row>
    <row r="5849" spans="1:1" customFormat="1" ht="14" x14ac:dyDescent="0.2">
      <c r="A5849" s="47"/>
    </row>
    <row r="5850" spans="1:1" customFormat="1" ht="14" x14ac:dyDescent="0.2">
      <c r="A5850" s="47"/>
    </row>
    <row r="5851" spans="1:1" customFormat="1" ht="14" x14ac:dyDescent="0.2">
      <c r="A5851" s="47"/>
    </row>
    <row r="5852" spans="1:1" customFormat="1" ht="14" x14ac:dyDescent="0.2">
      <c r="A5852" s="47"/>
    </row>
    <row r="5853" spans="1:1" customFormat="1" ht="14" x14ac:dyDescent="0.2">
      <c r="A5853" s="47"/>
    </row>
    <row r="5854" spans="1:1" customFormat="1" ht="14" x14ac:dyDescent="0.2">
      <c r="A5854" s="47"/>
    </row>
    <row r="5855" spans="1:1" customFormat="1" ht="14" x14ac:dyDescent="0.2">
      <c r="A5855" s="47"/>
    </row>
    <row r="5856" spans="1:1" customFormat="1" ht="14" x14ac:dyDescent="0.2">
      <c r="A5856" s="47"/>
    </row>
    <row r="5857" spans="1:1" customFormat="1" ht="14" x14ac:dyDescent="0.2">
      <c r="A5857" s="47"/>
    </row>
    <row r="5858" spans="1:1" customFormat="1" ht="14" x14ac:dyDescent="0.2">
      <c r="A5858" s="47"/>
    </row>
    <row r="5859" spans="1:1" customFormat="1" ht="14" x14ac:dyDescent="0.2">
      <c r="A5859" s="47"/>
    </row>
    <row r="5860" spans="1:1" customFormat="1" ht="14" x14ac:dyDescent="0.2">
      <c r="A5860" s="47"/>
    </row>
    <row r="5861" spans="1:1" customFormat="1" ht="14" x14ac:dyDescent="0.2">
      <c r="A5861" s="47"/>
    </row>
    <row r="5862" spans="1:1" customFormat="1" ht="14" x14ac:dyDescent="0.2">
      <c r="A5862" s="47"/>
    </row>
    <row r="5863" spans="1:1" customFormat="1" ht="14" x14ac:dyDescent="0.2">
      <c r="A5863" s="47"/>
    </row>
    <row r="5864" spans="1:1" customFormat="1" ht="14" x14ac:dyDescent="0.2">
      <c r="A5864" s="47"/>
    </row>
    <row r="5865" spans="1:1" customFormat="1" ht="14" x14ac:dyDescent="0.2">
      <c r="A5865" s="47"/>
    </row>
    <row r="5866" spans="1:1" customFormat="1" ht="14" x14ac:dyDescent="0.2">
      <c r="A5866" s="47"/>
    </row>
    <row r="5867" spans="1:1" customFormat="1" ht="14" x14ac:dyDescent="0.2">
      <c r="A5867" s="47"/>
    </row>
    <row r="5868" spans="1:1" customFormat="1" ht="14" x14ac:dyDescent="0.2">
      <c r="A5868" s="47"/>
    </row>
    <row r="5869" spans="1:1" customFormat="1" ht="14" x14ac:dyDescent="0.2">
      <c r="A5869" s="47"/>
    </row>
    <row r="5870" spans="1:1" customFormat="1" ht="14" x14ac:dyDescent="0.2">
      <c r="A5870" s="47"/>
    </row>
    <row r="5871" spans="1:1" customFormat="1" ht="14" x14ac:dyDescent="0.2">
      <c r="A5871" s="47"/>
    </row>
    <row r="5872" spans="1:1" customFormat="1" ht="14" x14ac:dyDescent="0.2">
      <c r="A5872" s="47"/>
    </row>
    <row r="5873" spans="1:1" customFormat="1" ht="14" x14ac:dyDescent="0.2">
      <c r="A5873" s="47"/>
    </row>
    <row r="5874" spans="1:1" customFormat="1" ht="14" x14ac:dyDescent="0.2">
      <c r="A5874" s="47"/>
    </row>
    <row r="5875" spans="1:1" customFormat="1" ht="14" x14ac:dyDescent="0.2">
      <c r="A5875" s="47"/>
    </row>
    <row r="5876" spans="1:1" customFormat="1" ht="14" x14ac:dyDescent="0.2">
      <c r="A5876" s="47"/>
    </row>
    <row r="5877" spans="1:1" customFormat="1" ht="14" x14ac:dyDescent="0.2">
      <c r="A5877" s="47"/>
    </row>
    <row r="5878" spans="1:1" customFormat="1" ht="14" x14ac:dyDescent="0.2">
      <c r="A5878" s="47"/>
    </row>
    <row r="5879" spans="1:1" customFormat="1" ht="14" x14ac:dyDescent="0.2">
      <c r="A5879" s="47"/>
    </row>
    <row r="5880" spans="1:1" customFormat="1" ht="14" x14ac:dyDescent="0.2">
      <c r="A5880" s="47"/>
    </row>
    <row r="5881" spans="1:1" customFormat="1" ht="14" x14ac:dyDescent="0.2">
      <c r="A5881" s="47"/>
    </row>
    <row r="5882" spans="1:1" customFormat="1" ht="14" x14ac:dyDescent="0.2">
      <c r="A5882" s="47"/>
    </row>
    <row r="5883" spans="1:1" customFormat="1" ht="14" x14ac:dyDescent="0.2">
      <c r="A5883" s="47"/>
    </row>
    <row r="5884" spans="1:1" customFormat="1" ht="14" x14ac:dyDescent="0.2">
      <c r="A5884" s="47"/>
    </row>
    <row r="5885" spans="1:1" customFormat="1" ht="14" x14ac:dyDescent="0.2">
      <c r="A5885" s="47"/>
    </row>
    <row r="5886" spans="1:1" customFormat="1" ht="14" x14ac:dyDescent="0.2">
      <c r="A5886" s="47"/>
    </row>
    <row r="5887" spans="1:1" customFormat="1" ht="14" x14ac:dyDescent="0.2">
      <c r="A5887" s="47"/>
    </row>
    <row r="5888" spans="1:1" customFormat="1" ht="14" x14ac:dyDescent="0.2">
      <c r="A5888" s="47"/>
    </row>
    <row r="5889" spans="1:1" customFormat="1" ht="14" x14ac:dyDescent="0.2">
      <c r="A5889" s="47"/>
    </row>
    <row r="5890" spans="1:1" customFormat="1" ht="14" x14ac:dyDescent="0.2">
      <c r="A5890" s="47"/>
    </row>
    <row r="5891" spans="1:1" customFormat="1" ht="14" x14ac:dyDescent="0.2">
      <c r="A5891" s="47"/>
    </row>
    <row r="5892" spans="1:1" customFormat="1" ht="14" x14ac:dyDescent="0.2">
      <c r="A5892" s="47"/>
    </row>
    <row r="5893" spans="1:1" customFormat="1" ht="14" x14ac:dyDescent="0.2">
      <c r="A5893" s="47"/>
    </row>
    <row r="5894" spans="1:1" customFormat="1" ht="14" x14ac:dyDescent="0.2">
      <c r="A5894" s="47"/>
    </row>
    <row r="5895" spans="1:1" customFormat="1" ht="14" x14ac:dyDescent="0.2">
      <c r="A5895" s="47"/>
    </row>
    <row r="5896" spans="1:1" customFormat="1" ht="14" x14ac:dyDescent="0.2">
      <c r="A5896" s="47"/>
    </row>
    <row r="5897" spans="1:1" customFormat="1" ht="14" x14ac:dyDescent="0.2">
      <c r="A5897" s="47"/>
    </row>
    <row r="5898" spans="1:1" customFormat="1" ht="14" x14ac:dyDescent="0.2">
      <c r="A5898" s="47"/>
    </row>
    <row r="5899" spans="1:1" customFormat="1" ht="14" x14ac:dyDescent="0.2">
      <c r="A5899" s="47"/>
    </row>
    <row r="5900" spans="1:1" customFormat="1" ht="14" x14ac:dyDescent="0.2">
      <c r="A5900" s="47"/>
    </row>
    <row r="5901" spans="1:1" customFormat="1" ht="14" x14ac:dyDescent="0.2">
      <c r="A5901" s="47"/>
    </row>
    <row r="5902" spans="1:1" customFormat="1" ht="14" x14ac:dyDescent="0.2">
      <c r="A5902" s="47"/>
    </row>
    <row r="5903" spans="1:1" customFormat="1" ht="14" x14ac:dyDescent="0.2">
      <c r="A5903" s="47"/>
    </row>
    <row r="5904" spans="1:1" customFormat="1" ht="14" x14ac:dyDescent="0.2">
      <c r="A5904" s="47"/>
    </row>
    <row r="5905" spans="1:1" customFormat="1" ht="14" x14ac:dyDescent="0.2">
      <c r="A5905" s="47"/>
    </row>
    <row r="5906" spans="1:1" customFormat="1" ht="14" x14ac:dyDescent="0.2">
      <c r="A5906" s="47"/>
    </row>
    <row r="5907" spans="1:1" customFormat="1" ht="14" x14ac:dyDescent="0.2">
      <c r="A5907" s="47"/>
    </row>
    <row r="5908" spans="1:1" customFormat="1" ht="14" x14ac:dyDescent="0.2">
      <c r="A5908" s="47"/>
    </row>
    <row r="5909" spans="1:1" customFormat="1" ht="14" x14ac:dyDescent="0.2">
      <c r="A5909" s="47"/>
    </row>
    <row r="5910" spans="1:1" customFormat="1" ht="14" x14ac:dyDescent="0.2">
      <c r="A5910" s="47"/>
    </row>
    <row r="5911" spans="1:1" customFormat="1" ht="14" x14ac:dyDescent="0.2">
      <c r="A5911" s="47"/>
    </row>
    <row r="5912" spans="1:1" customFormat="1" ht="14" x14ac:dyDescent="0.2">
      <c r="A5912" s="47"/>
    </row>
    <row r="5913" spans="1:1" customFormat="1" ht="14" x14ac:dyDescent="0.2">
      <c r="A5913" s="47"/>
    </row>
    <row r="5914" spans="1:1" customFormat="1" ht="14" x14ac:dyDescent="0.2">
      <c r="A5914" s="47"/>
    </row>
    <row r="5915" spans="1:1" customFormat="1" ht="14" x14ac:dyDescent="0.2">
      <c r="A5915" s="47"/>
    </row>
    <row r="5916" spans="1:1" customFormat="1" ht="14" x14ac:dyDescent="0.2">
      <c r="A5916" s="47"/>
    </row>
    <row r="5917" spans="1:1" customFormat="1" ht="14" x14ac:dyDescent="0.2">
      <c r="A5917" s="47"/>
    </row>
    <row r="5918" spans="1:1" customFormat="1" ht="14" x14ac:dyDescent="0.2">
      <c r="A5918" s="47"/>
    </row>
    <row r="5919" spans="1:1" customFormat="1" ht="14" x14ac:dyDescent="0.2">
      <c r="A5919" s="47"/>
    </row>
    <row r="5920" spans="1:1" customFormat="1" ht="14" x14ac:dyDescent="0.2">
      <c r="A5920" s="47"/>
    </row>
    <row r="5921" spans="1:1" customFormat="1" ht="14" x14ac:dyDescent="0.2">
      <c r="A5921" s="47"/>
    </row>
    <row r="5922" spans="1:1" customFormat="1" ht="14" x14ac:dyDescent="0.2">
      <c r="A5922" s="47"/>
    </row>
    <row r="5923" spans="1:1" customFormat="1" ht="14" x14ac:dyDescent="0.2">
      <c r="A5923" s="47"/>
    </row>
    <row r="5924" spans="1:1" customFormat="1" ht="14" x14ac:dyDescent="0.2">
      <c r="A5924" s="47"/>
    </row>
    <row r="5925" spans="1:1" customFormat="1" ht="14" x14ac:dyDescent="0.2">
      <c r="A5925" s="47"/>
    </row>
    <row r="5926" spans="1:1" customFormat="1" ht="14" x14ac:dyDescent="0.2">
      <c r="A5926" s="47"/>
    </row>
    <row r="5927" spans="1:1" customFormat="1" ht="14" x14ac:dyDescent="0.2">
      <c r="A5927" s="47"/>
    </row>
    <row r="5928" spans="1:1" customFormat="1" ht="14" x14ac:dyDescent="0.2">
      <c r="A5928" s="47"/>
    </row>
    <row r="5929" spans="1:1" customFormat="1" ht="14" x14ac:dyDescent="0.2">
      <c r="A5929" s="47"/>
    </row>
    <row r="5930" spans="1:1" customFormat="1" ht="14" x14ac:dyDescent="0.2">
      <c r="A5930" s="47"/>
    </row>
    <row r="5931" spans="1:1" customFormat="1" ht="14" x14ac:dyDescent="0.2">
      <c r="A5931" s="47"/>
    </row>
    <row r="5932" spans="1:1" customFormat="1" ht="14" x14ac:dyDescent="0.2">
      <c r="A5932" s="47"/>
    </row>
    <row r="5933" spans="1:1" customFormat="1" ht="14" x14ac:dyDescent="0.2">
      <c r="A5933" s="47"/>
    </row>
    <row r="5934" spans="1:1" customFormat="1" ht="14" x14ac:dyDescent="0.2">
      <c r="A5934" s="47"/>
    </row>
    <row r="5935" spans="1:1" customFormat="1" ht="14" x14ac:dyDescent="0.2">
      <c r="A5935" s="47"/>
    </row>
    <row r="5936" spans="1:1" customFormat="1" ht="14" x14ac:dyDescent="0.2">
      <c r="A5936" s="47"/>
    </row>
    <row r="5937" spans="1:1" customFormat="1" ht="14" x14ac:dyDescent="0.2">
      <c r="A5937" s="47"/>
    </row>
    <row r="5938" spans="1:1" customFormat="1" ht="14" x14ac:dyDescent="0.2">
      <c r="A5938" s="47"/>
    </row>
    <row r="5939" spans="1:1" customFormat="1" ht="14" x14ac:dyDescent="0.2">
      <c r="A5939" s="47"/>
    </row>
    <row r="5940" spans="1:1" customFormat="1" ht="14" x14ac:dyDescent="0.2">
      <c r="A5940" s="47"/>
    </row>
    <row r="5941" spans="1:1" customFormat="1" ht="14" x14ac:dyDescent="0.2">
      <c r="A5941" s="47"/>
    </row>
    <row r="5942" spans="1:1" customFormat="1" ht="14" x14ac:dyDescent="0.2">
      <c r="A5942" s="47"/>
    </row>
    <row r="5943" spans="1:1" customFormat="1" ht="14" x14ac:dyDescent="0.2">
      <c r="A5943" s="47"/>
    </row>
    <row r="5944" spans="1:1" customFormat="1" ht="14" x14ac:dyDescent="0.2">
      <c r="A5944" s="47"/>
    </row>
    <row r="5945" spans="1:1" customFormat="1" ht="14" x14ac:dyDescent="0.2">
      <c r="A5945" s="47"/>
    </row>
    <row r="5946" spans="1:1" customFormat="1" ht="14" x14ac:dyDescent="0.2">
      <c r="A5946" s="47"/>
    </row>
    <row r="5947" spans="1:1" customFormat="1" ht="14" x14ac:dyDescent="0.2">
      <c r="A5947" s="47"/>
    </row>
    <row r="5948" spans="1:1" customFormat="1" ht="14" x14ac:dyDescent="0.2">
      <c r="A5948" s="47"/>
    </row>
    <row r="5949" spans="1:1" customFormat="1" ht="14" x14ac:dyDescent="0.2">
      <c r="A5949" s="47"/>
    </row>
    <row r="5950" spans="1:1" customFormat="1" ht="14" x14ac:dyDescent="0.2">
      <c r="A5950" s="47"/>
    </row>
    <row r="5951" spans="1:1" customFormat="1" ht="14" x14ac:dyDescent="0.2">
      <c r="A5951" s="47"/>
    </row>
    <row r="5952" spans="1:1" customFormat="1" ht="14" x14ac:dyDescent="0.2">
      <c r="A5952" s="47"/>
    </row>
    <row r="5953" spans="1:1" customFormat="1" ht="14" x14ac:dyDescent="0.2">
      <c r="A5953" s="47"/>
    </row>
    <row r="5954" spans="1:1" customFormat="1" ht="14" x14ac:dyDescent="0.2">
      <c r="A5954" s="47"/>
    </row>
    <row r="5955" spans="1:1" customFormat="1" ht="14" x14ac:dyDescent="0.2">
      <c r="A5955" s="47"/>
    </row>
    <row r="5956" spans="1:1" customFormat="1" ht="14" x14ac:dyDescent="0.2">
      <c r="A5956" s="47"/>
    </row>
    <row r="5957" spans="1:1" customFormat="1" ht="14" x14ac:dyDescent="0.2">
      <c r="A5957" s="47"/>
    </row>
    <row r="5958" spans="1:1" customFormat="1" ht="14" x14ac:dyDescent="0.2">
      <c r="A5958" s="47"/>
    </row>
    <row r="5959" spans="1:1" customFormat="1" ht="14" x14ac:dyDescent="0.2">
      <c r="A5959" s="47"/>
    </row>
    <row r="5960" spans="1:1" customFormat="1" ht="14" x14ac:dyDescent="0.2">
      <c r="A5960" s="47"/>
    </row>
    <row r="5961" spans="1:1" customFormat="1" ht="14" x14ac:dyDescent="0.2">
      <c r="A5961" s="47"/>
    </row>
    <row r="5962" spans="1:1" customFormat="1" ht="14" x14ac:dyDescent="0.2">
      <c r="A5962" s="47"/>
    </row>
    <row r="5963" spans="1:1" customFormat="1" ht="14" x14ac:dyDescent="0.2">
      <c r="A5963" s="47"/>
    </row>
    <row r="5964" spans="1:1" customFormat="1" ht="14" x14ac:dyDescent="0.2">
      <c r="A5964" s="47"/>
    </row>
    <row r="5965" spans="1:1" customFormat="1" ht="14" x14ac:dyDescent="0.2">
      <c r="A5965" s="47"/>
    </row>
    <row r="5966" spans="1:1" customFormat="1" ht="14" x14ac:dyDescent="0.2">
      <c r="A5966" s="47"/>
    </row>
    <row r="5967" spans="1:1" customFormat="1" ht="14" x14ac:dyDescent="0.2">
      <c r="A5967" s="47"/>
    </row>
    <row r="5968" spans="1:1" customFormat="1" ht="14" x14ac:dyDescent="0.2">
      <c r="A5968" s="47"/>
    </row>
    <row r="5969" spans="1:1" customFormat="1" ht="14" x14ac:dyDescent="0.2">
      <c r="A5969" s="47"/>
    </row>
    <row r="5970" spans="1:1" customFormat="1" ht="14" x14ac:dyDescent="0.2">
      <c r="A5970" s="47"/>
    </row>
    <row r="5971" spans="1:1" customFormat="1" ht="14" x14ac:dyDescent="0.2">
      <c r="A5971" s="47"/>
    </row>
    <row r="5972" spans="1:1" customFormat="1" ht="14" x14ac:dyDescent="0.2">
      <c r="A5972" s="47"/>
    </row>
    <row r="5973" spans="1:1" customFormat="1" ht="14" x14ac:dyDescent="0.2">
      <c r="A5973" s="47"/>
    </row>
    <row r="5974" spans="1:1" customFormat="1" ht="14" x14ac:dyDescent="0.2">
      <c r="A5974" s="47"/>
    </row>
    <row r="5975" spans="1:1" customFormat="1" ht="14" x14ac:dyDescent="0.2">
      <c r="A5975" s="47"/>
    </row>
    <row r="5976" spans="1:1" customFormat="1" ht="14" x14ac:dyDescent="0.2">
      <c r="A5976" s="47"/>
    </row>
    <row r="5977" spans="1:1" customFormat="1" ht="14" x14ac:dyDescent="0.2">
      <c r="A5977" s="47"/>
    </row>
    <row r="5978" spans="1:1" customFormat="1" ht="14" x14ac:dyDescent="0.2">
      <c r="A5978" s="47"/>
    </row>
    <row r="5979" spans="1:1" customFormat="1" ht="14" x14ac:dyDescent="0.2">
      <c r="A5979" s="47"/>
    </row>
    <row r="5980" spans="1:1" customFormat="1" ht="14" x14ac:dyDescent="0.2">
      <c r="A5980" s="47"/>
    </row>
    <row r="5981" spans="1:1" customFormat="1" ht="14" x14ac:dyDescent="0.2">
      <c r="A5981" s="47"/>
    </row>
    <row r="5982" spans="1:1" customFormat="1" ht="14" x14ac:dyDescent="0.2">
      <c r="A5982" s="47"/>
    </row>
    <row r="5983" spans="1:1" customFormat="1" ht="14" x14ac:dyDescent="0.2">
      <c r="A5983" s="47"/>
    </row>
    <row r="5984" spans="1:1" customFormat="1" ht="14" x14ac:dyDescent="0.2">
      <c r="A5984" s="47"/>
    </row>
    <row r="5985" spans="1:1" customFormat="1" ht="14" x14ac:dyDescent="0.2">
      <c r="A5985" s="47"/>
    </row>
    <row r="5986" spans="1:1" customFormat="1" ht="14" x14ac:dyDescent="0.2">
      <c r="A5986" s="47"/>
    </row>
    <row r="5987" spans="1:1" customFormat="1" ht="14" x14ac:dyDescent="0.2">
      <c r="A5987" s="47"/>
    </row>
    <row r="5988" spans="1:1" customFormat="1" ht="14" x14ac:dyDescent="0.2">
      <c r="A5988" s="47"/>
    </row>
    <row r="5989" spans="1:1" customFormat="1" ht="14" x14ac:dyDescent="0.2">
      <c r="A5989" s="47"/>
    </row>
    <row r="5990" spans="1:1" customFormat="1" ht="14" x14ac:dyDescent="0.2">
      <c r="A5990" s="47"/>
    </row>
    <row r="5991" spans="1:1" customFormat="1" ht="14" x14ac:dyDescent="0.2">
      <c r="A5991" s="47"/>
    </row>
    <row r="5992" spans="1:1" customFormat="1" ht="14" x14ac:dyDescent="0.2">
      <c r="A5992" s="47"/>
    </row>
    <row r="5993" spans="1:1" customFormat="1" ht="14" x14ac:dyDescent="0.2">
      <c r="A5993" s="47"/>
    </row>
    <row r="5994" spans="1:1" customFormat="1" ht="14" x14ac:dyDescent="0.2">
      <c r="A5994" s="47"/>
    </row>
    <row r="5995" spans="1:1" customFormat="1" ht="14" x14ac:dyDescent="0.2">
      <c r="A5995" s="47"/>
    </row>
    <row r="5996" spans="1:1" customFormat="1" ht="14" x14ac:dyDescent="0.2">
      <c r="A5996" s="47"/>
    </row>
    <row r="5997" spans="1:1" customFormat="1" ht="14" x14ac:dyDescent="0.2">
      <c r="A5997" s="47"/>
    </row>
    <row r="5998" spans="1:1" customFormat="1" ht="14" x14ac:dyDescent="0.2">
      <c r="A5998" s="47"/>
    </row>
    <row r="5999" spans="1:1" customFormat="1" ht="14" x14ac:dyDescent="0.2">
      <c r="A5999" s="47"/>
    </row>
    <row r="6000" spans="1:1" customFormat="1" ht="14" x14ac:dyDescent="0.2">
      <c r="A6000" s="47"/>
    </row>
    <row r="6001" spans="1:1" customFormat="1" ht="14" x14ac:dyDescent="0.2">
      <c r="A6001" s="47"/>
    </row>
    <row r="6002" spans="1:1" customFormat="1" ht="14" x14ac:dyDescent="0.2">
      <c r="A6002" s="47"/>
    </row>
    <row r="6003" spans="1:1" customFormat="1" ht="14" x14ac:dyDescent="0.2">
      <c r="A6003" s="47"/>
    </row>
    <row r="6004" spans="1:1" customFormat="1" ht="14" x14ac:dyDescent="0.2">
      <c r="A6004" s="47"/>
    </row>
    <row r="6005" spans="1:1" customFormat="1" ht="14" x14ac:dyDescent="0.2">
      <c r="A6005" s="47"/>
    </row>
    <row r="6006" spans="1:1" customFormat="1" ht="14" x14ac:dyDescent="0.2">
      <c r="A6006" s="47"/>
    </row>
    <row r="6007" spans="1:1" customFormat="1" ht="14" x14ac:dyDescent="0.2">
      <c r="A6007" s="47"/>
    </row>
    <row r="6008" spans="1:1" customFormat="1" ht="14" x14ac:dyDescent="0.2">
      <c r="A6008" s="47"/>
    </row>
    <row r="6009" spans="1:1" customFormat="1" ht="14" x14ac:dyDescent="0.2">
      <c r="A6009" s="47"/>
    </row>
    <row r="6010" spans="1:1" customFormat="1" ht="14" x14ac:dyDescent="0.2">
      <c r="A6010" s="47"/>
    </row>
    <row r="6011" spans="1:1" customFormat="1" ht="14" x14ac:dyDescent="0.2">
      <c r="A6011" s="47"/>
    </row>
    <row r="6012" spans="1:1" customFormat="1" ht="14" x14ac:dyDescent="0.2">
      <c r="A6012" s="47"/>
    </row>
    <row r="6013" spans="1:1" customFormat="1" ht="14" x14ac:dyDescent="0.2">
      <c r="A6013" s="47"/>
    </row>
    <row r="6014" spans="1:1" customFormat="1" ht="14" x14ac:dyDescent="0.2">
      <c r="A6014" s="47"/>
    </row>
    <row r="6015" spans="1:1" customFormat="1" ht="14" x14ac:dyDescent="0.2">
      <c r="A6015" s="47"/>
    </row>
    <row r="6016" spans="1:1" customFormat="1" ht="14" x14ac:dyDescent="0.2">
      <c r="A6016" s="47"/>
    </row>
    <row r="6017" spans="1:1" customFormat="1" ht="14" x14ac:dyDescent="0.2">
      <c r="A6017" s="47"/>
    </row>
    <row r="6018" spans="1:1" customFormat="1" ht="14" x14ac:dyDescent="0.2">
      <c r="A6018" s="47"/>
    </row>
    <row r="6019" spans="1:1" customFormat="1" ht="14" x14ac:dyDescent="0.2">
      <c r="A6019" s="47"/>
    </row>
    <row r="6020" spans="1:1" customFormat="1" ht="14" x14ac:dyDescent="0.2">
      <c r="A6020" s="47"/>
    </row>
    <row r="6021" spans="1:1" customFormat="1" ht="14" x14ac:dyDescent="0.2">
      <c r="A6021" s="47"/>
    </row>
    <row r="6022" spans="1:1" customFormat="1" ht="14" x14ac:dyDescent="0.2">
      <c r="A6022" s="47"/>
    </row>
    <row r="6023" spans="1:1" customFormat="1" ht="14" x14ac:dyDescent="0.2">
      <c r="A6023" s="47"/>
    </row>
    <row r="6024" spans="1:1" customFormat="1" ht="14" x14ac:dyDescent="0.2">
      <c r="A6024" s="47"/>
    </row>
    <row r="6025" spans="1:1" customFormat="1" ht="14" x14ac:dyDescent="0.2">
      <c r="A6025" s="47"/>
    </row>
    <row r="6026" spans="1:1" customFormat="1" ht="14" x14ac:dyDescent="0.2">
      <c r="A6026" s="47"/>
    </row>
    <row r="6027" spans="1:1" customFormat="1" ht="14" x14ac:dyDescent="0.2">
      <c r="A6027" s="47"/>
    </row>
    <row r="6028" spans="1:1" customFormat="1" ht="14" x14ac:dyDescent="0.2">
      <c r="A6028" s="47"/>
    </row>
    <row r="6029" spans="1:1" customFormat="1" ht="14" x14ac:dyDescent="0.2">
      <c r="A6029" s="47"/>
    </row>
    <row r="6030" spans="1:1" customFormat="1" ht="14" x14ac:dyDescent="0.2">
      <c r="A6030" s="47"/>
    </row>
    <row r="6031" spans="1:1" customFormat="1" ht="14" x14ac:dyDescent="0.2">
      <c r="A6031" s="47"/>
    </row>
    <row r="6032" spans="1:1" customFormat="1" ht="14" x14ac:dyDescent="0.2">
      <c r="A6032" s="47"/>
    </row>
    <row r="6033" spans="1:1" customFormat="1" ht="14" x14ac:dyDescent="0.2">
      <c r="A6033" s="47"/>
    </row>
    <row r="6034" spans="1:1" customFormat="1" ht="14" x14ac:dyDescent="0.2">
      <c r="A6034" s="47"/>
    </row>
    <row r="6035" spans="1:1" customFormat="1" ht="14" x14ac:dyDescent="0.2">
      <c r="A6035" s="47"/>
    </row>
    <row r="6036" spans="1:1" customFormat="1" ht="14" x14ac:dyDescent="0.2">
      <c r="A6036" s="47"/>
    </row>
    <row r="6037" spans="1:1" customFormat="1" ht="14" x14ac:dyDescent="0.2">
      <c r="A6037" s="47"/>
    </row>
    <row r="6038" spans="1:1" customFormat="1" ht="14" x14ac:dyDescent="0.2">
      <c r="A6038" s="47"/>
    </row>
    <row r="6039" spans="1:1" customFormat="1" ht="14" x14ac:dyDescent="0.2">
      <c r="A6039" s="47"/>
    </row>
    <row r="6040" spans="1:1" customFormat="1" ht="14" x14ac:dyDescent="0.2">
      <c r="A6040" s="47"/>
    </row>
    <row r="6041" spans="1:1" customFormat="1" ht="14" x14ac:dyDescent="0.2">
      <c r="A6041" s="47"/>
    </row>
    <row r="6042" spans="1:1" customFormat="1" ht="14" x14ac:dyDescent="0.2">
      <c r="A6042" s="47"/>
    </row>
    <row r="6043" spans="1:1" customFormat="1" ht="14" x14ac:dyDescent="0.2">
      <c r="A6043" s="47"/>
    </row>
    <row r="6044" spans="1:1" customFormat="1" ht="14" x14ac:dyDescent="0.2">
      <c r="A6044" s="47"/>
    </row>
    <row r="6045" spans="1:1" customFormat="1" ht="14" x14ac:dyDescent="0.2">
      <c r="A6045" s="47"/>
    </row>
    <row r="6046" spans="1:1" customFormat="1" ht="14" x14ac:dyDescent="0.2">
      <c r="A6046" s="47"/>
    </row>
    <row r="6047" spans="1:1" customFormat="1" ht="14" x14ac:dyDescent="0.2">
      <c r="A6047" s="47"/>
    </row>
    <row r="6048" spans="1:1" customFormat="1" ht="14" x14ac:dyDescent="0.2">
      <c r="A6048" s="47"/>
    </row>
    <row r="6049" spans="1:1" customFormat="1" ht="14" x14ac:dyDescent="0.2">
      <c r="A6049" s="47"/>
    </row>
    <row r="6050" spans="1:1" customFormat="1" ht="14" x14ac:dyDescent="0.2">
      <c r="A6050" s="47"/>
    </row>
    <row r="6051" spans="1:1" customFormat="1" ht="14" x14ac:dyDescent="0.2">
      <c r="A6051" s="47"/>
    </row>
    <row r="6052" spans="1:1" customFormat="1" ht="14" x14ac:dyDescent="0.2">
      <c r="A6052" s="47"/>
    </row>
    <row r="6053" spans="1:1" customFormat="1" ht="14" x14ac:dyDescent="0.2">
      <c r="A6053" s="47"/>
    </row>
    <row r="6054" spans="1:1" customFormat="1" ht="14" x14ac:dyDescent="0.2">
      <c r="A6054" s="47"/>
    </row>
    <row r="6055" spans="1:1" customFormat="1" ht="14" x14ac:dyDescent="0.2">
      <c r="A6055" s="47"/>
    </row>
    <row r="6056" spans="1:1" customFormat="1" ht="14" x14ac:dyDescent="0.2">
      <c r="A6056" s="47"/>
    </row>
    <row r="6057" spans="1:1" customFormat="1" ht="14" x14ac:dyDescent="0.2">
      <c r="A6057" s="47"/>
    </row>
    <row r="6058" spans="1:1" customFormat="1" ht="14" x14ac:dyDescent="0.2">
      <c r="A6058" s="47"/>
    </row>
    <row r="6059" spans="1:1" customFormat="1" ht="14" x14ac:dyDescent="0.2">
      <c r="A6059" s="47"/>
    </row>
    <row r="6060" spans="1:1" customFormat="1" ht="14" x14ac:dyDescent="0.2">
      <c r="A6060" s="47"/>
    </row>
    <row r="6061" spans="1:1" customFormat="1" ht="14" x14ac:dyDescent="0.2">
      <c r="A6061" s="47"/>
    </row>
    <row r="6062" spans="1:1" customFormat="1" ht="14" x14ac:dyDescent="0.2">
      <c r="A6062" s="47"/>
    </row>
    <row r="6063" spans="1:1" customFormat="1" ht="14" x14ac:dyDescent="0.2">
      <c r="A6063" s="47"/>
    </row>
    <row r="6064" spans="1:1" customFormat="1" ht="14" x14ac:dyDescent="0.2">
      <c r="A6064" s="47"/>
    </row>
    <row r="6065" spans="1:1" customFormat="1" ht="14" x14ac:dyDescent="0.2">
      <c r="A6065" s="47"/>
    </row>
    <row r="6066" spans="1:1" customFormat="1" ht="14" x14ac:dyDescent="0.2">
      <c r="A6066" s="47"/>
    </row>
    <row r="6067" spans="1:1" customFormat="1" ht="14" x14ac:dyDescent="0.2">
      <c r="A6067" s="47"/>
    </row>
    <row r="6068" spans="1:1" customFormat="1" ht="14" x14ac:dyDescent="0.2">
      <c r="A6068" s="47"/>
    </row>
    <row r="6069" spans="1:1" customFormat="1" ht="14" x14ac:dyDescent="0.2">
      <c r="A6069" s="47"/>
    </row>
    <row r="6070" spans="1:1" customFormat="1" ht="14" x14ac:dyDescent="0.2">
      <c r="A6070" s="47"/>
    </row>
    <row r="6071" spans="1:1" customFormat="1" ht="14" x14ac:dyDescent="0.2">
      <c r="A6071" s="47"/>
    </row>
    <row r="6072" spans="1:1" customFormat="1" ht="14" x14ac:dyDescent="0.2">
      <c r="A6072" s="47"/>
    </row>
    <row r="6073" spans="1:1" customFormat="1" ht="14" x14ac:dyDescent="0.2">
      <c r="A6073" s="47"/>
    </row>
    <row r="6074" spans="1:1" customFormat="1" ht="14" x14ac:dyDescent="0.2">
      <c r="A6074" s="47"/>
    </row>
    <row r="6075" spans="1:1" customFormat="1" ht="14" x14ac:dyDescent="0.2">
      <c r="A6075" s="47"/>
    </row>
    <row r="6076" spans="1:1" customFormat="1" ht="14" x14ac:dyDescent="0.2">
      <c r="A6076" s="47"/>
    </row>
    <row r="6077" spans="1:1" customFormat="1" ht="14" x14ac:dyDescent="0.2">
      <c r="A6077" s="47"/>
    </row>
    <row r="6078" spans="1:1" customFormat="1" ht="14" x14ac:dyDescent="0.2">
      <c r="A6078" s="47"/>
    </row>
    <row r="6079" spans="1:1" customFormat="1" ht="14" x14ac:dyDescent="0.2">
      <c r="A6079" s="47"/>
    </row>
    <row r="6080" spans="1:1" customFormat="1" ht="14" x14ac:dyDescent="0.2">
      <c r="A6080" s="47"/>
    </row>
    <row r="6081" spans="1:1" customFormat="1" ht="14" x14ac:dyDescent="0.2">
      <c r="A6081" s="47"/>
    </row>
    <row r="6082" spans="1:1" customFormat="1" ht="14" x14ac:dyDescent="0.2">
      <c r="A6082" s="47"/>
    </row>
    <row r="6083" spans="1:1" customFormat="1" ht="14" x14ac:dyDescent="0.2">
      <c r="A6083" s="47"/>
    </row>
    <row r="6084" spans="1:1" customFormat="1" ht="14" x14ac:dyDescent="0.2">
      <c r="A6084" s="47"/>
    </row>
    <row r="6085" spans="1:1" customFormat="1" ht="14" x14ac:dyDescent="0.2">
      <c r="A6085" s="47"/>
    </row>
    <row r="6086" spans="1:1" customFormat="1" ht="14" x14ac:dyDescent="0.2">
      <c r="A6086" s="47"/>
    </row>
    <row r="6087" spans="1:1" customFormat="1" ht="14" x14ac:dyDescent="0.2">
      <c r="A6087" s="47"/>
    </row>
    <row r="6088" spans="1:1" customFormat="1" ht="14" x14ac:dyDescent="0.2">
      <c r="A6088" s="47"/>
    </row>
    <row r="6089" spans="1:1" customFormat="1" ht="14" x14ac:dyDescent="0.2">
      <c r="A6089" s="47"/>
    </row>
    <row r="6090" spans="1:1" customFormat="1" ht="14" x14ac:dyDescent="0.2">
      <c r="A6090" s="47"/>
    </row>
    <row r="6091" spans="1:1" customFormat="1" ht="14" x14ac:dyDescent="0.2">
      <c r="A6091" s="47"/>
    </row>
    <row r="6092" spans="1:1" customFormat="1" ht="14" x14ac:dyDescent="0.2">
      <c r="A6092" s="47"/>
    </row>
    <row r="6093" spans="1:1" customFormat="1" ht="14" x14ac:dyDescent="0.2">
      <c r="A6093" s="47"/>
    </row>
    <row r="6094" spans="1:1" customFormat="1" ht="14" x14ac:dyDescent="0.2">
      <c r="A6094" s="47"/>
    </row>
    <row r="6095" spans="1:1" customFormat="1" ht="14" x14ac:dyDescent="0.2">
      <c r="A6095" s="47"/>
    </row>
    <row r="6096" spans="1:1" customFormat="1" ht="14" x14ac:dyDescent="0.2">
      <c r="A6096" s="47"/>
    </row>
    <row r="6097" spans="1:1" customFormat="1" ht="14" x14ac:dyDescent="0.2">
      <c r="A6097" s="47"/>
    </row>
    <row r="6098" spans="1:1" customFormat="1" ht="14" x14ac:dyDescent="0.2">
      <c r="A6098" s="47"/>
    </row>
    <row r="6099" spans="1:1" customFormat="1" ht="14" x14ac:dyDescent="0.2">
      <c r="A6099" s="47"/>
    </row>
    <row r="6100" spans="1:1" customFormat="1" ht="14" x14ac:dyDescent="0.2">
      <c r="A6100" s="47"/>
    </row>
    <row r="6101" spans="1:1" customFormat="1" ht="14" x14ac:dyDescent="0.2">
      <c r="A6101" s="47"/>
    </row>
    <row r="6102" spans="1:1" customFormat="1" ht="14" x14ac:dyDescent="0.2">
      <c r="A6102" s="47"/>
    </row>
    <row r="6103" spans="1:1" customFormat="1" ht="14" x14ac:dyDescent="0.2">
      <c r="A6103" s="47"/>
    </row>
    <row r="6104" spans="1:1" customFormat="1" ht="14" x14ac:dyDescent="0.2">
      <c r="A6104" s="47"/>
    </row>
    <row r="6105" spans="1:1" customFormat="1" ht="14" x14ac:dyDescent="0.2">
      <c r="A6105" s="47"/>
    </row>
    <row r="6106" spans="1:1" customFormat="1" ht="14" x14ac:dyDescent="0.2">
      <c r="A6106" s="47"/>
    </row>
    <row r="6107" spans="1:1" customFormat="1" ht="14" x14ac:dyDescent="0.2">
      <c r="A6107" s="47"/>
    </row>
    <row r="6108" spans="1:1" customFormat="1" ht="14" x14ac:dyDescent="0.2">
      <c r="A6108" s="47"/>
    </row>
    <row r="6109" spans="1:1" customFormat="1" ht="14" x14ac:dyDescent="0.2">
      <c r="A6109" s="47"/>
    </row>
    <row r="6110" spans="1:1" customFormat="1" ht="14" x14ac:dyDescent="0.2">
      <c r="A6110" s="47"/>
    </row>
    <row r="6111" spans="1:1" customFormat="1" ht="14" x14ac:dyDescent="0.2">
      <c r="A6111" s="47"/>
    </row>
    <row r="6112" spans="1:1" customFormat="1" ht="14" x14ac:dyDescent="0.2">
      <c r="A6112" s="47"/>
    </row>
    <row r="6113" spans="1:1" customFormat="1" ht="14" x14ac:dyDescent="0.2">
      <c r="A6113" s="47"/>
    </row>
    <row r="6114" spans="1:1" customFormat="1" ht="14" x14ac:dyDescent="0.2">
      <c r="A6114" s="47"/>
    </row>
    <row r="6115" spans="1:1" customFormat="1" ht="14" x14ac:dyDescent="0.2">
      <c r="A6115" s="47"/>
    </row>
    <row r="6116" spans="1:1" customFormat="1" ht="14" x14ac:dyDescent="0.2">
      <c r="A6116" s="47"/>
    </row>
    <row r="6117" spans="1:1" customFormat="1" ht="14" x14ac:dyDescent="0.2">
      <c r="A6117" s="47"/>
    </row>
    <row r="6118" spans="1:1" customFormat="1" ht="14" x14ac:dyDescent="0.2">
      <c r="A6118" s="47"/>
    </row>
    <row r="6119" spans="1:1" customFormat="1" ht="14" x14ac:dyDescent="0.2">
      <c r="A6119" s="47"/>
    </row>
    <row r="6120" spans="1:1" customFormat="1" ht="14" x14ac:dyDescent="0.2">
      <c r="A6120" s="47"/>
    </row>
    <row r="6121" spans="1:1" customFormat="1" ht="14" x14ac:dyDescent="0.2">
      <c r="A6121" s="47"/>
    </row>
    <row r="6122" spans="1:1" customFormat="1" ht="14" x14ac:dyDescent="0.2">
      <c r="A6122" s="47"/>
    </row>
    <row r="6123" spans="1:1" customFormat="1" ht="14" x14ac:dyDescent="0.2">
      <c r="A6123" s="47"/>
    </row>
    <row r="6124" spans="1:1" customFormat="1" ht="14" x14ac:dyDescent="0.2">
      <c r="A6124" s="47"/>
    </row>
    <row r="6125" spans="1:1" customFormat="1" ht="14" x14ac:dyDescent="0.2">
      <c r="A6125" s="47"/>
    </row>
    <row r="6126" spans="1:1" customFormat="1" ht="14" x14ac:dyDescent="0.2">
      <c r="A6126" s="47"/>
    </row>
    <row r="6127" spans="1:1" customFormat="1" ht="14" x14ac:dyDescent="0.2">
      <c r="A6127" s="47"/>
    </row>
    <row r="6128" spans="1:1" customFormat="1" ht="14" x14ac:dyDescent="0.2">
      <c r="A6128" s="47"/>
    </row>
    <row r="6129" spans="1:1" customFormat="1" ht="14" x14ac:dyDescent="0.2">
      <c r="A6129" s="47"/>
    </row>
    <row r="6130" spans="1:1" customFormat="1" ht="14" x14ac:dyDescent="0.2">
      <c r="A6130" s="47"/>
    </row>
    <row r="6131" spans="1:1" customFormat="1" ht="14" x14ac:dyDescent="0.2">
      <c r="A6131" s="47"/>
    </row>
    <row r="6132" spans="1:1" customFormat="1" ht="14" x14ac:dyDescent="0.2">
      <c r="A6132" s="47"/>
    </row>
    <row r="6133" spans="1:1" customFormat="1" ht="14" x14ac:dyDescent="0.2">
      <c r="A6133" s="47"/>
    </row>
    <row r="6134" spans="1:1" customFormat="1" ht="14" x14ac:dyDescent="0.2">
      <c r="A6134" s="47"/>
    </row>
    <row r="6135" spans="1:1" customFormat="1" ht="14" x14ac:dyDescent="0.2">
      <c r="A6135" s="47"/>
    </row>
    <row r="6136" spans="1:1" customFormat="1" ht="14" x14ac:dyDescent="0.2">
      <c r="A6136" s="47"/>
    </row>
    <row r="6137" spans="1:1" customFormat="1" ht="14" x14ac:dyDescent="0.2">
      <c r="A6137" s="47"/>
    </row>
    <row r="6138" spans="1:1" customFormat="1" ht="14" x14ac:dyDescent="0.2">
      <c r="A6138" s="47"/>
    </row>
    <row r="6139" spans="1:1" customFormat="1" ht="14" x14ac:dyDescent="0.2">
      <c r="A6139" s="47"/>
    </row>
    <row r="6140" spans="1:1" customFormat="1" ht="14" x14ac:dyDescent="0.2">
      <c r="A6140" s="47"/>
    </row>
    <row r="6141" spans="1:1" customFormat="1" ht="14" x14ac:dyDescent="0.2">
      <c r="A6141" s="47"/>
    </row>
    <row r="6142" spans="1:1" customFormat="1" ht="14" x14ac:dyDescent="0.2">
      <c r="A6142" s="47"/>
    </row>
    <row r="6143" spans="1:1" customFormat="1" ht="14" x14ac:dyDescent="0.2">
      <c r="A6143" s="47"/>
    </row>
    <row r="6144" spans="1:1" customFormat="1" ht="14" x14ac:dyDescent="0.2">
      <c r="A6144" s="47"/>
    </row>
    <row r="6145" spans="1:1" customFormat="1" ht="14" x14ac:dyDescent="0.2">
      <c r="A6145" s="47"/>
    </row>
    <row r="6146" spans="1:1" customFormat="1" ht="14" x14ac:dyDescent="0.2">
      <c r="A6146" s="47"/>
    </row>
    <row r="6147" spans="1:1" customFormat="1" ht="14" x14ac:dyDescent="0.2">
      <c r="A6147" s="47"/>
    </row>
    <row r="6148" spans="1:1" customFormat="1" ht="14" x14ac:dyDescent="0.2">
      <c r="A6148" s="47"/>
    </row>
    <row r="6149" spans="1:1" customFormat="1" ht="14" x14ac:dyDescent="0.2">
      <c r="A6149" s="47"/>
    </row>
    <row r="6150" spans="1:1" customFormat="1" ht="14" x14ac:dyDescent="0.2">
      <c r="A6150" s="47"/>
    </row>
    <row r="6151" spans="1:1" customFormat="1" ht="14" x14ac:dyDescent="0.2">
      <c r="A6151" s="47"/>
    </row>
    <row r="6152" spans="1:1" customFormat="1" ht="14" x14ac:dyDescent="0.2">
      <c r="A6152" s="47"/>
    </row>
    <row r="6153" spans="1:1" customFormat="1" ht="14" x14ac:dyDescent="0.2">
      <c r="A6153" s="47"/>
    </row>
    <row r="6154" spans="1:1" customFormat="1" ht="14" x14ac:dyDescent="0.2">
      <c r="A6154" s="47"/>
    </row>
    <row r="6155" spans="1:1" customFormat="1" ht="14" x14ac:dyDescent="0.2">
      <c r="A6155" s="47"/>
    </row>
    <row r="6156" spans="1:1" customFormat="1" ht="14" x14ac:dyDescent="0.2">
      <c r="A6156" s="47"/>
    </row>
    <row r="6157" spans="1:1" customFormat="1" ht="14" x14ac:dyDescent="0.2">
      <c r="A6157" s="47"/>
    </row>
    <row r="6158" spans="1:1" customFormat="1" ht="14" x14ac:dyDescent="0.2">
      <c r="A6158" s="47"/>
    </row>
    <row r="6159" spans="1:1" customFormat="1" ht="14" x14ac:dyDescent="0.2">
      <c r="A6159" s="47"/>
    </row>
    <row r="6160" spans="1:1" customFormat="1" ht="14" x14ac:dyDescent="0.2">
      <c r="A6160" s="47"/>
    </row>
    <row r="6161" spans="1:1" customFormat="1" ht="14" x14ac:dyDescent="0.2">
      <c r="A6161" s="47"/>
    </row>
    <row r="6162" spans="1:1" customFormat="1" ht="14" x14ac:dyDescent="0.2">
      <c r="A6162" s="47"/>
    </row>
    <row r="6163" spans="1:1" customFormat="1" ht="14" x14ac:dyDescent="0.2">
      <c r="A6163" s="47"/>
    </row>
    <row r="6164" spans="1:1" customFormat="1" ht="14" x14ac:dyDescent="0.2">
      <c r="A6164" s="47"/>
    </row>
    <row r="6165" spans="1:1" customFormat="1" ht="14" x14ac:dyDescent="0.2">
      <c r="A6165" s="47"/>
    </row>
    <row r="6166" spans="1:1" customFormat="1" ht="14" x14ac:dyDescent="0.2">
      <c r="A6166" s="47"/>
    </row>
    <row r="6167" spans="1:1" customFormat="1" ht="14" x14ac:dyDescent="0.2">
      <c r="A6167" s="47"/>
    </row>
    <row r="6168" spans="1:1" customFormat="1" ht="14" x14ac:dyDescent="0.2">
      <c r="A6168" s="47"/>
    </row>
    <row r="6169" spans="1:1" customFormat="1" ht="14" x14ac:dyDescent="0.2">
      <c r="A6169" s="47"/>
    </row>
    <row r="6170" spans="1:1" customFormat="1" ht="14" x14ac:dyDescent="0.2">
      <c r="A6170" s="47"/>
    </row>
    <row r="6171" spans="1:1" customFormat="1" ht="14" x14ac:dyDescent="0.2">
      <c r="A6171" s="47"/>
    </row>
    <row r="6172" spans="1:1" customFormat="1" ht="14" x14ac:dyDescent="0.2">
      <c r="A6172" s="47"/>
    </row>
    <row r="6173" spans="1:1" customFormat="1" ht="14" x14ac:dyDescent="0.2">
      <c r="A6173" s="47"/>
    </row>
    <row r="6174" spans="1:1" customFormat="1" ht="14" x14ac:dyDescent="0.2">
      <c r="A6174" s="47"/>
    </row>
    <row r="6175" spans="1:1" customFormat="1" ht="14" x14ac:dyDescent="0.2">
      <c r="A6175" s="47"/>
    </row>
    <row r="6176" spans="1:1" customFormat="1" ht="14" x14ac:dyDescent="0.2">
      <c r="A6176" s="47"/>
    </row>
    <row r="6177" spans="1:1" customFormat="1" ht="14" x14ac:dyDescent="0.2">
      <c r="A6177" s="47"/>
    </row>
    <row r="6178" spans="1:1" customFormat="1" ht="14" x14ac:dyDescent="0.2">
      <c r="A6178" s="47"/>
    </row>
    <row r="6179" spans="1:1" customFormat="1" ht="14" x14ac:dyDescent="0.2">
      <c r="A6179" s="47"/>
    </row>
    <row r="6180" spans="1:1" customFormat="1" ht="14" x14ac:dyDescent="0.2">
      <c r="A6180" s="47"/>
    </row>
    <row r="6181" spans="1:1" customFormat="1" ht="14" x14ac:dyDescent="0.2">
      <c r="A6181" s="47"/>
    </row>
    <row r="6182" spans="1:1" customFormat="1" ht="14" x14ac:dyDescent="0.2">
      <c r="A6182" s="47"/>
    </row>
    <row r="6183" spans="1:1" customFormat="1" ht="14" x14ac:dyDescent="0.2">
      <c r="A6183" s="47"/>
    </row>
    <row r="6184" spans="1:1" customFormat="1" ht="14" x14ac:dyDescent="0.2">
      <c r="A6184" s="47"/>
    </row>
    <row r="6185" spans="1:1" customFormat="1" ht="14" x14ac:dyDescent="0.2">
      <c r="A6185" s="47"/>
    </row>
    <row r="6186" spans="1:1" customFormat="1" ht="14" x14ac:dyDescent="0.2">
      <c r="A6186" s="47"/>
    </row>
    <row r="6187" spans="1:1" customFormat="1" ht="14" x14ac:dyDescent="0.2">
      <c r="A6187" s="47"/>
    </row>
    <row r="6188" spans="1:1" customFormat="1" ht="14" x14ac:dyDescent="0.2">
      <c r="A6188" s="47"/>
    </row>
    <row r="6189" spans="1:1" customFormat="1" ht="14" x14ac:dyDescent="0.2">
      <c r="A6189" s="47"/>
    </row>
    <row r="6190" spans="1:1" customFormat="1" ht="14" x14ac:dyDescent="0.2">
      <c r="A6190" s="47"/>
    </row>
    <row r="6191" spans="1:1" customFormat="1" ht="14" x14ac:dyDescent="0.2">
      <c r="A6191" s="47"/>
    </row>
    <row r="6192" spans="1:1" customFormat="1" ht="14" x14ac:dyDescent="0.2">
      <c r="A6192" s="47"/>
    </row>
    <row r="6193" spans="1:1" customFormat="1" ht="14" x14ac:dyDescent="0.2">
      <c r="A6193" s="47"/>
    </row>
    <row r="6194" spans="1:1" customFormat="1" ht="14" x14ac:dyDescent="0.2">
      <c r="A6194" s="47"/>
    </row>
    <row r="6195" spans="1:1" customFormat="1" ht="14" x14ac:dyDescent="0.2">
      <c r="A6195" s="47"/>
    </row>
    <row r="6196" spans="1:1" customFormat="1" ht="14" x14ac:dyDescent="0.2">
      <c r="A6196" s="47"/>
    </row>
    <row r="6197" spans="1:1" customFormat="1" ht="14" x14ac:dyDescent="0.2">
      <c r="A6197" s="47"/>
    </row>
    <row r="6198" spans="1:1" customFormat="1" ht="14" x14ac:dyDescent="0.2">
      <c r="A6198" s="47"/>
    </row>
    <row r="6199" spans="1:1" customFormat="1" ht="14" x14ac:dyDescent="0.2">
      <c r="A6199" s="47"/>
    </row>
    <row r="6200" spans="1:1" customFormat="1" ht="14" x14ac:dyDescent="0.2">
      <c r="A6200" s="47"/>
    </row>
    <row r="6201" spans="1:1" customFormat="1" ht="14" x14ac:dyDescent="0.2">
      <c r="A6201" s="47"/>
    </row>
    <row r="6202" spans="1:1" customFormat="1" ht="14" x14ac:dyDescent="0.2">
      <c r="A6202" s="47"/>
    </row>
    <row r="6203" spans="1:1" customFormat="1" ht="14" x14ac:dyDescent="0.2">
      <c r="A6203" s="47"/>
    </row>
    <row r="6204" spans="1:1" customFormat="1" ht="14" x14ac:dyDescent="0.2">
      <c r="A6204" s="47"/>
    </row>
    <row r="6205" spans="1:1" customFormat="1" ht="14" x14ac:dyDescent="0.2">
      <c r="A6205" s="47"/>
    </row>
    <row r="6206" spans="1:1" customFormat="1" ht="14" x14ac:dyDescent="0.2">
      <c r="A6206" s="47"/>
    </row>
    <row r="6207" spans="1:1" customFormat="1" ht="14" x14ac:dyDescent="0.2">
      <c r="A6207" s="47"/>
    </row>
    <row r="6208" spans="1:1" customFormat="1" ht="14" x14ac:dyDescent="0.2">
      <c r="A6208" s="47"/>
    </row>
    <row r="6209" spans="1:1" customFormat="1" ht="14" x14ac:dyDescent="0.2">
      <c r="A6209" s="47"/>
    </row>
    <row r="6210" spans="1:1" customFormat="1" ht="14" x14ac:dyDescent="0.2">
      <c r="A6210" s="47"/>
    </row>
    <row r="6211" spans="1:1" customFormat="1" ht="14" x14ac:dyDescent="0.2">
      <c r="A6211" s="47"/>
    </row>
    <row r="6212" spans="1:1" customFormat="1" ht="14" x14ac:dyDescent="0.2">
      <c r="A6212" s="47"/>
    </row>
    <row r="6213" spans="1:1" customFormat="1" ht="14" x14ac:dyDescent="0.2">
      <c r="A6213" s="47"/>
    </row>
    <row r="6214" spans="1:1" customFormat="1" ht="14" x14ac:dyDescent="0.2">
      <c r="A6214" s="47"/>
    </row>
    <row r="6215" spans="1:1" customFormat="1" ht="14" x14ac:dyDescent="0.2">
      <c r="A6215" s="47"/>
    </row>
    <row r="6216" spans="1:1" customFormat="1" ht="14" x14ac:dyDescent="0.2">
      <c r="A6216" s="47"/>
    </row>
    <row r="6217" spans="1:1" customFormat="1" ht="14" x14ac:dyDescent="0.2">
      <c r="A6217" s="47"/>
    </row>
    <row r="6218" spans="1:1" customFormat="1" ht="14" x14ac:dyDescent="0.2">
      <c r="A6218" s="47"/>
    </row>
    <row r="6219" spans="1:1" customFormat="1" ht="14" x14ac:dyDescent="0.2">
      <c r="A6219" s="47"/>
    </row>
    <row r="6220" spans="1:1" customFormat="1" ht="14" x14ac:dyDescent="0.2">
      <c r="A6220" s="47"/>
    </row>
    <row r="6221" spans="1:1" customFormat="1" ht="14" x14ac:dyDescent="0.2">
      <c r="A6221" s="47"/>
    </row>
    <row r="6222" spans="1:1" customFormat="1" ht="14" x14ac:dyDescent="0.2">
      <c r="A6222" s="47"/>
    </row>
    <row r="6223" spans="1:1" customFormat="1" ht="14" x14ac:dyDescent="0.2">
      <c r="A6223" s="47"/>
    </row>
    <row r="6224" spans="1:1" customFormat="1" ht="14" x14ac:dyDescent="0.2">
      <c r="A6224" s="47"/>
    </row>
    <row r="6225" spans="1:1" customFormat="1" ht="14" x14ac:dyDescent="0.2">
      <c r="A6225" s="47"/>
    </row>
    <row r="6226" spans="1:1" customFormat="1" ht="14" x14ac:dyDescent="0.2">
      <c r="A6226" s="47"/>
    </row>
    <row r="6227" spans="1:1" customFormat="1" ht="14" x14ac:dyDescent="0.2">
      <c r="A6227" s="47"/>
    </row>
    <row r="6228" spans="1:1" customFormat="1" ht="14" x14ac:dyDescent="0.2">
      <c r="A6228" s="47"/>
    </row>
    <row r="6229" spans="1:1" customFormat="1" ht="14" x14ac:dyDescent="0.2">
      <c r="A6229" s="47"/>
    </row>
    <row r="6230" spans="1:1" customFormat="1" ht="14" x14ac:dyDescent="0.2">
      <c r="A6230" s="47"/>
    </row>
    <row r="6231" spans="1:1" customFormat="1" ht="14" x14ac:dyDescent="0.2">
      <c r="A6231" s="47"/>
    </row>
    <row r="6232" spans="1:1" customFormat="1" ht="14" x14ac:dyDescent="0.2">
      <c r="A6232" s="47"/>
    </row>
    <row r="6233" spans="1:1" customFormat="1" ht="14" x14ac:dyDescent="0.2">
      <c r="A6233" s="47"/>
    </row>
    <row r="6234" spans="1:1" customFormat="1" ht="14" x14ac:dyDescent="0.2">
      <c r="A6234" s="47"/>
    </row>
    <row r="6235" spans="1:1" customFormat="1" ht="14" x14ac:dyDescent="0.2">
      <c r="A6235" s="47"/>
    </row>
    <row r="6236" spans="1:1" customFormat="1" ht="14" x14ac:dyDescent="0.2">
      <c r="A6236" s="47"/>
    </row>
    <row r="6237" spans="1:1" customFormat="1" ht="14" x14ac:dyDescent="0.2">
      <c r="A6237" s="47"/>
    </row>
    <row r="6238" spans="1:1" customFormat="1" ht="14" x14ac:dyDescent="0.2">
      <c r="A6238" s="47"/>
    </row>
    <row r="6239" spans="1:1" customFormat="1" ht="14" x14ac:dyDescent="0.2">
      <c r="A6239" s="47"/>
    </row>
    <row r="6240" spans="1:1" customFormat="1" ht="14" x14ac:dyDescent="0.2">
      <c r="A6240" s="47"/>
    </row>
    <row r="6241" spans="1:1" customFormat="1" ht="14" x14ac:dyDescent="0.2">
      <c r="A6241" s="47"/>
    </row>
    <row r="6242" spans="1:1" customFormat="1" ht="14" x14ac:dyDescent="0.2">
      <c r="A6242" s="47"/>
    </row>
    <row r="6243" spans="1:1" customFormat="1" ht="14" x14ac:dyDescent="0.2">
      <c r="A6243" s="47"/>
    </row>
    <row r="6244" spans="1:1" customFormat="1" ht="14" x14ac:dyDescent="0.2">
      <c r="A6244" s="47"/>
    </row>
    <row r="6245" spans="1:1" customFormat="1" ht="14" x14ac:dyDescent="0.2">
      <c r="A6245" s="47"/>
    </row>
    <row r="6246" spans="1:1" customFormat="1" ht="14" x14ac:dyDescent="0.2">
      <c r="A6246" s="47"/>
    </row>
    <row r="6247" spans="1:1" customFormat="1" ht="14" x14ac:dyDescent="0.2">
      <c r="A6247" s="47"/>
    </row>
    <row r="6248" spans="1:1" customFormat="1" ht="14" x14ac:dyDescent="0.2">
      <c r="A6248" s="47"/>
    </row>
    <row r="6249" spans="1:1" customFormat="1" ht="14" x14ac:dyDescent="0.2">
      <c r="A6249" s="47"/>
    </row>
    <row r="6250" spans="1:1" customFormat="1" ht="14" x14ac:dyDescent="0.2">
      <c r="A6250" s="47"/>
    </row>
    <row r="6251" spans="1:1" customFormat="1" ht="14" x14ac:dyDescent="0.2">
      <c r="A6251" s="47"/>
    </row>
    <row r="6252" spans="1:1" customFormat="1" ht="14" x14ac:dyDescent="0.2">
      <c r="A6252" s="47"/>
    </row>
    <row r="6253" spans="1:1" customFormat="1" ht="14" x14ac:dyDescent="0.2">
      <c r="A6253" s="47"/>
    </row>
    <row r="6254" spans="1:1" customFormat="1" ht="14" x14ac:dyDescent="0.2">
      <c r="A6254" s="47"/>
    </row>
    <row r="6255" spans="1:1" customFormat="1" ht="14" x14ac:dyDescent="0.2">
      <c r="A6255" s="47"/>
    </row>
    <row r="6256" spans="1:1" customFormat="1" ht="14" x14ac:dyDescent="0.2">
      <c r="A6256" s="47"/>
    </row>
    <row r="6257" spans="1:1" customFormat="1" ht="14" x14ac:dyDescent="0.2">
      <c r="A6257" s="47"/>
    </row>
    <row r="6258" spans="1:1" customFormat="1" ht="14" x14ac:dyDescent="0.2">
      <c r="A6258" s="47"/>
    </row>
    <row r="6259" spans="1:1" customFormat="1" ht="14" x14ac:dyDescent="0.2">
      <c r="A6259" s="47"/>
    </row>
    <row r="6260" spans="1:1" customFormat="1" ht="14" x14ac:dyDescent="0.2">
      <c r="A6260" s="47"/>
    </row>
    <row r="6261" spans="1:1" customFormat="1" ht="14" x14ac:dyDescent="0.2">
      <c r="A6261" s="47"/>
    </row>
    <row r="6262" spans="1:1" customFormat="1" ht="14" x14ac:dyDescent="0.2">
      <c r="A6262" s="47"/>
    </row>
    <row r="6263" spans="1:1" customFormat="1" ht="14" x14ac:dyDescent="0.2">
      <c r="A6263" s="47"/>
    </row>
    <row r="6264" spans="1:1" customFormat="1" ht="14" x14ac:dyDescent="0.2">
      <c r="A6264" s="47"/>
    </row>
    <row r="6265" spans="1:1" customFormat="1" ht="14" x14ac:dyDescent="0.2">
      <c r="A6265" s="47"/>
    </row>
    <row r="6266" spans="1:1" customFormat="1" ht="14" x14ac:dyDescent="0.2">
      <c r="A6266" s="47"/>
    </row>
    <row r="6267" spans="1:1" customFormat="1" ht="14" x14ac:dyDescent="0.2">
      <c r="A6267" s="47"/>
    </row>
    <row r="6268" spans="1:1" customFormat="1" ht="14" x14ac:dyDescent="0.2">
      <c r="A6268" s="47"/>
    </row>
    <row r="6269" spans="1:1" customFormat="1" ht="14" x14ac:dyDescent="0.2">
      <c r="A6269" s="47"/>
    </row>
    <row r="6270" spans="1:1" customFormat="1" ht="14" x14ac:dyDescent="0.2">
      <c r="A6270" s="47"/>
    </row>
    <row r="6271" spans="1:1" customFormat="1" ht="14" x14ac:dyDescent="0.2">
      <c r="A6271" s="47"/>
    </row>
    <row r="6272" spans="1:1" customFormat="1" ht="14" x14ac:dyDescent="0.2">
      <c r="A6272" s="47"/>
    </row>
    <row r="6273" spans="1:1" customFormat="1" ht="14" x14ac:dyDescent="0.2">
      <c r="A6273" s="47"/>
    </row>
    <row r="6274" spans="1:1" customFormat="1" ht="14" x14ac:dyDescent="0.2">
      <c r="A6274" s="47"/>
    </row>
    <row r="6275" spans="1:1" customFormat="1" ht="14" x14ac:dyDescent="0.2">
      <c r="A6275" s="47"/>
    </row>
    <row r="6276" spans="1:1" customFormat="1" ht="14" x14ac:dyDescent="0.2">
      <c r="A6276" s="47"/>
    </row>
    <row r="6277" spans="1:1" customFormat="1" ht="14" x14ac:dyDescent="0.2">
      <c r="A6277" s="47"/>
    </row>
    <row r="6278" spans="1:1" customFormat="1" ht="14" x14ac:dyDescent="0.2">
      <c r="A6278" s="47"/>
    </row>
    <row r="6279" spans="1:1" customFormat="1" ht="14" x14ac:dyDescent="0.2">
      <c r="A6279" s="47"/>
    </row>
    <row r="6280" spans="1:1" customFormat="1" ht="14" x14ac:dyDescent="0.2">
      <c r="A6280" s="47"/>
    </row>
    <row r="6281" spans="1:1" customFormat="1" ht="14" x14ac:dyDescent="0.2">
      <c r="A6281" s="47"/>
    </row>
    <row r="6282" spans="1:1" customFormat="1" ht="14" x14ac:dyDescent="0.2">
      <c r="A6282" s="47"/>
    </row>
    <row r="6283" spans="1:1" customFormat="1" ht="14" x14ac:dyDescent="0.2">
      <c r="A6283" s="47"/>
    </row>
    <row r="6284" spans="1:1" customFormat="1" ht="14" x14ac:dyDescent="0.2">
      <c r="A6284" s="47"/>
    </row>
    <row r="6285" spans="1:1" customFormat="1" ht="14" x14ac:dyDescent="0.2">
      <c r="A6285" s="47"/>
    </row>
    <row r="6286" spans="1:1" customFormat="1" ht="14" x14ac:dyDescent="0.2">
      <c r="A6286" s="47"/>
    </row>
    <row r="6287" spans="1:1" customFormat="1" ht="14" x14ac:dyDescent="0.2">
      <c r="A6287" s="47"/>
    </row>
    <row r="6288" spans="1:1" customFormat="1" ht="14" x14ac:dyDescent="0.2">
      <c r="A6288" s="47"/>
    </row>
    <row r="6289" spans="1:1" customFormat="1" ht="14" x14ac:dyDescent="0.2">
      <c r="A6289" s="47"/>
    </row>
    <row r="6290" spans="1:1" customFormat="1" ht="14" x14ac:dyDescent="0.2">
      <c r="A6290" s="47"/>
    </row>
    <row r="6291" spans="1:1" customFormat="1" ht="14" x14ac:dyDescent="0.2">
      <c r="A6291" s="47"/>
    </row>
    <row r="6292" spans="1:1" customFormat="1" ht="14" x14ac:dyDescent="0.2">
      <c r="A6292" s="47"/>
    </row>
    <row r="6293" spans="1:1" customFormat="1" ht="14" x14ac:dyDescent="0.2">
      <c r="A6293" s="47"/>
    </row>
    <row r="6294" spans="1:1" customFormat="1" ht="14" x14ac:dyDescent="0.2">
      <c r="A6294" s="47"/>
    </row>
    <row r="6295" spans="1:1" customFormat="1" ht="14" x14ac:dyDescent="0.2">
      <c r="A6295" s="47"/>
    </row>
    <row r="6296" spans="1:1" customFormat="1" ht="14" x14ac:dyDescent="0.2">
      <c r="A6296" s="47"/>
    </row>
    <row r="6297" spans="1:1" customFormat="1" ht="14" x14ac:dyDescent="0.2">
      <c r="A6297" s="47"/>
    </row>
    <row r="6298" spans="1:1" customFormat="1" ht="14" x14ac:dyDescent="0.2">
      <c r="A6298" s="47"/>
    </row>
    <row r="6299" spans="1:1" customFormat="1" ht="14" x14ac:dyDescent="0.2">
      <c r="A6299" s="47"/>
    </row>
    <row r="6300" spans="1:1" customFormat="1" ht="14" x14ac:dyDescent="0.2">
      <c r="A6300" s="47"/>
    </row>
    <row r="6301" spans="1:1" customFormat="1" ht="14" x14ac:dyDescent="0.2">
      <c r="A6301" s="47"/>
    </row>
    <row r="6302" spans="1:1" customFormat="1" ht="14" x14ac:dyDescent="0.2">
      <c r="A6302" s="47"/>
    </row>
    <row r="6303" spans="1:1" customFormat="1" ht="14" x14ac:dyDescent="0.2">
      <c r="A6303" s="47"/>
    </row>
    <row r="6304" spans="1:1" customFormat="1" ht="14" x14ac:dyDescent="0.2">
      <c r="A6304" s="47"/>
    </row>
    <row r="6305" spans="1:1" customFormat="1" ht="14" x14ac:dyDescent="0.2">
      <c r="A6305" s="47"/>
    </row>
    <row r="6306" spans="1:1" customFormat="1" ht="14" x14ac:dyDescent="0.2">
      <c r="A6306" s="47"/>
    </row>
    <row r="6307" spans="1:1" customFormat="1" ht="14" x14ac:dyDescent="0.2">
      <c r="A6307" s="47"/>
    </row>
    <row r="6308" spans="1:1" customFormat="1" ht="14" x14ac:dyDescent="0.2">
      <c r="A6308" s="47"/>
    </row>
    <row r="6309" spans="1:1" customFormat="1" ht="14" x14ac:dyDescent="0.2">
      <c r="A6309" s="47"/>
    </row>
    <row r="6310" spans="1:1" customFormat="1" ht="14" x14ac:dyDescent="0.2">
      <c r="A6310" s="47"/>
    </row>
    <row r="6311" spans="1:1" customFormat="1" ht="14" x14ac:dyDescent="0.2">
      <c r="A6311" s="47"/>
    </row>
    <row r="6312" spans="1:1" customFormat="1" ht="14" x14ac:dyDescent="0.2">
      <c r="A6312" s="47"/>
    </row>
    <row r="6313" spans="1:1" customFormat="1" ht="14" x14ac:dyDescent="0.2">
      <c r="A6313" s="47"/>
    </row>
    <row r="6314" spans="1:1" customFormat="1" ht="14" x14ac:dyDescent="0.2">
      <c r="A6314" s="47"/>
    </row>
    <row r="6315" spans="1:1" customFormat="1" ht="14" x14ac:dyDescent="0.2">
      <c r="A6315" s="47"/>
    </row>
    <row r="6316" spans="1:1" customFormat="1" ht="14" x14ac:dyDescent="0.2">
      <c r="A6316" s="47"/>
    </row>
    <row r="6317" spans="1:1" customFormat="1" ht="14" x14ac:dyDescent="0.2">
      <c r="A6317" s="47"/>
    </row>
    <row r="6318" spans="1:1" customFormat="1" ht="14" x14ac:dyDescent="0.2">
      <c r="A6318" s="47"/>
    </row>
    <row r="6319" spans="1:1" customFormat="1" ht="14" x14ac:dyDescent="0.2">
      <c r="A6319" s="47"/>
    </row>
    <row r="6320" spans="1:1" customFormat="1" ht="14" x14ac:dyDescent="0.2">
      <c r="A6320" s="47"/>
    </row>
    <row r="6321" spans="1:1" customFormat="1" ht="14" x14ac:dyDescent="0.2">
      <c r="A6321" s="47"/>
    </row>
    <row r="6322" spans="1:1" customFormat="1" ht="14" x14ac:dyDescent="0.2">
      <c r="A6322" s="47"/>
    </row>
    <row r="6323" spans="1:1" customFormat="1" ht="14" x14ac:dyDescent="0.2">
      <c r="A6323" s="47"/>
    </row>
    <row r="6324" spans="1:1" customFormat="1" ht="14" x14ac:dyDescent="0.2">
      <c r="A6324" s="47"/>
    </row>
    <row r="6325" spans="1:1" customFormat="1" ht="14" x14ac:dyDescent="0.2">
      <c r="A6325" s="47"/>
    </row>
    <row r="6326" spans="1:1" customFormat="1" ht="14" x14ac:dyDescent="0.2">
      <c r="A6326" s="47"/>
    </row>
    <row r="6327" spans="1:1" customFormat="1" ht="14" x14ac:dyDescent="0.2">
      <c r="A6327" s="47"/>
    </row>
    <row r="6328" spans="1:1" customFormat="1" ht="14" x14ac:dyDescent="0.2">
      <c r="A6328" s="47"/>
    </row>
    <row r="6329" spans="1:1" customFormat="1" ht="14" x14ac:dyDescent="0.2">
      <c r="A6329" s="47"/>
    </row>
    <row r="6330" spans="1:1" customFormat="1" ht="14" x14ac:dyDescent="0.2">
      <c r="A6330" s="47"/>
    </row>
    <row r="6331" spans="1:1" customFormat="1" ht="14" x14ac:dyDescent="0.2">
      <c r="A6331" s="47"/>
    </row>
    <row r="6332" spans="1:1" customFormat="1" ht="14" x14ac:dyDescent="0.2">
      <c r="A6332" s="47"/>
    </row>
    <row r="6333" spans="1:1" customFormat="1" ht="14" x14ac:dyDescent="0.2">
      <c r="A6333" s="47"/>
    </row>
    <row r="6334" spans="1:1" customFormat="1" ht="14" x14ac:dyDescent="0.2">
      <c r="A6334" s="47"/>
    </row>
    <row r="6335" spans="1:1" customFormat="1" ht="14" x14ac:dyDescent="0.2">
      <c r="A6335" s="47"/>
    </row>
    <row r="6336" spans="1:1" customFormat="1" ht="14" x14ac:dyDescent="0.2">
      <c r="A6336" s="47"/>
    </row>
    <row r="6337" spans="1:1" customFormat="1" ht="14" x14ac:dyDescent="0.2">
      <c r="A6337" s="47"/>
    </row>
    <row r="6338" spans="1:1" customFormat="1" ht="14" x14ac:dyDescent="0.2">
      <c r="A6338" s="47"/>
    </row>
    <row r="6339" spans="1:1" customFormat="1" ht="14" x14ac:dyDescent="0.2">
      <c r="A6339" s="47"/>
    </row>
    <row r="6340" spans="1:1" customFormat="1" ht="14" x14ac:dyDescent="0.2">
      <c r="A6340" s="47"/>
    </row>
    <row r="6341" spans="1:1" customFormat="1" ht="14" x14ac:dyDescent="0.2">
      <c r="A6341" s="47"/>
    </row>
    <row r="6342" spans="1:1" customFormat="1" ht="14" x14ac:dyDescent="0.2">
      <c r="A6342" s="47"/>
    </row>
    <row r="6343" spans="1:1" customFormat="1" ht="14" x14ac:dyDescent="0.2">
      <c r="A6343" s="47"/>
    </row>
    <row r="6344" spans="1:1" customFormat="1" ht="14" x14ac:dyDescent="0.2">
      <c r="A6344" s="47"/>
    </row>
    <row r="6345" spans="1:1" customFormat="1" ht="14" x14ac:dyDescent="0.2">
      <c r="A6345" s="47"/>
    </row>
    <row r="6346" spans="1:1" customFormat="1" ht="14" x14ac:dyDescent="0.2">
      <c r="A6346" s="47"/>
    </row>
    <row r="6347" spans="1:1" customFormat="1" ht="14" x14ac:dyDescent="0.2">
      <c r="A6347" s="47"/>
    </row>
    <row r="6348" spans="1:1" customFormat="1" ht="14" x14ac:dyDescent="0.2">
      <c r="A6348" s="47"/>
    </row>
    <row r="6349" spans="1:1" customFormat="1" ht="14" x14ac:dyDescent="0.2">
      <c r="A6349" s="47"/>
    </row>
    <row r="6350" spans="1:1" customFormat="1" ht="14" x14ac:dyDescent="0.2">
      <c r="A6350" s="47"/>
    </row>
    <row r="6351" spans="1:1" customFormat="1" ht="14" x14ac:dyDescent="0.2">
      <c r="A6351" s="47"/>
    </row>
    <row r="6352" spans="1:1" customFormat="1" ht="14" x14ac:dyDescent="0.2">
      <c r="A6352" s="47"/>
    </row>
    <row r="6353" spans="1:1" customFormat="1" ht="14" x14ac:dyDescent="0.2">
      <c r="A6353" s="47"/>
    </row>
    <row r="6354" spans="1:1" customFormat="1" ht="14" x14ac:dyDescent="0.2">
      <c r="A6354" s="47"/>
    </row>
    <row r="6355" spans="1:1" customFormat="1" ht="14" x14ac:dyDescent="0.2">
      <c r="A6355" s="47"/>
    </row>
    <row r="6356" spans="1:1" customFormat="1" ht="14" x14ac:dyDescent="0.2">
      <c r="A6356" s="47"/>
    </row>
    <row r="6357" spans="1:1" customFormat="1" ht="14" x14ac:dyDescent="0.2">
      <c r="A6357" s="47"/>
    </row>
    <row r="6358" spans="1:1" customFormat="1" ht="14" x14ac:dyDescent="0.2">
      <c r="A6358" s="47"/>
    </row>
    <row r="6359" spans="1:1" customFormat="1" ht="14" x14ac:dyDescent="0.2">
      <c r="A6359" s="47"/>
    </row>
    <row r="6360" spans="1:1" customFormat="1" ht="14" x14ac:dyDescent="0.2">
      <c r="A6360" s="47"/>
    </row>
    <row r="6361" spans="1:1" customFormat="1" ht="14" x14ac:dyDescent="0.2">
      <c r="A6361" s="47"/>
    </row>
    <row r="6362" spans="1:1" customFormat="1" ht="14" x14ac:dyDescent="0.2">
      <c r="A6362" s="47"/>
    </row>
    <row r="6363" spans="1:1" customFormat="1" ht="14" x14ac:dyDescent="0.2">
      <c r="A6363" s="47"/>
    </row>
    <row r="6364" spans="1:1" customFormat="1" ht="14" x14ac:dyDescent="0.2">
      <c r="A6364" s="47"/>
    </row>
    <row r="6365" spans="1:1" customFormat="1" ht="14" x14ac:dyDescent="0.2">
      <c r="A6365" s="47"/>
    </row>
    <row r="6366" spans="1:1" customFormat="1" ht="14" x14ac:dyDescent="0.2">
      <c r="A6366" s="47"/>
    </row>
    <row r="6367" spans="1:1" customFormat="1" ht="14" x14ac:dyDescent="0.2">
      <c r="A6367" s="47"/>
    </row>
    <row r="6368" spans="1:1" customFormat="1" ht="14" x14ac:dyDescent="0.2">
      <c r="A6368" s="47"/>
    </row>
    <row r="6369" spans="1:1" customFormat="1" ht="14" x14ac:dyDescent="0.2">
      <c r="A6369" s="47"/>
    </row>
    <row r="6370" spans="1:1" customFormat="1" ht="14" x14ac:dyDescent="0.2">
      <c r="A6370" s="47"/>
    </row>
    <row r="6371" spans="1:1" customFormat="1" ht="14" x14ac:dyDescent="0.2">
      <c r="A6371" s="47"/>
    </row>
    <row r="6372" spans="1:1" customFormat="1" ht="14" x14ac:dyDescent="0.2">
      <c r="A6372" s="47"/>
    </row>
    <row r="6373" spans="1:1" customFormat="1" ht="14" x14ac:dyDescent="0.2">
      <c r="A6373" s="47"/>
    </row>
    <row r="6374" spans="1:1" customFormat="1" ht="14" x14ac:dyDescent="0.2">
      <c r="A6374" s="47"/>
    </row>
    <row r="6375" spans="1:1" customFormat="1" ht="14" x14ac:dyDescent="0.2">
      <c r="A6375" s="47"/>
    </row>
    <row r="6376" spans="1:1" customFormat="1" ht="14" x14ac:dyDescent="0.2">
      <c r="A6376" s="47"/>
    </row>
    <row r="6377" spans="1:1" customFormat="1" ht="14" x14ac:dyDescent="0.2">
      <c r="A6377" s="47"/>
    </row>
    <row r="6378" spans="1:1" customFormat="1" ht="14" x14ac:dyDescent="0.2">
      <c r="A6378" s="47"/>
    </row>
    <row r="6379" spans="1:1" customFormat="1" ht="14" x14ac:dyDescent="0.2">
      <c r="A6379" s="47"/>
    </row>
    <row r="6380" spans="1:1" customFormat="1" ht="14" x14ac:dyDescent="0.2">
      <c r="A6380" s="47"/>
    </row>
    <row r="6381" spans="1:1" customFormat="1" ht="14" x14ac:dyDescent="0.2">
      <c r="A6381" s="47"/>
    </row>
    <row r="6382" spans="1:1" customFormat="1" ht="14" x14ac:dyDescent="0.2">
      <c r="A6382" s="47"/>
    </row>
    <row r="6383" spans="1:1" customFormat="1" ht="14" x14ac:dyDescent="0.2">
      <c r="A6383" s="47"/>
    </row>
    <row r="6384" spans="1:1" customFormat="1" ht="14" x14ac:dyDescent="0.2">
      <c r="A6384" s="47"/>
    </row>
    <row r="6385" spans="1:1" customFormat="1" ht="14" x14ac:dyDescent="0.2">
      <c r="A6385" s="47"/>
    </row>
    <row r="6386" spans="1:1" customFormat="1" ht="14" x14ac:dyDescent="0.2">
      <c r="A6386" s="47"/>
    </row>
    <row r="6387" spans="1:1" customFormat="1" ht="14" x14ac:dyDescent="0.2">
      <c r="A6387" s="47"/>
    </row>
    <row r="6388" spans="1:1" customFormat="1" ht="14" x14ac:dyDescent="0.2">
      <c r="A6388" s="47"/>
    </row>
    <row r="6389" spans="1:1" customFormat="1" ht="14" x14ac:dyDescent="0.2">
      <c r="A6389" s="47"/>
    </row>
    <row r="6390" spans="1:1" customFormat="1" ht="14" x14ac:dyDescent="0.2">
      <c r="A6390" s="47"/>
    </row>
    <row r="6391" spans="1:1" customFormat="1" ht="14" x14ac:dyDescent="0.2">
      <c r="A6391" s="47"/>
    </row>
    <row r="6392" spans="1:1" customFormat="1" ht="14" x14ac:dyDescent="0.2">
      <c r="A6392" s="47"/>
    </row>
    <row r="6393" spans="1:1" customFormat="1" ht="14" x14ac:dyDescent="0.2">
      <c r="A6393" s="47"/>
    </row>
    <row r="6394" spans="1:1" customFormat="1" ht="14" x14ac:dyDescent="0.2">
      <c r="A6394" s="47"/>
    </row>
    <row r="6395" spans="1:1" customFormat="1" ht="14" x14ac:dyDescent="0.2">
      <c r="A6395" s="47"/>
    </row>
    <row r="6396" spans="1:1" customFormat="1" ht="14" x14ac:dyDescent="0.2">
      <c r="A6396" s="47"/>
    </row>
    <row r="6397" spans="1:1" customFormat="1" ht="14" x14ac:dyDescent="0.2">
      <c r="A6397" s="47"/>
    </row>
    <row r="6398" spans="1:1" customFormat="1" ht="14" x14ac:dyDescent="0.2">
      <c r="A6398" s="47"/>
    </row>
    <row r="6399" spans="1:1" customFormat="1" ht="14" x14ac:dyDescent="0.2">
      <c r="A6399" s="47"/>
    </row>
    <row r="6400" spans="1:1" customFormat="1" ht="14" x14ac:dyDescent="0.2">
      <c r="A6400" s="47"/>
    </row>
    <row r="6401" spans="1:1" customFormat="1" ht="14" x14ac:dyDescent="0.2">
      <c r="A6401" s="47"/>
    </row>
    <row r="6402" spans="1:1" customFormat="1" ht="14" x14ac:dyDescent="0.2">
      <c r="A6402" s="47"/>
    </row>
    <row r="6403" spans="1:1" customFormat="1" ht="14" x14ac:dyDescent="0.2">
      <c r="A6403" s="47"/>
    </row>
    <row r="6404" spans="1:1" customFormat="1" ht="14" x14ac:dyDescent="0.2">
      <c r="A6404" s="47"/>
    </row>
    <row r="6405" spans="1:1" customFormat="1" ht="14" x14ac:dyDescent="0.2">
      <c r="A6405" s="47"/>
    </row>
    <row r="6406" spans="1:1" customFormat="1" ht="14" x14ac:dyDescent="0.2">
      <c r="A6406" s="47"/>
    </row>
    <row r="6407" spans="1:1" customFormat="1" ht="14" x14ac:dyDescent="0.2">
      <c r="A6407" s="47"/>
    </row>
    <row r="6408" spans="1:1" customFormat="1" ht="14" x14ac:dyDescent="0.2">
      <c r="A6408" s="47"/>
    </row>
    <row r="6409" spans="1:1" customFormat="1" ht="14" x14ac:dyDescent="0.2">
      <c r="A6409" s="47"/>
    </row>
    <row r="6410" spans="1:1" customFormat="1" ht="14" x14ac:dyDescent="0.2">
      <c r="A6410" s="47"/>
    </row>
    <row r="6411" spans="1:1" customFormat="1" ht="14" x14ac:dyDescent="0.2">
      <c r="A6411" s="47"/>
    </row>
    <row r="6412" spans="1:1" customFormat="1" ht="14" x14ac:dyDescent="0.2">
      <c r="A6412" s="47"/>
    </row>
    <row r="6413" spans="1:1" customFormat="1" ht="14" x14ac:dyDescent="0.2">
      <c r="A6413" s="47"/>
    </row>
    <row r="6414" spans="1:1" customFormat="1" ht="14" x14ac:dyDescent="0.2">
      <c r="A6414" s="47"/>
    </row>
    <row r="6415" spans="1:1" customFormat="1" ht="14" x14ac:dyDescent="0.2">
      <c r="A6415" s="47"/>
    </row>
    <row r="6416" spans="1:1" customFormat="1" ht="14" x14ac:dyDescent="0.2">
      <c r="A6416" s="47"/>
    </row>
    <row r="6417" spans="1:1" customFormat="1" ht="14" x14ac:dyDescent="0.2">
      <c r="A6417" s="47"/>
    </row>
    <row r="6418" spans="1:1" customFormat="1" ht="14" x14ac:dyDescent="0.2">
      <c r="A6418" s="47"/>
    </row>
    <row r="6419" spans="1:1" customFormat="1" ht="14" x14ac:dyDescent="0.2">
      <c r="A6419" s="47"/>
    </row>
    <row r="6420" spans="1:1" customFormat="1" ht="14" x14ac:dyDescent="0.2">
      <c r="A6420" s="47"/>
    </row>
    <row r="6421" spans="1:1" customFormat="1" ht="14" x14ac:dyDescent="0.2">
      <c r="A6421" s="47"/>
    </row>
    <row r="6422" spans="1:1" customFormat="1" ht="14" x14ac:dyDescent="0.2">
      <c r="A6422" s="47"/>
    </row>
    <row r="6423" spans="1:1" customFormat="1" ht="14" x14ac:dyDescent="0.2">
      <c r="A6423" s="47"/>
    </row>
    <row r="6424" spans="1:1" customFormat="1" ht="14" x14ac:dyDescent="0.2">
      <c r="A6424" s="47"/>
    </row>
    <row r="6425" spans="1:1" customFormat="1" ht="14" x14ac:dyDescent="0.2">
      <c r="A6425" s="47"/>
    </row>
    <row r="6426" spans="1:1" customFormat="1" ht="14" x14ac:dyDescent="0.2">
      <c r="A6426" s="47"/>
    </row>
    <row r="6427" spans="1:1" customFormat="1" ht="14" x14ac:dyDescent="0.2">
      <c r="A6427" s="47"/>
    </row>
    <row r="6428" spans="1:1" customFormat="1" ht="14" x14ac:dyDescent="0.2">
      <c r="A6428" s="47"/>
    </row>
    <row r="6429" spans="1:1" customFormat="1" ht="14" x14ac:dyDescent="0.2">
      <c r="A6429" s="47"/>
    </row>
    <row r="6430" spans="1:1" customFormat="1" ht="14" x14ac:dyDescent="0.2">
      <c r="A6430" s="47"/>
    </row>
    <row r="6431" spans="1:1" customFormat="1" ht="14" x14ac:dyDescent="0.2">
      <c r="A6431" s="47"/>
    </row>
    <row r="6432" spans="1:1" customFormat="1" ht="14" x14ac:dyDescent="0.2">
      <c r="A6432" s="47"/>
    </row>
    <row r="6433" spans="1:1" customFormat="1" ht="14" x14ac:dyDescent="0.2">
      <c r="A6433" s="47"/>
    </row>
    <row r="6434" spans="1:1" customFormat="1" ht="14" x14ac:dyDescent="0.2">
      <c r="A6434" s="47"/>
    </row>
    <row r="6435" spans="1:1" customFormat="1" ht="14" x14ac:dyDescent="0.2">
      <c r="A6435" s="47"/>
    </row>
    <row r="6436" spans="1:1" customFormat="1" ht="14" x14ac:dyDescent="0.2">
      <c r="A6436" s="47"/>
    </row>
    <row r="6437" spans="1:1" customFormat="1" ht="14" x14ac:dyDescent="0.2">
      <c r="A6437" s="47"/>
    </row>
    <row r="6438" spans="1:1" customFormat="1" ht="14" x14ac:dyDescent="0.2">
      <c r="A6438" s="47"/>
    </row>
    <row r="6439" spans="1:1" customFormat="1" ht="14" x14ac:dyDescent="0.2">
      <c r="A6439" s="47"/>
    </row>
    <row r="6440" spans="1:1" customFormat="1" ht="14" x14ac:dyDescent="0.2">
      <c r="A6440" s="47"/>
    </row>
    <row r="6441" spans="1:1" customFormat="1" ht="14" x14ac:dyDescent="0.2">
      <c r="A6441" s="47"/>
    </row>
    <row r="6442" spans="1:1" customFormat="1" ht="14" x14ac:dyDescent="0.2">
      <c r="A6442" s="47"/>
    </row>
    <row r="6443" spans="1:1" customFormat="1" ht="14" x14ac:dyDescent="0.2">
      <c r="A6443" s="47"/>
    </row>
    <row r="6444" spans="1:1" customFormat="1" ht="14" x14ac:dyDescent="0.2">
      <c r="A6444" s="47"/>
    </row>
    <row r="6445" spans="1:1" customFormat="1" ht="14" x14ac:dyDescent="0.2">
      <c r="A6445" s="47"/>
    </row>
    <row r="6446" spans="1:1" customFormat="1" ht="14" x14ac:dyDescent="0.2">
      <c r="A6446" s="47"/>
    </row>
    <row r="6447" spans="1:1" customFormat="1" ht="14" x14ac:dyDescent="0.2">
      <c r="A6447" s="47"/>
    </row>
    <row r="6448" spans="1:1" customFormat="1" ht="14" x14ac:dyDescent="0.2">
      <c r="A6448" s="47"/>
    </row>
    <row r="6449" spans="1:1" customFormat="1" ht="14" x14ac:dyDescent="0.2">
      <c r="A6449" s="47"/>
    </row>
    <row r="6450" spans="1:1" customFormat="1" ht="14" x14ac:dyDescent="0.2">
      <c r="A6450" s="47"/>
    </row>
    <row r="6451" spans="1:1" customFormat="1" ht="14" x14ac:dyDescent="0.2">
      <c r="A6451" s="47"/>
    </row>
    <row r="6452" spans="1:1" customFormat="1" ht="14" x14ac:dyDescent="0.2">
      <c r="A6452" s="47"/>
    </row>
    <row r="6453" spans="1:1" customFormat="1" ht="14" x14ac:dyDescent="0.2">
      <c r="A6453" s="47"/>
    </row>
    <row r="6454" spans="1:1" customFormat="1" ht="14" x14ac:dyDescent="0.2">
      <c r="A6454" s="47"/>
    </row>
    <row r="6455" spans="1:1" customFormat="1" ht="14" x14ac:dyDescent="0.2">
      <c r="A6455" s="47"/>
    </row>
    <row r="6456" spans="1:1" customFormat="1" ht="14" x14ac:dyDescent="0.2">
      <c r="A6456" s="47"/>
    </row>
    <row r="6457" spans="1:1" customFormat="1" ht="14" x14ac:dyDescent="0.2">
      <c r="A6457" s="47"/>
    </row>
    <row r="6458" spans="1:1" customFormat="1" ht="14" x14ac:dyDescent="0.2">
      <c r="A6458" s="47"/>
    </row>
    <row r="6459" spans="1:1" customFormat="1" ht="14" x14ac:dyDescent="0.2">
      <c r="A6459" s="47"/>
    </row>
    <row r="6460" spans="1:1" customFormat="1" ht="14" x14ac:dyDescent="0.2">
      <c r="A6460" s="47"/>
    </row>
    <row r="6461" spans="1:1" customFormat="1" ht="14" x14ac:dyDescent="0.2">
      <c r="A6461" s="47"/>
    </row>
    <row r="6462" spans="1:1" customFormat="1" ht="14" x14ac:dyDescent="0.2">
      <c r="A6462" s="47"/>
    </row>
    <row r="6463" spans="1:1" customFormat="1" ht="14" x14ac:dyDescent="0.2">
      <c r="A6463" s="47"/>
    </row>
    <row r="6464" spans="1:1" customFormat="1" ht="14" x14ac:dyDescent="0.2">
      <c r="A6464" s="47"/>
    </row>
    <row r="6465" spans="1:1" customFormat="1" ht="14" x14ac:dyDescent="0.2">
      <c r="A6465" s="47"/>
    </row>
    <row r="6466" spans="1:1" customFormat="1" ht="14" x14ac:dyDescent="0.2">
      <c r="A6466" s="47"/>
    </row>
    <row r="6467" spans="1:1" customFormat="1" ht="14" x14ac:dyDescent="0.2">
      <c r="A6467" s="47"/>
    </row>
    <row r="6468" spans="1:1" customFormat="1" ht="14" x14ac:dyDescent="0.2">
      <c r="A6468" s="47"/>
    </row>
    <row r="6469" spans="1:1" customFormat="1" ht="14" x14ac:dyDescent="0.2">
      <c r="A6469" s="47"/>
    </row>
    <row r="6470" spans="1:1" customFormat="1" ht="14" x14ac:dyDescent="0.2">
      <c r="A6470" s="47"/>
    </row>
    <row r="6471" spans="1:1" customFormat="1" ht="14" x14ac:dyDescent="0.2">
      <c r="A6471" s="47"/>
    </row>
    <row r="6472" spans="1:1" customFormat="1" ht="14" x14ac:dyDescent="0.2">
      <c r="A6472" s="47"/>
    </row>
    <row r="6473" spans="1:1" customFormat="1" ht="14" x14ac:dyDescent="0.2">
      <c r="A6473" s="47"/>
    </row>
    <row r="6474" spans="1:1" customFormat="1" ht="14" x14ac:dyDescent="0.2">
      <c r="A6474" s="47"/>
    </row>
    <row r="6475" spans="1:1" customFormat="1" ht="14" x14ac:dyDescent="0.2">
      <c r="A6475" s="47"/>
    </row>
    <row r="6476" spans="1:1" customFormat="1" ht="14" x14ac:dyDescent="0.2">
      <c r="A6476" s="47"/>
    </row>
    <row r="6477" spans="1:1" customFormat="1" ht="14" x14ac:dyDescent="0.2">
      <c r="A6477" s="47"/>
    </row>
    <row r="6478" spans="1:1" customFormat="1" ht="14" x14ac:dyDescent="0.2">
      <c r="A6478" s="47"/>
    </row>
    <row r="6479" spans="1:1" customFormat="1" ht="14" x14ac:dyDescent="0.2">
      <c r="A6479" s="47"/>
    </row>
    <row r="6480" spans="1:1" customFormat="1" ht="14" x14ac:dyDescent="0.2">
      <c r="A6480" s="47"/>
    </row>
    <row r="6481" spans="1:1" customFormat="1" ht="14" x14ac:dyDescent="0.2">
      <c r="A6481" s="47"/>
    </row>
    <row r="6482" spans="1:1" customFormat="1" ht="14" x14ac:dyDescent="0.2">
      <c r="A6482" s="47"/>
    </row>
    <row r="6483" spans="1:1" customFormat="1" ht="14" x14ac:dyDescent="0.2">
      <c r="A6483" s="47"/>
    </row>
    <row r="6484" spans="1:1" customFormat="1" ht="14" x14ac:dyDescent="0.2">
      <c r="A6484" s="47"/>
    </row>
    <row r="6485" spans="1:1" customFormat="1" ht="14" x14ac:dyDescent="0.2">
      <c r="A6485" s="47"/>
    </row>
    <row r="6486" spans="1:1" customFormat="1" ht="14" x14ac:dyDescent="0.2">
      <c r="A6486" s="47"/>
    </row>
    <row r="6487" spans="1:1" customFormat="1" ht="14" x14ac:dyDescent="0.2">
      <c r="A6487" s="47"/>
    </row>
    <row r="6488" spans="1:1" customFormat="1" ht="14" x14ac:dyDescent="0.2">
      <c r="A6488" s="47"/>
    </row>
    <row r="6489" spans="1:1" customFormat="1" ht="14" x14ac:dyDescent="0.2">
      <c r="A6489" s="47"/>
    </row>
    <row r="6490" spans="1:1" customFormat="1" ht="14" x14ac:dyDescent="0.2">
      <c r="A6490" s="47"/>
    </row>
    <row r="6491" spans="1:1" customFormat="1" ht="14" x14ac:dyDescent="0.2">
      <c r="A6491" s="47"/>
    </row>
    <row r="6492" spans="1:1" customFormat="1" ht="14" x14ac:dyDescent="0.2">
      <c r="A6492" s="47"/>
    </row>
    <row r="6493" spans="1:1" customFormat="1" ht="14" x14ac:dyDescent="0.2">
      <c r="A6493" s="47"/>
    </row>
    <row r="6494" spans="1:1" customFormat="1" ht="14" x14ac:dyDescent="0.2">
      <c r="A6494" s="47"/>
    </row>
    <row r="6495" spans="1:1" customFormat="1" ht="14" x14ac:dyDescent="0.2">
      <c r="A6495" s="47"/>
    </row>
    <row r="6496" spans="1:1" customFormat="1" ht="14" x14ac:dyDescent="0.2">
      <c r="A6496" s="47"/>
    </row>
    <row r="6497" spans="1:1" customFormat="1" ht="14" x14ac:dyDescent="0.2">
      <c r="A6497" s="47"/>
    </row>
    <row r="6498" spans="1:1" customFormat="1" ht="14" x14ac:dyDescent="0.2">
      <c r="A6498" s="47"/>
    </row>
    <row r="6499" spans="1:1" customFormat="1" ht="14" x14ac:dyDescent="0.2">
      <c r="A6499" s="47"/>
    </row>
    <row r="6500" spans="1:1" customFormat="1" ht="14" x14ac:dyDescent="0.2">
      <c r="A6500" s="47"/>
    </row>
    <row r="6501" spans="1:1" customFormat="1" ht="14" x14ac:dyDescent="0.2">
      <c r="A6501" s="47"/>
    </row>
    <row r="6502" spans="1:1" customFormat="1" ht="14" x14ac:dyDescent="0.2">
      <c r="A6502" s="47"/>
    </row>
    <row r="6503" spans="1:1" customFormat="1" ht="14" x14ac:dyDescent="0.2">
      <c r="A6503" s="47"/>
    </row>
    <row r="6504" spans="1:1" customFormat="1" ht="14" x14ac:dyDescent="0.2">
      <c r="A6504" s="47"/>
    </row>
    <row r="6505" spans="1:1" customFormat="1" ht="14" x14ac:dyDescent="0.2">
      <c r="A6505" s="47"/>
    </row>
    <row r="6506" spans="1:1" customFormat="1" ht="14" x14ac:dyDescent="0.2">
      <c r="A6506" s="47"/>
    </row>
    <row r="6507" spans="1:1" customFormat="1" ht="14" x14ac:dyDescent="0.2">
      <c r="A6507" s="47"/>
    </row>
    <row r="6508" spans="1:1" customFormat="1" ht="14" x14ac:dyDescent="0.2">
      <c r="A6508" s="47"/>
    </row>
    <row r="6509" spans="1:1" customFormat="1" ht="14" x14ac:dyDescent="0.2">
      <c r="A6509" s="47"/>
    </row>
    <row r="6510" spans="1:1" customFormat="1" ht="14" x14ac:dyDescent="0.2">
      <c r="A6510" s="47"/>
    </row>
    <row r="6511" spans="1:1" customFormat="1" ht="14" x14ac:dyDescent="0.2">
      <c r="A6511" s="47"/>
    </row>
    <row r="6512" spans="1:1" customFormat="1" ht="14" x14ac:dyDescent="0.2">
      <c r="A6512" s="47"/>
    </row>
    <row r="6513" spans="1:1" customFormat="1" ht="14" x14ac:dyDescent="0.2">
      <c r="A6513" s="47"/>
    </row>
    <row r="6514" spans="1:1" customFormat="1" ht="14" x14ac:dyDescent="0.2">
      <c r="A6514" s="47"/>
    </row>
    <row r="6515" spans="1:1" customFormat="1" ht="14" x14ac:dyDescent="0.2">
      <c r="A6515" s="47"/>
    </row>
    <row r="6516" spans="1:1" customFormat="1" ht="14" x14ac:dyDescent="0.2">
      <c r="A6516" s="47"/>
    </row>
    <row r="6517" spans="1:1" customFormat="1" ht="14" x14ac:dyDescent="0.2">
      <c r="A6517" s="47"/>
    </row>
    <row r="6518" spans="1:1" customFormat="1" ht="14" x14ac:dyDescent="0.2">
      <c r="A6518" s="47"/>
    </row>
    <row r="6519" spans="1:1" customFormat="1" ht="14" x14ac:dyDescent="0.2">
      <c r="A6519" s="47"/>
    </row>
    <row r="6520" spans="1:1" customFormat="1" ht="14" x14ac:dyDescent="0.2">
      <c r="A6520" s="47"/>
    </row>
    <row r="6521" spans="1:1" customFormat="1" ht="14" x14ac:dyDescent="0.2">
      <c r="A6521" s="47"/>
    </row>
    <row r="6522" spans="1:1" customFormat="1" ht="14" x14ac:dyDescent="0.2">
      <c r="A6522" s="47"/>
    </row>
    <row r="6523" spans="1:1" customFormat="1" ht="14" x14ac:dyDescent="0.2">
      <c r="A6523" s="47"/>
    </row>
    <row r="6524" spans="1:1" customFormat="1" ht="14" x14ac:dyDescent="0.2">
      <c r="A6524" s="47"/>
    </row>
    <row r="6525" spans="1:1" customFormat="1" ht="14" x14ac:dyDescent="0.2">
      <c r="A6525" s="47"/>
    </row>
    <row r="6526" spans="1:1" customFormat="1" ht="14" x14ac:dyDescent="0.2">
      <c r="A6526" s="47"/>
    </row>
    <row r="6527" spans="1:1" customFormat="1" ht="14" x14ac:dyDescent="0.2">
      <c r="A6527" s="47"/>
    </row>
    <row r="6528" spans="1:1" customFormat="1" ht="14" x14ac:dyDescent="0.2">
      <c r="A6528" s="47"/>
    </row>
    <row r="6529" spans="1:1" customFormat="1" ht="14" x14ac:dyDescent="0.2">
      <c r="A6529" s="47"/>
    </row>
    <row r="6530" spans="1:1" customFormat="1" ht="14" x14ac:dyDescent="0.2">
      <c r="A6530" s="47"/>
    </row>
    <row r="6531" spans="1:1" customFormat="1" ht="14" x14ac:dyDescent="0.2">
      <c r="A6531" s="47"/>
    </row>
    <row r="6532" spans="1:1" customFormat="1" ht="14" x14ac:dyDescent="0.2">
      <c r="A6532" s="47"/>
    </row>
    <row r="6533" spans="1:1" customFormat="1" ht="14" x14ac:dyDescent="0.2">
      <c r="A6533" s="47"/>
    </row>
    <row r="6534" spans="1:1" customFormat="1" ht="14" x14ac:dyDescent="0.2">
      <c r="A6534" s="47"/>
    </row>
    <row r="6535" spans="1:1" customFormat="1" ht="14" x14ac:dyDescent="0.2">
      <c r="A6535" s="47"/>
    </row>
    <row r="6536" spans="1:1" customFormat="1" ht="14" x14ac:dyDescent="0.2">
      <c r="A6536" s="47"/>
    </row>
    <row r="6537" spans="1:1" customFormat="1" ht="14" x14ac:dyDescent="0.2">
      <c r="A6537" s="47"/>
    </row>
    <row r="6538" spans="1:1" customFormat="1" ht="14" x14ac:dyDescent="0.2">
      <c r="A6538" s="47"/>
    </row>
    <row r="6539" spans="1:1" customFormat="1" ht="14" x14ac:dyDescent="0.2">
      <c r="A6539" s="47"/>
    </row>
    <row r="6540" spans="1:1" customFormat="1" ht="14" x14ac:dyDescent="0.2">
      <c r="A6540" s="47"/>
    </row>
    <row r="6541" spans="1:1" customFormat="1" ht="14" x14ac:dyDescent="0.2">
      <c r="A6541" s="47"/>
    </row>
    <row r="6542" spans="1:1" customFormat="1" ht="14" x14ac:dyDescent="0.2">
      <c r="A6542" s="47"/>
    </row>
    <row r="6543" spans="1:1" customFormat="1" ht="14" x14ac:dyDescent="0.2">
      <c r="A6543" s="47"/>
    </row>
    <row r="6544" spans="1:1" customFormat="1" ht="14" x14ac:dyDescent="0.2">
      <c r="A6544" s="47"/>
    </row>
    <row r="6545" spans="1:1" customFormat="1" ht="14" x14ac:dyDescent="0.2">
      <c r="A6545" s="47"/>
    </row>
    <row r="6546" spans="1:1" customFormat="1" ht="14" x14ac:dyDescent="0.2">
      <c r="A6546" s="47"/>
    </row>
    <row r="6547" spans="1:1" customFormat="1" ht="14" x14ac:dyDescent="0.2">
      <c r="A6547" s="47"/>
    </row>
    <row r="6548" spans="1:1" customFormat="1" ht="14" x14ac:dyDescent="0.2">
      <c r="A6548" s="47"/>
    </row>
    <row r="6549" spans="1:1" customFormat="1" ht="14" x14ac:dyDescent="0.2">
      <c r="A6549" s="47"/>
    </row>
    <row r="6550" spans="1:1" customFormat="1" ht="14" x14ac:dyDescent="0.2">
      <c r="A6550" s="47"/>
    </row>
    <row r="6551" spans="1:1" customFormat="1" ht="14" x14ac:dyDescent="0.2">
      <c r="A6551" s="47"/>
    </row>
    <row r="6552" spans="1:1" customFormat="1" ht="14" x14ac:dyDescent="0.2">
      <c r="A6552" s="47"/>
    </row>
    <row r="6553" spans="1:1" customFormat="1" ht="14" x14ac:dyDescent="0.2">
      <c r="A6553" s="47"/>
    </row>
    <row r="6554" spans="1:1" customFormat="1" ht="14" x14ac:dyDescent="0.2">
      <c r="A6554" s="47"/>
    </row>
    <row r="6555" spans="1:1" customFormat="1" ht="14" x14ac:dyDescent="0.2">
      <c r="A6555" s="47"/>
    </row>
    <row r="6556" spans="1:1" customFormat="1" ht="14" x14ac:dyDescent="0.2">
      <c r="A6556" s="47"/>
    </row>
    <row r="6557" spans="1:1" customFormat="1" ht="14" x14ac:dyDescent="0.2">
      <c r="A6557" s="47"/>
    </row>
    <row r="6558" spans="1:1" customFormat="1" ht="14" x14ac:dyDescent="0.2">
      <c r="A6558" s="47"/>
    </row>
    <row r="6559" spans="1:1" customFormat="1" ht="14" x14ac:dyDescent="0.2">
      <c r="A6559" s="47"/>
    </row>
    <row r="6560" spans="1:1" customFormat="1" ht="14" x14ac:dyDescent="0.2">
      <c r="A6560" s="47"/>
    </row>
    <row r="6561" spans="1:1" customFormat="1" ht="14" x14ac:dyDescent="0.2">
      <c r="A6561" s="47"/>
    </row>
    <row r="6562" spans="1:1" customFormat="1" ht="14" x14ac:dyDescent="0.2">
      <c r="A6562" s="47"/>
    </row>
    <row r="6563" spans="1:1" customFormat="1" ht="14" x14ac:dyDescent="0.2">
      <c r="A6563" s="47"/>
    </row>
    <row r="6564" spans="1:1" customFormat="1" ht="14" x14ac:dyDescent="0.2">
      <c r="A6564" s="47"/>
    </row>
    <row r="6565" spans="1:1" customFormat="1" ht="14" x14ac:dyDescent="0.2">
      <c r="A6565" s="47"/>
    </row>
    <row r="6566" spans="1:1" customFormat="1" ht="14" x14ac:dyDescent="0.2">
      <c r="A6566" s="47"/>
    </row>
    <row r="6567" spans="1:1" customFormat="1" ht="14" x14ac:dyDescent="0.2">
      <c r="A6567" s="47"/>
    </row>
    <row r="6568" spans="1:1" customFormat="1" ht="14" x14ac:dyDescent="0.2">
      <c r="A6568" s="47"/>
    </row>
    <row r="6569" spans="1:1" customFormat="1" ht="14" x14ac:dyDescent="0.2">
      <c r="A6569" s="47"/>
    </row>
    <row r="6570" spans="1:1" customFormat="1" ht="14" x14ac:dyDescent="0.2">
      <c r="A6570" s="47"/>
    </row>
    <row r="6571" spans="1:1" customFormat="1" ht="14" x14ac:dyDescent="0.2">
      <c r="A6571" s="47"/>
    </row>
    <row r="6572" spans="1:1" customFormat="1" ht="14" x14ac:dyDescent="0.2">
      <c r="A6572" s="47"/>
    </row>
    <row r="6573" spans="1:1" customFormat="1" ht="14" x14ac:dyDescent="0.2">
      <c r="A6573" s="47"/>
    </row>
    <row r="6574" spans="1:1" customFormat="1" ht="14" x14ac:dyDescent="0.2">
      <c r="A6574" s="47"/>
    </row>
    <row r="6575" spans="1:1" customFormat="1" ht="14" x14ac:dyDescent="0.2">
      <c r="A6575" s="47"/>
    </row>
    <row r="6576" spans="1:1" customFormat="1" ht="14" x14ac:dyDescent="0.2">
      <c r="A6576" s="47"/>
    </row>
    <row r="6577" spans="1:1" customFormat="1" ht="14" x14ac:dyDescent="0.2">
      <c r="A6577" s="47"/>
    </row>
    <row r="6578" spans="1:1" customFormat="1" ht="14" x14ac:dyDescent="0.2">
      <c r="A6578" s="47"/>
    </row>
    <row r="6579" spans="1:1" customFormat="1" ht="14" x14ac:dyDescent="0.2">
      <c r="A6579" s="47"/>
    </row>
    <row r="6580" spans="1:1" customFormat="1" ht="14" x14ac:dyDescent="0.2">
      <c r="A6580" s="47"/>
    </row>
    <row r="6581" spans="1:1" customFormat="1" ht="14" x14ac:dyDescent="0.2">
      <c r="A6581" s="47"/>
    </row>
    <row r="6582" spans="1:1" customFormat="1" ht="14" x14ac:dyDescent="0.2">
      <c r="A6582" s="47"/>
    </row>
    <row r="6583" spans="1:1" customFormat="1" ht="14" x14ac:dyDescent="0.2">
      <c r="A6583" s="47"/>
    </row>
    <row r="6584" spans="1:1" customFormat="1" ht="14" x14ac:dyDescent="0.2">
      <c r="A6584" s="47"/>
    </row>
    <row r="6585" spans="1:1" customFormat="1" ht="14" x14ac:dyDescent="0.2">
      <c r="A6585" s="47"/>
    </row>
    <row r="6586" spans="1:1" customFormat="1" ht="14" x14ac:dyDescent="0.2">
      <c r="A6586" s="47"/>
    </row>
    <row r="6587" spans="1:1" customFormat="1" ht="14" x14ac:dyDescent="0.2">
      <c r="A6587" s="47"/>
    </row>
    <row r="6588" spans="1:1" customFormat="1" ht="14" x14ac:dyDescent="0.2">
      <c r="A6588" s="47"/>
    </row>
    <row r="6589" spans="1:1" customFormat="1" ht="14" x14ac:dyDescent="0.2">
      <c r="A6589" s="47"/>
    </row>
    <row r="6590" spans="1:1" customFormat="1" ht="14" x14ac:dyDescent="0.2">
      <c r="A6590" s="47"/>
    </row>
    <row r="6591" spans="1:1" customFormat="1" ht="14" x14ac:dyDescent="0.2">
      <c r="A6591" s="47"/>
    </row>
    <row r="6592" spans="1:1" customFormat="1" ht="14" x14ac:dyDescent="0.2">
      <c r="A6592" s="47"/>
    </row>
    <row r="6593" spans="1:1" customFormat="1" ht="14" x14ac:dyDescent="0.2">
      <c r="A6593" s="47"/>
    </row>
    <row r="6594" spans="1:1" customFormat="1" ht="14" x14ac:dyDescent="0.2">
      <c r="A6594" s="47"/>
    </row>
    <row r="6595" spans="1:1" customFormat="1" ht="14" x14ac:dyDescent="0.2">
      <c r="A6595" s="47"/>
    </row>
    <row r="6596" spans="1:1" customFormat="1" ht="14" x14ac:dyDescent="0.2">
      <c r="A6596" s="47"/>
    </row>
    <row r="6597" spans="1:1" customFormat="1" ht="14" x14ac:dyDescent="0.2">
      <c r="A6597" s="47"/>
    </row>
    <row r="6598" spans="1:1" customFormat="1" ht="14" x14ac:dyDescent="0.2">
      <c r="A6598" s="47"/>
    </row>
    <row r="6599" spans="1:1" customFormat="1" ht="14" x14ac:dyDescent="0.2">
      <c r="A6599" s="47"/>
    </row>
    <row r="6600" spans="1:1" customFormat="1" ht="14" x14ac:dyDescent="0.2">
      <c r="A6600" s="47"/>
    </row>
    <row r="6601" spans="1:1" customFormat="1" ht="14" x14ac:dyDescent="0.2">
      <c r="A6601" s="47"/>
    </row>
    <row r="6602" spans="1:1" customFormat="1" ht="14" x14ac:dyDescent="0.2">
      <c r="A6602" s="47"/>
    </row>
    <row r="6603" spans="1:1" customFormat="1" ht="14" x14ac:dyDescent="0.2">
      <c r="A6603" s="47"/>
    </row>
    <row r="6604" spans="1:1" customFormat="1" ht="14" x14ac:dyDescent="0.2">
      <c r="A6604" s="47"/>
    </row>
    <row r="6605" spans="1:1" customFormat="1" ht="14" x14ac:dyDescent="0.2">
      <c r="A6605" s="47"/>
    </row>
    <row r="6606" spans="1:1" customFormat="1" ht="14" x14ac:dyDescent="0.2">
      <c r="A6606" s="47"/>
    </row>
    <row r="6607" spans="1:1" customFormat="1" ht="14" x14ac:dyDescent="0.2">
      <c r="A6607" s="47"/>
    </row>
    <row r="6608" spans="1:1" customFormat="1" ht="14" x14ac:dyDescent="0.2">
      <c r="A6608" s="47"/>
    </row>
    <row r="6609" spans="1:1" customFormat="1" ht="14" x14ac:dyDescent="0.2">
      <c r="A6609" s="47"/>
    </row>
    <row r="6610" spans="1:1" customFormat="1" ht="14" x14ac:dyDescent="0.2">
      <c r="A6610" s="47"/>
    </row>
    <row r="6611" spans="1:1" customFormat="1" ht="14" x14ac:dyDescent="0.2">
      <c r="A6611" s="47"/>
    </row>
    <row r="6612" spans="1:1" customFormat="1" ht="14" x14ac:dyDescent="0.2">
      <c r="A6612" s="47"/>
    </row>
    <row r="6613" spans="1:1" customFormat="1" ht="14" x14ac:dyDescent="0.2">
      <c r="A6613" s="47"/>
    </row>
    <row r="6614" spans="1:1" customFormat="1" ht="14" x14ac:dyDescent="0.2">
      <c r="A6614" s="47"/>
    </row>
    <row r="6615" spans="1:1" customFormat="1" ht="14" x14ac:dyDescent="0.2">
      <c r="A6615" s="47"/>
    </row>
    <row r="6616" spans="1:1" customFormat="1" ht="14" x14ac:dyDescent="0.2">
      <c r="A6616" s="47"/>
    </row>
    <row r="6617" spans="1:1" customFormat="1" ht="14" x14ac:dyDescent="0.2">
      <c r="A6617" s="47"/>
    </row>
    <row r="6618" spans="1:1" customFormat="1" ht="14" x14ac:dyDescent="0.2">
      <c r="A6618" s="47"/>
    </row>
    <row r="6619" spans="1:1" customFormat="1" ht="14" x14ac:dyDescent="0.2">
      <c r="A6619" s="47"/>
    </row>
    <row r="6620" spans="1:1" customFormat="1" ht="14" x14ac:dyDescent="0.2">
      <c r="A6620" s="47"/>
    </row>
    <row r="6621" spans="1:1" customFormat="1" ht="14" x14ac:dyDescent="0.2">
      <c r="A6621" s="47"/>
    </row>
    <row r="6622" spans="1:1" customFormat="1" ht="14" x14ac:dyDescent="0.2">
      <c r="A6622" s="47"/>
    </row>
    <row r="6623" spans="1:1" customFormat="1" ht="14" x14ac:dyDescent="0.2">
      <c r="A6623" s="47"/>
    </row>
    <row r="6624" spans="1:1" customFormat="1" ht="14" x14ac:dyDescent="0.2">
      <c r="A6624" s="47"/>
    </row>
    <row r="6625" spans="1:1" customFormat="1" ht="14" x14ac:dyDescent="0.2">
      <c r="A6625" s="47"/>
    </row>
    <row r="6626" spans="1:1" customFormat="1" ht="14" x14ac:dyDescent="0.2">
      <c r="A6626" s="47"/>
    </row>
    <row r="6627" spans="1:1" customFormat="1" ht="14" x14ac:dyDescent="0.2">
      <c r="A6627" s="47"/>
    </row>
    <row r="6628" spans="1:1" customFormat="1" ht="14" x14ac:dyDescent="0.2">
      <c r="A6628" s="47"/>
    </row>
    <row r="6629" spans="1:1" customFormat="1" ht="14" x14ac:dyDescent="0.2">
      <c r="A6629" s="47"/>
    </row>
    <row r="6630" spans="1:1" customFormat="1" ht="14" x14ac:dyDescent="0.2">
      <c r="A6630" s="47"/>
    </row>
    <row r="6631" spans="1:1" customFormat="1" ht="14" x14ac:dyDescent="0.2">
      <c r="A6631" s="47"/>
    </row>
    <row r="6632" spans="1:1" customFormat="1" ht="14" x14ac:dyDescent="0.2">
      <c r="A6632" s="47"/>
    </row>
    <row r="6633" spans="1:1" customFormat="1" ht="14" x14ac:dyDescent="0.2">
      <c r="A6633" s="47"/>
    </row>
    <row r="6634" spans="1:1" customFormat="1" ht="14" x14ac:dyDescent="0.2">
      <c r="A6634" s="47"/>
    </row>
    <row r="6635" spans="1:1" customFormat="1" ht="14" x14ac:dyDescent="0.2">
      <c r="A6635" s="47"/>
    </row>
    <row r="6636" spans="1:1" customFormat="1" ht="14" x14ac:dyDescent="0.2">
      <c r="A6636" s="47"/>
    </row>
    <row r="6637" spans="1:1" customFormat="1" ht="14" x14ac:dyDescent="0.2">
      <c r="A6637" s="47"/>
    </row>
    <row r="6638" spans="1:1" customFormat="1" ht="14" x14ac:dyDescent="0.2">
      <c r="A6638" s="47"/>
    </row>
    <row r="6639" spans="1:1" customFormat="1" ht="14" x14ac:dyDescent="0.2">
      <c r="A6639" s="47"/>
    </row>
    <row r="6640" spans="1:1" customFormat="1" ht="14" x14ac:dyDescent="0.2">
      <c r="A6640" s="47"/>
    </row>
    <row r="6641" spans="1:1" customFormat="1" ht="14" x14ac:dyDescent="0.2">
      <c r="A6641" s="47"/>
    </row>
    <row r="6642" spans="1:1" customFormat="1" ht="14" x14ac:dyDescent="0.2">
      <c r="A6642" s="47"/>
    </row>
    <row r="6643" spans="1:1" customFormat="1" ht="14" x14ac:dyDescent="0.2">
      <c r="A6643" s="47"/>
    </row>
    <row r="6644" spans="1:1" customFormat="1" ht="14" x14ac:dyDescent="0.2">
      <c r="A6644" s="47"/>
    </row>
    <row r="6645" spans="1:1" customFormat="1" ht="14" x14ac:dyDescent="0.2">
      <c r="A6645" s="47"/>
    </row>
    <row r="6646" spans="1:1" customFormat="1" ht="14" x14ac:dyDescent="0.2">
      <c r="A6646" s="47"/>
    </row>
    <row r="6647" spans="1:1" customFormat="1" ht="14" x14ac:dyDescent="0.2">
      <c r="A6647" s="47"/>
    </row>
    <row r="6648" spans="1:1" customFormat="1" ht="14" x14ac:dyDescent="0.2">
      <c r="A6648" s="47"/>
    </row>
    <row r="6649" spans="1:1" customFormat="1" ht="14" x14ac:dyDescent="0.2">
      <c r="A6649" s="47"/>
    </row>
    <row r="6650" spans="1:1" customFormat="1" ht="14" x14ac:dyDescent="0.2">
      <c r="A6650" s="47"/>
    </row>
    <row r="6651" spans="1:1" customFormat="1" ht="14" x14ac:dyDescent="0.2">
      <c r="A6651" s="47"/>
    </row>
    <row r="6652" spans="1:1" customFormat="1" ht="14" x14ac:dyDescent="0.2">
      <c r="A6652" s="47"/>
    </row>
    <row r="6653" spans="1:1" customFormat="1" ht="14" x14ac:dyDescent="0.2">
      <c r="A6653" s="47"/>
    </row>
    <row r="6654" spans="1:1" customFormat="1" ht="14" x14ac:dyDescent="0.2">
      <c r="A6654" s="47"/>
    </row>
    <row r="6655" spans="1:1" customFormat="1" ht="14" x14ac:dyDescent="0.2">
      <c r="A6655" s="47"/>
    </row>
    <row r="6656" spans="1:1" customFormat="1" ht="14" x14ac:dyDescent="0.2">
      <c r="A6656" s="47"/>
    </row>
    <row r="6657" spans="1:1" customFormat="1" ht="14" x14ac:dyDescent="0.2">
      <c r="A6657" s="47"/>
    </row>
    <row r="6658" spans="1:1" customFormat="1" ht="14" x14ac:dyDescent="0.2">
      <c r="A6658" s="47"/>
    </row>
    <row r="6659" spans="1:1" customFormat="1" ht="14" x14ac:dyDescent="0.2">
      <c r="A6659" s="47"/>
    </row>
    <row r="6660" spans="1:1" customFormat="1" ht="14" x14ac:dyDescent="0.2">
      <c r="A6660" s="47"/>
    </row>
    <row r="6661" spans="1:1" customFormat="1" ht="14" x14ac:dyDescent="0.2">
      <c r="A6661" s="47"/>
    </row>
    <row r="6662" spans="1:1" customFormat="1" ht="14" x14ac:dyDescent="0.2">
      <c r="A6662" s="47"/>
    </row>
    <row r="6663" spans="1:1" customFormat="1" ht="14" x14ac:dyDescent="0.2">
      <c r="A6663" s="47"/>
    </row>
    <row r="6664" spans="1:1" customFormat="1" ht="14" x14ac:dyDescent="0.2">
      <c r="A6664" s="47"/>
    </row>
    <row r="6665" spans="1:1" customFormat="1" ht="14" x14ac:dyDescent="0.2">
      <c r="A6665" s="47"/>
    </row>
    <row r="6666" spans="1:1" customFormat="1" ht="14" x14ac:dyDescent="0.2">
      <c r="A6666" s="47"/>
    </row>
    <row r="6667" spans="1:1" customFormat="1" ht="14" x14ac:dyDescent="0.2">
      <c r="A6667" s="47"/>
    </row>
    <row r="6668" spans="1:1" customFormat="1" ht="14" x14ac:dyDescent="0.2">
      <c r="A6668" s="47"/>
    </row>
    <row r="6669" spans="1:1" customFormat="1" ht="14" x14ac:dyDescent="0.2">
      <c r="A6669" s="47"/>
    </row>
    <row r="6670" spans="1:1" customFormat="1" ht="14" x14ac:dyDescent="0.2">
      <c r="A6670" s="47"/>
    </row>
    <row r="6671" spans="1:1" customFormat="1" ht="14" x14ac:dyDescent="0.2">
      <c r="A6671" s="47"/>
    </row>
    <row r="6672" spans="1:1" customFormat="1" ht="14" x14ac:dyDescent="0.2">
      <c r="A6672" s="47"/>
    </row>
    <row r="6673" spans="1:1" customFormat="1" ht="14" x14ac:dyDescent="0.2">
      <c r="A6673" s="47"/>
    </row>
    <row r="6674" spans="1:1" customFormat="1" ht="14" x14ac:dyDescent="0.2">
      <c r="A6674" s="47"/>
    </row>
    <row r="6675" spans="1:1" customFormat="1" ht="14" x14ac:dyDescent="0.2">
      <c r="A6675" s="47"/>
    </row>
    <row r="6676" spans="1:1" customFormat="1" ht="14" x14ac:dyDescent="0.2">
      <c r="A6676" s="47"/>
    </row>
    <row r="6677" spans="1:1" customFormat="1" ht="14" x14ac:dyDescent="0.2">
      <c r="A6677" s="47"/>
    </row>
    <row r="6678" spans="1:1" customFormat="1" ht="14" x14ac:dyDescent="0.2">
      <c r="A6678" s="47"/>
    </row>
    <row r="6679" spans="1:1" customFormat="1" ht="14" x14ac:dyDescent="0.2">
      <c r="A6679" s="47"/>
    </row>
    <row r="6680" spans="1:1" customFormat="1" ht="14" x14ac:dyDescent="0.2">
      <c r="A6680" s="47"/>
    </row>
    <row r="6681" spans="1:1" customFormat="1" ht="14" x14ac:dyDescent="0.2">
      <c r="A6681" s="47"/>
    </row>
    <row r="6682" spans="1:1" customFormat="1" ht="14" x14ac:dyDescent="0.2">
      <c r="A6682" s="47"/>
    </row>
    <row r="6683" spans="1:1" customFormat="1" ht="14" x14ac:dyDescent="0.2">
      <c r="A6683" s="47"/>
    </row>
    <row r="6684" spans="1:1" customFormat="1" ht="14" x14ac:dyDescent="0.2">
      <c r="A6684" s="47"/>
    </row>
    <row r="6685" spans="1:1" customFormat="1" ht="14" x14ac:dyDescent="0.2">
      <c r="A6685" s="47"/>
    </row>
    <row r="6686" spans="1:1" customFormat="1" ht="14" x14ac:dyDescent="0.2">
      <c r="A6686" s="47"/>
    </row>
    <row r="6687" spans="1:1" customFormat="1" ht="14" x14ac:dyDescent="0.2">
      <c r="A6687" s="47"/>
    </row>
    <row r="6688" spans="1:1" customFormat="1" ht="14" x14ac:dyDescent="0.2">
      <c r="A6688" s="47"/>
    </row>
    <row r="6689" spans="1:1" customFormat="1" ht="14" x14ac:dyDescent="0.2">
      <c r="A6689" s="47"/>
    </row>
    <row r="6690" spans="1:1" customFormat="1" ht="14" x14ac:dyDescent="0.2">
      <c r="A6690" s="47"/>
    </row>
    <row r="6691" spans="1:1" customFormat="1" ht="14" x14ac:dyDescent="0.2">
      <c r="A6691" s="47"/>
    </row>
    <row r="6692" spans="1:1" customFormat="1" ht="14" x14ac:dyDescent="0.2">
      <c r="A6692" s="47"/>
    </row>
    <row r="6693" spans="1:1" customFormat="1" ht="14" x14ac:dyDescent="0.2">
      <c r="A6693" s="47"/>
    </row>
    <row r="6694" spans="1:1" customFormat="1" ht="14" x14ac:dyDescent="0.2">
      <c r="A6694" s="47"/>
    </row>
    <row r="6695" spans="1:1" customFormat="1" ht="14" x14ac:dyDescent="0.2">
      <c r="A6695" s="47"/>
    </row>
    <row r="6696" spans="1:1" customFormat="1" ht="14" x14ac:dyDescent="0.2">
      <c r="A6696" s="47"/>
    </row>
    <row r="6697" spans="1:1" customFormat="1" ht="14" x14ac:dyDescent="0.2">
      <c r="A6697" s="47"/>
    </row>
    <row r="6698" spans="1:1" customFormat="1" ht="14" x14ac:dyDescent="0.2">
      <c r="A6698" s="47"/>
    </row>
    <row r="6699" spans="1:1" customFormat="1" ht="14" x14ac:dyDescent="0.2">
      <c r="A6699" s="47"/>
    </row>
    <row r="6700" spans="1:1" customFormat="1" ht="14" x14ac:dyDescent="0.2">
      <c r="A6700" s="47"/>
    </row>
    <row r="6701" spans="1:1" customFormat="1" ht="14" x14ac:dyDescent="0.2">
      <c r="A6701" s="47"/>
    </row>
    <row r="6702" spans="1:1" customFormat="1" ht="14" x14ac:dyDescent="0.2">
      <c r="A6702" s="47"/>
    </row>
    <row r="6703" spans="1:1" customFormat="1" ht="14" x14ac:dyDescent="0.2">
      <c r="A6703" s="47"/>
    </row>
    <row r="6704" spans="1:1" customFormat="1" ht="14" x14ac:dyDescent="0.2">
      <c r="A6704" s="47"/>
    </row>
    <row r="6705" spans="1:1" customFormat="1" ht="14" x14ac:dyDescent="0.2">
      <c r="A6705" s="47"/>
    </row>
    <row r="6706" spans="1:1" customFormat="1" ht="14" x14ac:dyDescent="0.2">
      <c r="A6706" s="47"/>
    </row>
    <row r="6707" spans="1:1" customFormat="1" ht="14" x14ac:dyDescent="0.2">
      <c r="A6707" s="47"/>
    </row>
    <row r="6708" spans="1:1" customFormat="1" ht="14" x14ac:dyDescent="0.2">
      <c r="A6708" s="47"/>
    </row>
    <row r="6709" spans="1:1" customFormat="1" ht="14" x14ac:dyDescent="0.2">
      <c r="A6709" s="47"/>
    </row>
    <row r="6710" spans="1:1" customFormat="1" ht="14" x14ac:dyDescent="0.2">
      <c r="A6710" s="47"/>
    </row>
    <row r="6711" spans="1:1" customFormat="1" ht="14" x14ac:dyDescent="0.2">
      <c r="A6711" s="47"/>
    </row>
    <row r="6712" spans="1:1" customFormat="1" ht="14" x14ac:dyDescent="0.2">
      <c r="A6712" s="47"/>
    </row>
    <row r="6713" spans="1:1" customFormat="1" ht="14" x14ac:dyDescent="0.2">
      <c r="A6713" s="47"/>
    </row>
    <row r="6714" spans="1:1" customFormat="1" ht="14" x14ac:dyDescent="0.2">
      <c r="A6714" s="47"/>
    </row>
    <row r="6715" spans="1:1" customFormat="1" ht="14" x14ac:dyDescent="0.2">
      <c r="A6715" s="47"/>
    </row>
    <row r="6716" spans="1:1" customFormat="1" ht="14" x14ac:dyDescent="0.2">
      <c r="A6716" s="47"/>
    </row>
    <row r="6717" spans="1:1" customFormat="1" ht="14" x14ac:dyDescent="0.2">
      <c r="A6717" s="47"/>
    </row>
    <row r="6718" spans="1:1" customFormat="1" ht="14" x14ac:dyDescent="0.2">
      <c r="A6718" s="47"/>
    </row>
    <row r="6719" spans="1:1" customFormat="1" ht="14" x14ac:dyDescent="0.2">
      <c r="A6719" s="47"/>
    </row>
    <row r="6720" spans="1:1" customFormat="1" ht="14" x14ac:dyDescent="0.2">
      <c r="A6720" s="47"/>
    </row>
    <row r="6721" spans="1:1" customFormat="1" ht="14" x14ac:dyDescent="0.2">
      <c r="A6721" s="47"/>
    </row>
    <row r="6722" spans="1:1" customFormat="1" ht="14" x14ac:dyDescent="0.2">
      <c r="A6722" s="47"/>
    </row>
    <row r="6723" spans="1:1" customFormat="1" ht="14" x14ac:dyDescent="0.2">
      <c r="A6723" s="47"/>
    </row>
    <row r="6724" spans="1:1" customFormat="1" ht="14" x14ac:dyDescent="0.2">
      <c r="A6724" s="47"/>
    </row>
    <row r="6725" spans="1:1" customFormat="1" ht="14" x14ac:dyDescent="0.2">
      <c r="A6725" s="47"/>
    </row>
    <row r="6726" spans="1:1" customFormat="1" ht="14" x14ac:dyDescent="0.2">
      <c r="A6726" s="47"/>
    </row>
    <row r="6727" spans="1:1" customFormat="1" ht="14" x14ac:dyDescent="0.2">
      <c r="A6727" s="47"/>
    </row>
    <row r="6728" spans="1:1" customFormat="1" ht="14" x14ac:dyDescent="0.2">
      <c r="A6728" s="47"/>
    </row>
    <row r="6729" spans="1:1" customFormat="1" ht="14" x14ac:dyDescent="0.2">
      <c r="A6729" s="47"/>
    </row>
    <row r="6730" spans="1:1" customFormat="1" ht="14" x14ac:dyDescent="0.2">
      <c r="A6730" s="47"/>
    </row>
    <row r="6731" spans="1:1" customFormat="1" ht="14" x14ac:dyDescent="0.2">
      <c r="A6731" s="47"/>
    </row>
    <row r="6732" spans="1:1" customFormat="1" ht="14" x14ac:dyDescent="0.2">
      <c r="A6732" s="47"/>
    </row>
    <row r="6733" spans="1:1" customFormat="1" ht="14" x14ac:dyDescent="0.2">
      <c r="A6733" s="47"/>
    </row>
    <row r="6734" spans="1:1" customFormat="1" ht="14" x14ac:dyDescent="0.2">
      <c r="A6734" s="47"/>
    </row>
    <row r="6735" spans="1:1" customFormat="1" ht="14" x14ac:dyDescent="0.2">
      <c r="A6735" s="47"/>
    </row>
    <row r="6736" spans="1:1" customFormat="1" ht="14" x14ac:dyDescent="0.2">
      <c r="A6736" s="47"/>
    </row>
    <row r="6737" spans="1:1" customFormat="1" ht="14" x14ac:dyDescent="0.2">
      <c r="A6737" s="47"/>
    </row>
    <row r="6738" spans="1:1" customFormat="1" ht="14" x14ac:dyDescent="0.2">
      <c r="A6738" s="47"/>
    </row>
    <row r="6739" spans="1:1" customFormat="1" ht="14" x14ac:dyDescent="0.2">
      <c r="A6739" s="47"/>
    </row>
    <row r="6740" spans="1:1" customFormat="1" ht="14" x14ac:dyDescent="0.2">
      <c r="A6740" s="47"/>
    </row>
    <row r="6741" spans="1:1" customFormat="1" ht="14" x14ac:dyDescent="0.2">
      <c r="A6741" s="47"/>
    </row>
    <row r="6742" spans="1:1" customFormat="1" ht="14" x14ac:dyDescent="0.2">
      <c r="A6742" s="47"/>
    </row>
    <row r="6743" spans="1:1" customFormat="1" ht="14" x14ac:dyDescent="0.2">
      <c r="A6743" s="47"/>
    </row>
    <row r="6744" spans="1:1" customFormat="1" ht="14" x14ac:dyDescent="0.2">
      <c r="A6744" s="47"/>
    </row>
    <row r="6745" spans="1:1" customFormat="1" ht="14" x14ac:dyDescent="0.2">
      <c r="A6745" s="47"/>
    </row>
    <row r="6746" spans="1:1" customFormat="1" ht="14" x14ac:dyDescent="0.2">
      <c r="A6746" s="47"/>
    </row>
    <row r="6747" spans="1:1" customFormat="1" ht="14" x14ac:dyDescent="0.2">
      <c r="A6747" s="47"/>
    </row>
    <row r="6748" spans="1:1" customFormat="1" ht="14" x14ac:dyDescent="0.2">
      <c r="A6748" s="47"/>
    </row>
    <row r="6749" spans="1:1" customFormat="1" ht="14" x14ac:dyDescent="0.2">
      <c r="A6749" s="47"/>
    </row>
    <row r="6750" spans="1:1" customFormat="1" ht="14" x14ac:dyDescent="0.2">
      <c r="A6750" s="47"/>
    </row>
    <row r="6751" spans="1:1" customFormat="1" ht="14" x14ac:dyDescent="0.2">
      <c r="A6751" s="47"/>
    </row>
    <row r="6752" spans="1:1" customFormat="1" ht="14" x14ac:dyDescent="0.2">
      <c r="A6752" s="47"/>
    </row>
    <row r="6753" spans="1:1" customFormat="1" ht="14" x14ac:dyDescent="0.2">
      <c r="A6753" s="47"/>
    </row>
    <row r="6754" spans="1:1" customFormat="1" ht="14" x14ac:dyDescent="0.2">
      <c r="A6754" s="47"/>
    </row>
    <row r="6755" spans="1:1" customFormat="1" ht="14" x14ac:dyDescent="0.2">
      <c r="A6755" s="47"/>
    </row>
    <row r="6756" spans="1:1" customFormat="1" ht="14" x14ac:dyDescent="0.2">
      <c r="A6756" s="47"/>
    </row>
    <row r="6757" spans="1:1" customFormat="1" ht="14" x14ac:dyDescent="0.2">
      <c r="A6757" s="47"/>
    </row>
    <row r="6758" spans="1:1" customFormat="1" ht="14" x14ac:dyDescent="0.2">
      <c r="A6758" s="47"/>
    </row>
    <row r="6759" spans="1:1" customFormat="1" ht="14" x14ac:dyDescent="0.2">
      <c r="A6759" s="47"/>
    </row>
    <row r="6760" spans="1:1" customFormat="1" ht="14" x14ac:dyDescent="0.2">
      <c r="A6760" s="47"/>
    </row>
    <row r="6761" spans="1:1" customFormat="1" ht="14" x14ac:dyDescent="0.2">
      <c r="A6761" s="47"/>
    </row>
    <row r="6762" spans="1:1" customFormat="1" ht="14" x14ac:dyDescent="0.2">
      <c r="A6762" s="47"/>
    </row>
    <row r="6763" spans="1:1" customFormat="1" ht="14" x14ac:dyDescent="0.2">
      <c r="A6763" s="47"/>
    </row>
    <row r="6764" spans="1:1" customFormat="1" ht="14" x14ac:dyDescent="0.2">
      <c r="A6764" s="47"/>
    </row>
    <row r="6765" spans="1:1" customFormat="1" ht="14" x14ac:dyDescent="0.2">
      <c r="A6765" s="47"/>
    </row>
    <row r="6766" spans="1:1" customFormat="1" ht="14" x14ac:dyDescent="0.2">
      <c r="A6766" s="47"/>
    </row>
    <row r="6767" spans="1:1" customFormat="1" ht="14" x14ac:dyDescent="0.2">
      <c r="A6767" s="47"/>
    </row>
    <row r="6768" spans="1:1" customFormat="1" ht="14" x14ac:dyDescent="0.2">
      <c r="A6768" s="47"/>
    </row>
    <row r="6769" spans="1:1" customFormat="1" ht="14" x14ac:dyDescent="0.2">
      <c r="A6769" s="47"/>
    </row>
    <row r="6770" spans="1:1" customFormat="1" ht="14" x14ac:dyDescent="0.2">
      <c r="A6770" s="47"/>
    </row>
    <row r="6771" spans="1:1" customFormat="1" ht="14" x14ac:dyDescent="0.2">
      <c r="A6771" s="47"/>
    </row>
    <row r="6772" spans="1:1" customFormat="1" ht="14" x14ac:dyDescent="0.2">
      <c r="A6772" s="47"/>
    </row>
    <row r="6773" spans="1:1" customFormat="1" ht="14" x14ac:dyDescent="0.2">
      <c r="A6773" s="47"/>
    </row>
    <row r="6774" spans="1:1" customFormat="1" ht="14" x14ac:dyDescent="0.2">
      <c r="A6774" s="47"/>
    </row>
    <row r="6775" spans="1:1" customFormat="1" ht="14" x14ac:dyDescent="0.2">
      <c r="A6775" s="47"/>
    </row>
    <row r="6776" spans="1:1" customFormat="1" ht="14" x14ac:dyDescent="0.2">
      <c r="A6776" s="47"/>
    </row>
    <row r="6777" spans="1:1" customFormat="1" ht="14" x14ac:dyDescent="0.2">
      <c r="A6777" s="47"/>
    </row>
    <row r="6778" spans="1:1" customFormat="1" ht="14" x14ac:dyDescent="0.2">
      <c r="A6778" s="47"/>
    </row>
    <row r="6779" spans="1:1" customFormat="1" ht="14" x14ac:dyDescent="0.2">
      <c r="A6779" s="47"/>
    </row>
    <row r="6780" spans="1:1" customFormat="1" ht="14" x14ac:dyDescent="0.2">
      <c r="A6780" s="47"/>
    </row>
    <row r="6781" spans="1:1" customFormat="1" ht="14" x14ac:dyDescent="0.2">
      <c r="A6781" s="47"/>
    </row>
    <row r="6782" spans="1:1" customFormat="1" ht="14" x14ac:dyDescent="0.2">
      <c r="A6782" s="47"/>
    </row>
    <row r="6783" spans="1:1" customFormat="1" ht="14" x14ac:dyDescent="0.2">
      <c r="A6783" s="47"/>
    </row>
    <row r="6784" spans="1:1" customFormat="1" ht="14" x14ac:dyDescent="0.2">
      <c r="A6784" s="47"/>
    </row>
    <row r="6785" spans="1:1" customFormat="1" ht="14" x14ac:dyDescent="0.2">
      <c r="A6785" s="47"/>
    </row>
    <row r="6786" spans="1:1" customFormat="1" ht="14" x14ac:dyDescent="0.2">
      <c r="A6786" s="47"/>
    </row>
    <row r="6787" spans="1:1" customFormat="1" ht="14" x14ac:dyDescent="0.2">
      <c r="A6787" s="47"/>
    </row>
    <row r="6788" spans="1:1" customFormat="1" ht="14" x14ac:dyDescent="0.2">
      <c r="A6788" s="47"/>
    </row>
    <row r="6789" spans="1:1" customFormat="1" ht="14" x14ac:dyDescent="0.2">
      <c r="A6789" s="47"/>
    </row>
    <row r="6790" spans="1:1" customFormat="1" ht="14" x14ac:dyDescent="0.2">
      <c r="A6790" s="47"/>
    </row>
    <row r="6791" spans="1:1" customFormat="1" ht="14" x14ac:dyDescent="0.2">
      <c r="A6791" s="47"/>
    </row>
    <row r="6792" spans="1:1" customFormat="1" ht="14" x14ac:dyDescent="0.2">
      <c r="A6792" s="47"/>
    </row>
    <row r="6793" spans="1:1" customFormat="1" ht="14" x14ac:dyDescent="0.2">
      <c r="A6793" s="47"/>
    </row>
    <row r="6794" spans="1:1" customFormat="1" ht="14" x14ac:dyDescent="0.2">
      <c r="A6794" s="47"/>
    </row>
    <row r="6795" spans="1:1" customFormat="1" ht="14" x14ac:dyDescent="0.2">
      <c r="A6795" s="47"/>
    </row>
    <row r="6796" spans="1:1" customFormat="1" ht="14" x14ac:dyDescent="0.2">
      <c r="A6796" s="47"/>
    </row>
    <row r="6797" spans="1:1" customFormat="1" ht="14" x14ac:dyDescent="0.2">
      <c r="A6797" s="47"/>
    </row>
    <row r="6798" spans="1:1" customFormat="1" ht="14" x14ac:dyDescent="0.2">
      <c r="A6798" s="47"/>
    </row>
    <row r="6799" spans="1:1" customFormat="1" ht="14" x14ac:dyDescent="0.2">
      <c r="A6799" s="47"/>
    </row>
    <row r="6800" spans="1:1" customFormat="1" ht="14" x14ac:dyDescent="0.2">
      <c r="A6800" s="47"/>
    </row>
    <row r="6801" spans="1:1" customFormat="1" ht="14" x14ac:dyDescent="0.2">
      <c r="A6801" s="47"/>
    </row>
    <row r="6802" spans="1:1" customFormat="1" ht="14" x14ac:dyDescent="0.2">
      <c r="A6802" s="47"/>
    </row>
    <row r="6803" spans="1:1" customFormat="1" ht="14" x14ac:dyDescent="0.2">
      <c r="A6803" s="47"/>
    </row>
    <row r="6804" spans="1:1" customFormat="1" ht="14" x14ac:dyDescent="0.2">
      <c r="A6804" s="47"/>
    </row>
    <row r="6805" spans="1:1" customFormat="1" ht="14" x14ac:dyDescent="0.2">
      <c r="A6805" s="47"/>
    </row>
    <row r="6806" spans="1:1" customFormat="1" ht="14" x14ac:dyDescent="0.2">
      <c r="A6806" s="47"/>
    </row>
    <row r="6807" spans="1:1" customFormat="1" ht="14" x14ac:dyDescent="0.2">
      <c r="A6807" s="47"/>
    </row>
    <row r="6808" spans="1:1" customFormat="1" ht="14" x14ac:dyDescent="0.2">
      <c r="A6808" s="47"/>
    </row>
    <row r="6809" spans="1:1" customFormat="1" ht="14" x14ac:dyDescent="0.2">
      <c r="A6809" s="47"/>
    </row>
    <row r="6810" spans="1:1" customFormat="1" ht="14" x14ac:dyDescent="0.2">
      <c r="A6810" s="47"/>
    </row>
    <row r="6811" spans="1:1" customFormat="1" ht="14" x14ac:dyDescent="0.2">
      <c r="A6811" s="47"/>
    </row>
    <row r="6812" spans="1:1" customFormat="1" ht="14" x14ac:dyDescent="0.2">
      <c r="A6812" s="47"/>
    </row>
    <row r="6813" spans="1:1" customFormat="1" ht="14" x14ac:dyDescent="0.2">
      <c r="A6813" s="47"/>
    </row>
    <row r="6814" spans="1:1" customFormat="1" ht="14" x14ac:dyDescent="0.2">
      <c r="A6814" s="47"/>
    </row>
    <row r="6815" spans="1:1" customFormat="1" ht="14" x14ac:dyDescent="0.2">
      <c r="A6815" s="47"/>
    </row>
    <row r="6816" spans="1:1" customFormat="1" ht="14" x14ac:dyDescent="0.2">
      <c r="A6816" s="47"/>
    </row>
    <row r="6817" spans="1:1" customFormat="1" ht="14" x14ac:dyDescent="0.2">
      <c r="A6817" s="47"/>
    </row>
    <row r="6818" spans="1:1" customFormat="1" ht="14" x14ac:dyDescent="0.2">
      <c r="A6818" s="47"/>
    </row>
    <row r="6819" spans="1:1" customFormat="1" ht="14" x14ac:dyDescent="0.2">
      <c r="A6819" s="47"/>
    </row>
    <row r="6820" spans="1:1" customFormat="1" ht="14" x14ac:dyDescent="0.2">
      <c r="A6820" s="47"/>
    </row>
    <row r="6821" spans="1:1" customFormat="1" ht="14" x14ac:dyDescent="0.2">
      <c r="A6821" s="47"/>
    </row>
    <row r="6822" spans="1:1" customFormat="1" ht="14" x14ac:dyDescent="0.2">
      <c r="A6822" s="47"/>
    </row>
    <row r="6823" spans="1:1" customFormat="1" ht="14" x14ac:dyDescent="0.2">
      <c r="A6823" s="47"/>
    </row>
    <row r="6824" spans="1:1" customFormat="1" ht="14" x14ac:dyDescent="0.2">
      <c r="A6824" s="47"/>
    </row>
    <row r="6825" spans="1:1" customFormat="1" ht="14" x14ac:dyDescent="0.2">
      <c r="A6825" s="47"/>
    </row>
    <row r="6826" spans="1:1" customFormat="1" ht="14" x14ac:dyDescent="0.2">
      <c r="A6826" s="47"/>
    </row>
    <row r="6827" spans="1:1" customFormat="1" ht="14" x14ac:dyDescent="0.2">
      <c r="A6827" s="47"/>
    </row>
    <row r="6828" spans="1:1" customFormat="1" ht="14" x14ac:dyDescent="0.2">
      <c r="A6828" s="47"/>
    </row>
    <row r="6829" spans="1:1" customFormat="1" ht="14" x14ac:dyDescent="0.2">
      <c r="A6829" s="47"/>
    </row>
    <row r="6830" spans="1:1" customFormat="1" ht="14" x14ac:dyDescent="0.2">
      <c r="A6830" s="47"/>
    </row>
    <row r="6831" spans="1:1" customFormat="1" ht="14" x14ac:dyDescent="0.2">
      <c r="A6831" s="47"/>
    </row>
    <row r="6832" spans="1:1" customFormat="1" ht="14" x14ac:dyDescent="0.2">
      <c r="A6832" s="47"/>
    </row>
    <row r="6833" spans="1:1" customFormat="1" ht="14" x14ac:dyDescent="0.2">
      <c r="A6833" s="47"/>
    </row>
    <row r="6834" spans="1:1" customFormat="1" ht="14" x14ac:dyDescent="0.2">
      <c r="A6834" s="47"/>
    </row>
    <row r="6835" spans="1:1" customFormat="1" ht="14" x14ac:dyDescent="0.2">
      <c r="A6835" s="47"/>
    </row>
    <row r="6836" spans="1:1" customFormat="1" ht="14" x14ac:dyDescent="0.2">
      <c r="A6836" s="47"/>
    </row>
    <row r="6837" spans="1:1" customFormat="1" ht="14" x14ac:dyDescent="0.2">
      <c r="A6837" s="47"/>
    </row>
    <row r="6838" spans="1:1" customFormat="1" ht="14" x14ac:dyDescent="0.2">
      <c r="A6838" s="47"/>
    </row>
    <row r="6839" spans="1:1" customFormat="1" ht="14" x14ac:dyDescent="0.2">
      <c r="A6839" s="47"/>
    </row>
    <row r="6840" spans="1:1" customFormat="1" ht="14" x14ac:dyDescent="0.2">
      <c r="A6840" s="47"/>
    </row>
    <row r="6841" spans="1:1" customFormat="1" ht="14" x14ac:dyDescent="0.2">
      <c r="A6841" s="47"/>
    </row>
    <row r="6842" spans="1:1" customFormat="1" ht="14" x14ac:dyDescent="0.2">
      <c r="A6842" s="47"/>
    </row>
    <row r="6843" spans="1:1" customFormat="1" ht="14" x14ac:dyDescent="0.2">
      <c r="A6843" s="47"/>
    </row>
    <row r="6844" spans="1:1" customFormat="1" ht="14" x14ac:dyDescent="0.2">
      <c r="A6844" s="47"/>
    </row>
    <row r="6845" spans="1:1" customFormat="1" ht="14" x14ac:dyDescent="0.2">
      <c r="A6845" s="47"/>
    </row>
    <row r="6846" spans="1:1" customFormat="1" ht="14" x14ac:dyDescent="0.2">
      <c r="A6846" s="47"/>
    </row>
    <row r="6847" spans="1:1" customFormat="1" ht="14" x14ac:dyDescent="0.2">
      <c r="A6847" s="47"/>
    </row>
    <row r="6848" spans="1:1" customFormat="1" ht="14" x14ac:dyDescent="0.2">
      <c r="A6848" s="47"/>
    </row>
    <row r="6849" spans="1:1" customFormat="1" ht="14" x14ac:dyDescent="0.2">
      <c r="A6849" s="47"/>
    </row>
    <row r="6850" spans="1:1" customFormat="1" ht="14" x14ac:dyDescent="0.2">
      <c r="A6850" s="47"/>
    </row>
    <row r="6851" spans="1:1" customFormat="1" ht="14" x14ac:dyDescent="0.2">
      <c r="A6851" s="47"/>
    </row>
    <row r="6852" spans="1:1" customFormat="1" ht="14" x14ac:dyDescent="0.2">
      <c r="A6852" s="47"/>
    </row>
    <row r="6853" spans="1:1" customFormat="1" ht="14" x14ac:dyDescent="0.2">
      <c r="A6853" s="47"/>
    </row>
    <row r="6854" spans="1:1" customFormat="1" ht="14" x14ac:dyDescent="0.2">
      <c r="A6854" s="47"/>
    </row>
    <row r="6855" spans="1:1" customFormat="1" ht="14" x14ac:dyDescent="0.2">
      <c r="A6855" s="47"/>
    </row>
    <row r="6856" spans="1:1" customFormat="1" ht="14" x14ac:dyDescent="0.2">
      <c r="A6856" s="47"/>
    </row>
    <row r="6857" spans="1:1" customFormat="1" ht="14" x14ac:dyDescent="0.2">
      <c r="A6857" s="47"/>
    </row>
    <row r="6858" spans="1:1" customFormat="1" ht="14" x14ac:dyDescent="0.2">
      <c r="A6858" s="47"/>
    </row>
    <row r="6859" spans="1:1" customFormat="1" ht="14" x14ac:dyDescent="0.2">
      <c r="A6859" s="47"/>
    </row>
    <row r="6860" spans="1:1" customFormat="1" ht="14" x14ac:dyDescent="0.2">
      <c r="A6860" s="47"/>
    </row>
    <row r="6861" spans="1:1" customFormat="1" ht="14" x14ac:dyDescent="0.2">
      <c r="A6861" s="47"/>
    </row>
    <row r="6862" spans="1:1" customFormat="1" ht="14" x14ac:dyDescent="0.2">
      <c r="A6862" s="47"/>
    </row>
    <row r="6863" spans="1:1" customFormat="1" ht="14" x14ac:dyDescent="0.2">
      <c r="A6863" s="47"/>
    </row>
    <row r="6864" spans="1:1" customFormat="1" ht="14" x14ac:dyDescent="0.2">
      <c r="A6864" s="47"/>
    </row>
    <row r="6865" spans="1:1" customFormat="1" ht="14" x14ac:dyDescent="0.2">
      <c r="A6865" s="47"/>
    </row>
    <row r="6866" spans="1:1" customFormat="1" ht="14" x14ac:dyDescent="0.2">
      <c r="A6866" s="47"/>
    </row>
    <row r="6867" spans="1:1" customFormat="1" ht="14" x14ac:dyDescent="0.2">
      <c r="A6867" s="47"/>
    </row>
    <row r="6868" spans="1:1" customFormat="1" ht="14" x14ac:dyDescent="0.2">
      <c r="A6868" s="47"/>
    </row>
    <row r="6869" spans="1:1" customFormat="1" ht="14" x14ac:dyDescent="0.2">
      <c r="A6869" s="47"/>
    </row>
    <row r="6870" spans="1:1" customFormat="1" ht="14" x14ac:dyDescent="0.2">
      <c r="A6870" s="47"/>
    </row>
    <row r="6871" spans="1:1" customFormat="1" ht="14" x14ac:dyDescent="0.2">
      <c r="A6871" s="47"/>
    </row>
    <row r="6872" spans="1:1" customFormat="1" ht="14" x14ac:dyDescent="0.2">
      <c r="A6872" s="47"/>
    </row>
    <row r="6873" spans="1:1" customFormat="1" ht="14" x14ac:dyDescent="0.2">
      <c r="A6873" s="47"/>
    </row>
    <row r="6874" spans="1:1" customFormat="1" ht="14" x14ac:dyDescent="0.2">
      <c r="A6874" s="47"/>
    </row>
    <row r="6875" spans="1:1" customFormat="1" ht="14" x14ac:dyDescent="0.2">
      <c r="A6875" s="47"/>
    </row>
    <row r="6876" spans="1:1" customFormat="1" ht="14" x14ac:dyDescent="0.2">
      <c r="A6876" s="47"/>
    </row>
    <row r="6877" spans="1:1" customFormat="1" ht="14" x14ac:dyDescent="0.2">
      <c r="A6877" s="47"/>
    </row>
    <row r="6878" spans="1:1" customFormat="1" ht="14" x14ac:dyDescent="0.2">
      <c r="A6878" s="47"/>
    </row>
    <row r="6879" spans="1:1" customFormat="1" ht="14" x14ac:dyDescent="0.2">
      <c r="A6879" s="47"/>
    </row>
    <row r="6880" spans="1:1" customFormat="1" ht="14" x14ac:dyDescent="0.2">
      <c r="A6880" s="47"/>
    </row>
    <row r="6881" spans="1:1" customFormat="1" ht="14" x14ac:dyDescent="0.2">
      <c r="A6881" s="47"/>
    </row>
    <row r="6882" spans="1:1" customFormat="1" ht="14" x14ac:dyDescent="0.2">
      <c r="A6882" s="47"/>
    </row>
    <row r="6883" spans="1:1" customFormat="1" ht="14" x14ac:dyDescent="0.2">
      <c r="A6883" s="47"/>
    </row>
    <row r="6884" spans="1:1" customFormat="1" ht="14" x14ac:dyDescent="0.2">
      <c r="A6884" s="47"/>
    </row>
    <row r="6885" spans="1:1" customFormat="1" ht="14" x14ac:dyDescent="0.2">
      <c r="A6885" s="47"/>
    </row>
    <row r="6886" spans="1:1" customFormat="1" ht="14" x14ac:dyDescent="0.2">
      <c r="A6886" s="47"/>
    </row>
    <row r="6887" spans="1:1" customFormat="1" ht="14" x14ac:dyDescent="0.2">
      <c r="A6887" s="47"/>
    </row>
    <row r="6888" spans="1:1" customFormat="1" ht="14" x14ac:dyDescent="0.2">
      <c r="A6888" s="47"/>
    </row>
    <row r="6889" spans="1:1" customFormat="1" ht="14" x14ac:dyDescent="0.2">
      <c r="A6889" s="47"/>
    </row>
    <row r="6890" spans="1:1" customFormat="1" ht="14" x14ac:dyDescent="0.2">
      <c r="A6890" s="47"/>
    </row>
    <row r="6891" spans="1:1" customFormat="1" ht="14" x14ac:dyDescent="0.2">
      <c r="A6891" s="47"/>
    </row>
    <row r="6892" spans="1:1" customFormat="1" ht="14" x14ac:dyDescent="0.2">
      <c r="A6892" s="47"/>
    </row>
    <row r="6893" spans="1:1" customFormat="1" ht="14" x14ac:dyDescent="0.2">
      <c r="A6893" s="47"/>
    </row>
    <row r="6894" spans="1:1" customFormat="1" ht="14" x14ac:dyDescent="0.2">
      <c r="A6894" s="47"/>
    </row>
    <row r="6895" spans="1:1" customFormat="1" ht="14" x14ac:dyDescent="0.2">
      <c r="A6895" s="47"/>
    </row>
    <row r="6896" spans="1:1" customFormat="1" ht="14" x14ac:dyDescent="0.2">
      <c r="A6896" s="47"/>
    </row>
    <row r="6897" spans="1:1" customFormat="1" ht="14" x14ac:dyDescent="0.2">
      <c r="A6897" s="47"/>
    </row>
    <row r="6898" spans="1:1" customFormat="1" ht="14" x14ac:dyDescent="0.2">
      <c r="A6898" s="47"/>
    </row>
    <row r="6899" spans="1:1" customFormat="1" ht="14" x14ac:dyDescent="0.2">
      <c r="A6899" s="47"/>
    </row>
    <row r="6900" spans="1:1" customFormat="1" ht="14" x14ac:dyDescent="0.2">
      <c r="A6900" s="47"/>
    </row>
    <row r="6901" spans="1:1" customFormat="1" ht="14" x14ac:dyDescent="0.2">
      <c r="A6901" s="47"/>
    </row>
    <row r="6902" spans="1:1" customFormat="1" ht="14" x14ac:dyDescent="0.2">
      <c r="A6902" s="47"/>
    </row>
    <row r="6903" spans="1:1" customFormat="1" ht="14" x14ac:dyDescent="0.2">
      <c r="A6903" s="47"/>
    </row>
    <row r="6904" spans="1:1" customFormat="1" ht="14" x14ac:dyDescent="0.2">
      <c r="A6904" s="47"/>
    </row>
    <row r="6905" spans="1:1" customFormat="1" ht="14" x14ac:dyDescent="0.2">
      <c r="A6905" s="47"/>
    </row>
    <row r="6906" spans="1:1" customFormat="1" ht="14" x14ac:dyDescent="0.2">
      <c r="A6906" s="47"/>
    </row>
    <row r="6907" spans="1:1" customFormat="1" ht="14" x14ac:dyDescent="0.2">
      <c r="A6907" s="47"/>
    </row>
    <row r="6908" spans="1:1" customFormat="1" ht="14" x14ac:dyDescent="0.2">
      <c r="A6908" s="47"/>
    </row>
    <row r="6909" spans="1:1" customFormat="1" ht="14" x14ac:dyDescent="0.2">
      <c r="A6909" s="47"/>
    </row>
    <row r="6910" spans="1:1" customFormat="1" ht="14" x14ac:dyDescent="0.2">
      <c r="A6910" s="47"/>
    </row>
    <row r="6911" spans="1:1" customFormat="1" ht="14" x14ac:dyDescent="0.2">
      <c r="A6911" s="47"/>
    </row>
    <row r="6912" spans="1:1" customFormat="1" ht="14" x14ac:dyDescent="0.2">
      <c r="A6912" s="47"/>
    </row>
    <row r="6913" spans="1:1" customFormat="1" ht="14" x14ac:dyDescent="0.2">
      <c r="A6913" s="47"/>
    </row>
    <row r="6914" spans="1:1" customFormat="1" ht="14" x14ac:dyDescent="0.2">
      <c r="A6914" s="47"/>
    </row>
    <row r="6915" spans="1:1" customFormat="1" ht="14" x14ac:dyDescent="0.2">
      <c r="A6915" s="47"/>
    </row>
    <row r="6916" spans="1:1" customFormat="1" ht="14" x14ac:dyDescent="0.2">
      <c r="A6916" s="47"/>
    </row>
    <row r="6917" spans="1:1" customFormat="1" ht="14" x14ac:dyDescent="0.2">
      <c r="A6917" s="47"/>
    </row>
    <row r="6918" spans="1:1" customFormat="1" ht="14" x14ac:dyDescent="0.2">
      <c r="A6918" s="47"/>
    </row>
    <row r="6919" spans="1:1" customFormat="1" ht="14" x14ac:dyDescent="0.2">
      <c r="A6919" s="47"/>
    </row>
    <row r="6920" spans="1:1" customFormat="1" ht="14" x14ac:dyDescent="0.2">
      <c r="A6920" s="47"/>
    </row>
    <row r="6921" spans="1:1" customFormat="1" ht="14" x14ac:dyDescent="0.2">
      <c r="A6921" s="47"/>
    </row>
    <row r="6922" spans="1:1" customFormat="1" ht="14" x14ac:dyDescent="0.2">
      <c r="A6922" s="47"/>
    </row>
    <row r="6923" spans="1:1" customFormat="1" ht="14" x14ac:dyDescent="0.2">
      <c r="A6923" s="47"/>
    </row>
    <row r="6924" spans="1:1" customFormat="1" ht="14" x14ac:dyDescent="0.2">
      <c r="A6924" s="47"/>
    </row>
    <row r="6925" spans="1:1" customFormat="1" ht="14" x14ac:dyDescent="0.2">
      <c r="A6925" s="47"/>
    </row>
    <row r="6926" spans="1:1" customFormat="1" ht="14" x14ac:dyDescent="0.2">
      <c r="A6926" s="47"/>
    </row>
    <row r="6927" spans="1:1" customFormat="1" ht="14" x14ac:dyDescent="0.2">
      <c r="A6927" s="47"/>
    </row>
    <row r="6928" spans="1:1" customFormat="1" ht="14" x14ac:dyDescent="0.2">
      <c r="A6928" s="47"/>
    </row>
    <row r="6929" spans="1:1" customFormat="1" ht="14" x14ac:dyDescent="0.2">
      <c r="A6929" s="47"/>
    </row>
    <row r="6930" spans="1:1" customFormat="1" ht="14" x14ac:dyDescent="0.2">
      <c r="A6930" s="47"/>
    </row>
    <row r="6931" spans="1:1" customFormat="1" ht="14" x14ac:dyDescent="0.2">
      <c r="A6931" s="47"/>
    </row>
    <row r="6932" spans="1:1" customFormat="1" ht="14" x14ac:dyDescent="0.2">
      <c r="A6932" s="47"/>
    </row>
    <row r="6933" spans="1:1" customFormat="1" ht="14" x14ac:dyDescent="0.2">
      <c r="A6933" s="47"/>
    </row>
    <row r="6934" spans="1:1" customFormat="1" ht="14" x14ac:dyDescent="0.2">
      <c r="A6934" s="47"/>
    </row>
    <row r="6935" spans="1:1" customFormat="1" ht="14" x14ac:dyDescent="0.2">
      <c r="A6935" s="47"/>
    </row>
    <row r="6936" spans="1:1" customFormat="1" ht="14" x14ac:dyDescent="0.2">
      <c r="A6936" s="47"/>
    </row>
    <row r="6937" spans="1:1" customFormat="1" ht="14" x14ac:dyDescent="0.2">
      <c r="A6937" s="47"/>
    </row>
    <row r="6938" spans="1:1" customFormat="1" ht="14" x14ac:dyDescent="0.2">
      <c r="A6938" s="47"/>
    </row>
    <row r="6939" spans="1:1" customFormat="1" ht="14" x14ac:dyDescent="0.2">
      <c r="A6939" s="47"/>
    </row>
    <row r="6940" spans="1:1" customFormat="1" ht="14" x14ac:dyDescent="0.2">
      <c r="A6940" s="47"/>
    </row>
    <row r="6941" spans="1:1" customFormat="1" ht="14" x14ac:dyDescent="0.2">
      <c r="A6941" s="47"/>
    </row>
    <row r="6942" spans="1:1" customFormat="1" ht="14" x14ac:dyDescent="0.2">
      <c r="A6942" s="47"/>
    </row>
    <row r="6943" spans="1:1" customFormat="1" ht="14" x14ac:dyDescent="0.2">
      <c r="A6943" s="47"/>
    </row>
    <row r="6944" spans="1:1" customFormat="1" ht="14" x14ac:dyDescent="0.2">
      <c r="A6944" s="47"/>
    </row>
    <row r="6945" spans="1:1" customFormat="1" ht="14" x14ac:dyDescent="0.2">
      <c r="A6945" s="47"/>
    </row>
    <row r="6946" spans="1:1" customFormat="1" ht="14" x14ac:dyDescent="0.2">
      <c r="A6946" s="47"/>
    </row>
    <row r="6947" spans="1:1" customFormat="1" ht="14" x14ac:dyDescent="0.2">
      <c r="A6947" s="47"/>
    </row>
    <row r="6948" spans="1:1" customFormat="1" ht="14" x14ac:dyDescent="0.2">
      <c r="A6948" s="47"/>
    </row>
    <row r="6949" spans="1:1" customFormat="1" ht="14" x14ac:dyDescent="0.2">
      <c r="A6949" s="47"/>
    </row>
    <row r="6950" spans="1:1" customFormat="1" ht="14" x14ac:dyDescent="0.2">
      <c r="A6950" s="47"/>
    </row>
    <row r="6951" spans="1:1" customFormat="1" ht="14" x14ac:dyDescent="0.2">
      <c r="A6951" s="47"/>
    </row>
    <row r="6952" spans="1:1" customFormat="1" ht="14" x14ac:dyDescent="0.2">
      <c r="A6952" s="47"/>
    </row>
    <row r="6953" spans="1:1" customFormat="1" ht="14" x14ac:dyDescent="0.2">
      <c r="A6953" s="47"/>
    </row>
    <row r="6954" spans="1:1" customFormat="1" ht="14" x14ac:dyDescent="0.2">
      <c r="A6954" s="47"/>
    </row>
    <row r="6955" spans="1:1" customFormat="1" ht="14" x14ac:dyDescent="0.2">
      <c r="A6955" s="47"/>
    </row>
    <row r="6956" spans="1:1" customFormat="1" ht="14" x14ac:dyDescent="0.2">
      <c r="A6956" s="47"/>
    </row>
    <row r="6957" spans="1:1" customFormat="1" ht="14" x14ac:dyDescent="0.2">
      <c r="A6957" s="47"/>
    </row>
    <row r="6958" spans="1:1" customFormat="1" ht="14" x14ac:dyDescent="0.2">
      <c r="A6958" s="47"/>
    </row>
    <row r="6959" spans="1:1" customFormat="1" ht="14" x14ac:dyDescent="0.2">
      <c r="A6959" s="47"/>
    </row>
    <row r="6960" spans="1:1" customFormat="1" ht="14" x14ac:dyDescent="0.2">
      <c r="A6960" s="47"/>
    </row>
    <row r="6961" spans="1:1" customFormat="1" ht="14" x14ac:dyDescent="0.2">
      <c r="A6961" s="47"/>
    </row>
    <row r="6962" spans="1:1" customFormat="1" ht="14" x14ac:dyDescent="0.2">
      <c r="A6962" s="47"/>
    </row>
    <row r="6963" spans="1:1" customFormat="1" ht="14" x14ac:dyDescent="0.2">
      <c r="A6963" s="47"/>
    </row>
    <row r="6964" spans="1:1" customFormat="1" ht="14" x14ac:dyDescent="0.2">
      <c r="A6964" s="47"/>
    </row>
    <row r="6965" spans="1:1" customFormat="1" ht="14" x14ac:dyDescent="0.2">
      <c r="A6965" s="47"/>
    </row>
    <row r="6966" spans="1:1" customFormat="1" ht="14" x14ac:dyDescent="0.2">
      <c r="A6966" s="47"/>
    </row>
    <row r="6967" spans="1:1" customFormat="1" ht="14" x14ac:dyDescent="0.2">
      <c r="A6967" s="47"/>
    </row>
    <row r="6968" spans="1:1" customFormat="1" ht="14" x14ac:dyDescent="0.2">
      <c r="A6968" s="47"/>
    </row>
    <row r="6969" spans="1:1" customFormat="1" ht="14" x14ac:dyDescent="0.2">
      <c r="A6969" s="47"/>
    </row>
    <row r="6970" spans="1:1" customFormat="1" ht="14" x14ac:dyDescent="0.2">
      <c r="A6970" s="47"/>
    </row>
    <row r="6971" spans="1:1" customFormat="1" ht="14" x14ac:dyDescent="0.2">
      <c r="A6971" s="47"/>
    </row>
    <row r="6972" spans="1:1" customFormat="1" ht="14" x14ac:dyDescent="0.2">
      <c r="A6972" s="47"/>
    </row>
    <row r="6973" spans="1:1" customFormat="1" ht="14" x14ac:dyDescent="0.2">
      <c r="A6973" s="47"/>
    </row>
    <row r="6974" spans="1:1" customFormat="1" ht="14" x14ac:dyDescent="0.2">
      <c r="A6974" s="47"/>
    </row>
    <row r="6975" spans="1:1" customFormat="1" ht="14" x14ac:dyDescent="0.2">
      <c r="A6975" s="47"/>
    </row>
    <row r="6976" spans="1:1" customFormat="1" ht="14" x14ac:dyDescent="0.2">
      <c r="A6976" s="47"/>
    </row>
    <row r="6977" spans="1:1" customFormat="1" ht="14" x14ac:dyDescent="0.2">
      <c r="A6977" s="47"/>
    </row>
    <row r="6978" spans="1:1" customFormat="1" ht="14" x14ac:dyDescent="0.2">
      <c r="A6978" s="47"/>
    </row>
    <row r="6979" spans="1:1" customFormat="1" ht="14" x14ac:dyDescent="0.2">
      <c r="A6979" s="47"/>
    </row>
    <row r="6980" spans="1:1" customFormat="1" ht="14" x14ac:dyDescent="0.2">
      <c r="A6980" s="47"/>
    </row>
    <row r="6981" spans="1:1" customFormat="1" ht="14" x14ac:dyDescent="0.2">
      <c r="A6981" s="47"/>
    </row>
    <row r="6982" spans="1:1" customFormat="1" ht="14" x14ac:dyDescent="0.2">
      <c r="A6982" s="47"/>
    </row>
    <row r="6983" spans="1:1" customFormat="1" ht="14" x14ac:dyDescent="0.2">
      <c r="A6983" s="47"/>
    </row>
    <row r="6984" spans="1:1" customFormat="1" ht="14" x14ac:dyDescent="0.2">
      <c r="A6984" s="47"/>
    </row>
    <row r="6985" spans="1:1" customFormat="1" ht="14" x14ac:dyDescent="0.2">
      <c r="A6985" s="47"/>
    </row>
    <row r="6986" spans="1:1" customFormat="1" ht="14" x14ac:dyDescent="0.2">
      <c r="A6986" s="47"/>
    </row>
    <row r="6987" spans="1:1" customFormat="1" ht="14" x14ac:dyDescent="0.2">
      <c r="A6987" s="47"/>
    </row>
    <row r="6988" spans="1:1" customFormat="1" ht="14" x14ac:dyDescent="0.2">
      <c r="A6988" s="47"/>
    </row>
    <row r="6989" spans="1:1" customFormat="1" ht="14" x14ac:dyDescent="0.2">
      <c r="A6989" s="47"/>
    </row>
    <row r="6990" spans="1:1" customFormat="1" ht="14" x14ac:dyDescent="0.2">
      <c r="A6990" s="47"/>
    </row>
    <row r="6991" spans="1:1" customFormat="1" ht="14" x14ac:dyDescent="0.2">
      <c r="A6991" s="47"/>
    </row>
    <row r="6992" spans="1:1" customFormat="1" ht="14" x14ac:dyDescent="0.2">
      <c r="A6992" s="47"/>
    </row>
    <row r="6993" spans="1:1" customFormat="1" ht="14" x14ac:dyDescent="0.2">
      <c r="A6993" s="47"/>
    </row>
    <row r="6994" spans="1:1" customFormat="1" ht="14" x14ac:dyDescent="0.2">
      <c r="A6994" s="47"/>
    </row>
    <row r="6995" spans="1:1" customFormat="1" ht="14" x14ac:dyDescent="0.2">
      <c r="A6995" s="47"/>
    </row>
    <row r="6996" spans="1:1" customFormat="1" ht="14" x14ac:dyDescent="0.2">
      <c r="A6996" s="47"/>
    </row>
    <row r="6997" spans="1:1" customFormat="1" ht="14" x14ac:dyDescent="0.2">
      <c r="A6997" s="47"/>
    </row>
    <row r="6998" spans="1:1" customFormat="1" ht="14" x14ac:dyDescent="0.2">
      <c r="A6998" s="47"/>
    </row>
    <row r="6999" spans="1:1" customFormat="1" ht="14" x14ac:dyDescent="0.2">
      <c r="A6999" s="47"/>
    </row>
    <row r="7000" spans="1:1" customFormat="1" ht="14" x14ac:dyDescent="0.2">
      <c r="A7000" s="47"/>
    </row>
    <row r="7001" spans="1:1" customFormat="1" ht="14" x14ac:dyDescent="0.2">
      <c r="A7001" s="47"/>
    </row>
    <row r="7002" spans="1:1" customFormat="1" ht="14" x14ac:dyDescent="0.2">
      <c r="A7002" s="47"/>
    </row>
    <row r="7003" spans="1:1" customFormat="1" ht="14" x14ac:dyDescent="0.2">
      <c r="A7003" s="47"/>
    </row>
    <row r="7004" spans="1:1" customFormat="1" ht="14" x14ac:dyDescent="0.2">
      <c r="A7004" s="47"/>
    </row>
    <row r="7005" spans="1:1" customFormat="1" ht="14" x14ac:dyDescent="0.2">
      <c r="A7005" s="47"/>
    </row>
    <row r="7006" spans="1:1" customFormat="1" ht="14" x14ac:dyDescent="0.2">
      <c r="A7006" s="47"/>
    </row>
    <row r="7007" spans="1:1" customFormat="1" ht="14" x14ac:dyDescent="0.2">
      <c r="A7007" s="47"/>
    </row>
    <row r="7008" spans="1:1" customFormat="1" ht="14" x14ac:dyDescent="0.2">
      <c r="A7008" s="47"/>
    </row>
    <row r="7009" spans="1:1" customFormat="1" ht="14" x14ac:dyDescent="0.2">
      <c r="A7009" s="47"/>
    </row>
    <row r="7010" spans="1:1" customFormat="1" ht="14" x14ac:dyDescent="0.2">
      <c r="A7010" s="47"/>
    </row>
    <row r="7011" spans="1:1" customFormat="1" ht="14" x14ac:dyDescent="0.2">
      <c r="A7011" s="47"/>
    </row>
    <row r="7012" spans="1:1" customFormat="1" ht="14" x14ac:dyDescent="0.2">
      <c r="A7012" s="47"/>
    </row>
    <row r="7013" spans="1:1" customFormat="1" ht="14" x14ac:dyDescent="0.2">
      <c r="A7013" s="47"/>
    </row>
    <row r="7014" spans="1:1" customFormat="1" ht="14" x14ac:dyDescent="0.2">
      <c r="A7014" s="47"/>
    </row>
    <row r="7015" spans="1:1" customFormat="1" ht="14" x14ac:dyDescent="0.2">
      <c r="A7015" s="47"/>
    </row>
    <row r="7016" spans="1:1" customFormat="1" ht="14" x14ac:dyDescent="0.2">
      <c r="A7016" s="47"/>
    </row>
    <row r="7017" spans="1:1" customFormat="1" ht="14" x14ac:dyDescent="0.2">
      <c r="A7017" s="47"/>
    </row>
    <row r="7018" spans="1:1" customFormat="1" ht="14" x14ac:dyDescent="0.2">
      <c r="A7018" s="47"/>
    </row>
    <row r="7019" spans="1:1" customFormat="1" ht="14" x14ac:dyDescent="0.2">
      <c r="A7019" s="47"/>
    </row>
    <row r="7020" spans="1:1" customFormat="1" ht="14" x14ac:dyDescent="0.2">
      <c r="A7020" s="47"/>
    </row>
    <row r="7021" spans="1:1" customFormat="1" ht="14" x14ac:dyDescent="0.2">
      <c r="A7021" s="47"/>
    </row>
    <row r="7022" spans="1:1" customFormat="1" ht="14" x14ac:dyDescent="0.2">
      <c r="A7022" s="47"/>
    </row>
    <row r="7023" spans="1:1" customFormat="1" ht="14" x14ac:dyDescent="0.2">
      <c r="A7023" s="47"/>
    </row>
    <row r="7024" spans="1:1" customFormat="1" ht="14" x14ac:dyDescent="0.2">
      <c r="A7024" s="47"/>
    </row>
    <row r="7025" spans="1:1" customFormat="1" ht="14" x14ac:dyDescent="0.2">
      <c r="A7025" s="47"/>
    </row>
    <row r="7026" spans="1:1" customFormat="1" ht="14" x14ac:dyDescent="0.2">
      <c r="A7026" s="47"/>
    </row>
    <row r="7027" spans="1:1" customFormat="1" ht="14" x14ac:dyDescent="0.2">
      <c r="A7027" s="47"/>
    </row>
    <row r="7028" spans="1:1" customFormat="1" ht="14" x14ac:dyDescent="0.2">
      <c r="A7028" s="47"/>
    </row>
    <row r="7029" spans="1:1" customFormat="1" ht="14" x14ac:dyDescent="0.2">
      <c r="A7029" s="47"/>
    </row>
    <row r="7030" spans="1:1" customFormat="1" ht="14" x14ac:dyDescent="0.2">
      <c r="A7030" s="47"/>
    </row>
    <row r="7031" spans="1:1" customFormat="1" ht="14" x14ac:dyDescent="0.2">
      <c r="A7031" s="47"/>
    </row>
    <row r="7032" spans="1:1" customFormat="1" ht="14" x14ac:dyDescent="0.2">
      <c r="A7032" s="47"/>
    </row>
    <row r="7033" spans="1:1" customFormat="1" ht="14" x14ac:dyDescent="0.2">
      <c r="A7033" s="47"/>
    </row>
    <row r="7034" spans="1:1" customFormat="1" ht="14" x14ac:dyDescent="0.2">
      <c r="A7034" s="47"/>
    </row>
    <row r="7035" spans="1:1" customFormat="1" ht="14" x14ac:dyDescent="0.2">
      <c r="A7035" s="47"/>
    </row>
    <row r="7036" spans="1:1" customFormat="1" ht="14" x14ac:dyDescent="0.2">
      <c r="A7036" s="47"/>
    </row>
    <row r="7037" spans="1:1" customFormat="1" ht="14" x14ac:dyDescent="0.2">
      <c r="A7037" s="47"/>
    </row>
    <row r="7038" spans="1:1" customFormat="1" ht="14" x14ac:dyDescent="0.2">
      <c r="A7038" s="47"/>
    </row>
    <row r="7039" spans="1:1" customFormat="1" ht="14" x14ac:dyDescent="0.2">
      <c r="A7039" s="47"/>
    </row>
    <row r="7040" spans="1:1" customFormat="1" ht="14" x14ac:dyDescent="0.2">
      <c r="A7040" s="47"/>
    </row>
    <row r="7041" spans="1:1" customFormat="1" ht="14" x14ac:dyDescent="0.2">
      <c r="A7041" s="47"/>
    </row>
    <row r="7042" spans="1:1" customFormat="1" ht="14" x14ac:dyDescent="0.2">
      <c r="A7042" s="47"/>
    </row>
    <row r="7043" spans="1:1" customFormat="1" ht="14" x14ac:dyDescent="0.2">
      <c r="A7043" s="47"/>
    </row>
    <row r="7044" spans="1:1" customFormat="1" ht="14" x14ac:dyDescent="0.2">
      <c r="A7044" s="47"/>
    </row>
    <row r="7045" spans="1:1" customFormat="1" ht="14" x14ac:dyDescent="0.2">
      <c r="A7045" s="47"/>
    </row>
    <row r="7046" spans="1:1" customFormat="1" ht="14" x14ac:dyDescent="0.2">
      <c r="A7046" s="47"/>
    </row>
    <row r="7047" spans="1:1" customFormat="1" ht="14" x14ac:dyDescent="0.2">
      <c r="A7047" s="47"/>
    </row>
    <row r="7048" spans="1:1" customFormat="1" ht="14" x14ac:dyDescent="0.2">
      <c r="A7048" s="47"/>
    </row>
    <row r="7049" spans="1:1" customFormat="1" ht="14" x14ac:dyDescent="0.2">
      <c r="A7049" s="47"/>
    </row>
    <row r="7050" spans="1:1" customFormat="1" ht="14" x14ac:dyDescent="0.2">
      <c r="A7050" s="47"/>
    </row>
    <row r="7051" spans="1:1" customFormat="1" ht="14" x14ac:dyDescent="0.2">
      <c r="A7051" s="47"/>
    </row>
    <row r="7052" spans="1:1" customFormat="1" ht="14" x14ac:dyDescent="0.2">
      <c r="A7052" s="47"/>
    </row>
    <row r="7053" spans="1:1" customFormat="1" ht="14" x14ac:dyDescent="0.2">
      <c r="A7053" s="47"/>
    </row>
    <row r="7054" spans="1:1" customFormat="1" ht="14" x14ac:dyDescent="0.2">
      <c r="A7054" s="47"/>
    </row>
    <row r="7055" spans="1:1" customFormat="1" ht="14" x14ac:dyDescent="0.2">
      <c r="A7055" s="47"/>
    </row>
    <row r="7056" spans="1:1" customFormat="1" ht="14" x14ac:dyDescent="0.2">
      <c r="A7056" s="47"/>
    </row>
    <row r="7057" spans="1:1" customFormat="1" ht="14" x14ac:dyDescent="0.2">
      <c r="A7057" s="47"/>
    </row>
    <row r="7058" spans="1:1" customFormat="1" ht="14" x14ac:dyDescent="0.2">
      <c r="A7058" s="47"/>
    </row>
    <row r="7059" spans="1:1" customFormat="1" ht="14" x14ac:dyDescent="0.2">
      <c r="A7059" s="47"/>
    </row>
    <row r="7060" spans="1:1" customFormat="1" ht="14" x14ac:dyDescent="0.2">
      <c r="A7060" s="47"/>
    </row>
    <row r="7061" spans="1:1" customFormat="1" ht="14" x14ac:dyDescent="0.2">
      <c r="A7061" s="47"/>
    </row>
    <row r="7062" spans="1:1" customFormat="1" ht="14" x14ac:dyDescent="0.2">
      <c r="A7062" s="47"/>
    </row>
    <row r="7063" spans="1:1" customFormat="1" ht="14" x14ac:dyDescent="0.2">
      <c r="A7063" s="47"/>
    </row>
    <row r="7064" spans="1:1" customFormat="1" ht="14" x14ac:dyDescent="0.2">
      <c r="A7064" s="47"/>
    </row>
    <row r="7065" spans="1:1" customFormat="1" ht="14" x14ac:dyDescent="0.2">
      <c r="A7065" s="47"/>
    </row>
    <row r="7066" spans="1:1" customFormat="1" ht="14" x14ac:dyDescent="0.2">
      <c r="A7066" s="47"/>
    </row>
    <row r="7067" spans="1:1" customFormat="1" ht="14" x14ac:dyDescent="0.2">
      <c r="A7067" s="47"/>
    </row>
    <row r="7068" spans="1:1" customFormat="1" ht="14" x14ac:dyDescent="0.2">
      <c r="A7068" s="47"/>
    </row>
    <row r="7069" spans="1:1" customFormat="1" ht="14" x14ac:dyDescent="0.2">
      <c r="A7069" s="47"/>
    </row>
    <row r="7070" spans="1:1" customFormat="1" ht="14" x14ac:dyDescent="0.2">
      <c r="A7070" s="47"/>
    </row>
    <row r="7071" spans="1:1" customFormat="1" ht="14" x14ac:dyDescent="0.2">
      <c r="A7071" s="47"/>
    </row>
    <row r="7072" spans="1:1" customFormat="1" ht="14" x14ac:dyDescent="0.2">
      <c r="A7072" s="47"/>
    </row>
    <row r="7073" spans="1:1" customFormat="1" ht="14" x14ac:dyDescent="0.2">
      <c r="A7073" s="47"/>
    </row>
    <row r="7074" spans="1:1" customFormat="1" ht="14" x14ac:dyDescent="0.2">
      <c r="A7074" s="47"/>
    </row>
    <row r="7075" spans="1:1" customFormat="1" ht="14" x14ac:dyDescent="0.2">
      <c r="A7075" s="47"/>
    </row>
    <row r="7076" spans="1:1" customFormat="1" ht="14" x14ac:dyDescent="0.2">
      <c r="A7076" s="47"/>
    </row>
    <row r="7077" spans="1:1" customFormat="1" ht="14" x14ac:dyDescent="0.2">
      <c r="A7077" s="47"/>
    </row>
    <row r="7078" spans="1:1" customFormat="1" ht="14" x14ac:dyDescent="0.2">
      <c r="A7078" s="47"/>
    </row>
    <row r="7079" spans="1:1" customFormat="1" ht="14" x14ac:dyDescent="0.2">
      <c r="A7079" s="47"/>
    </row>
    <row r="7080" spans="1:1" customFormat="1" ht="14" x14ac:dyDescent="0.2">
      <c r="A7080" s="47"/>
    </row>
    <row r="7081" spans="1:1" customFormat="1" ht="14" x14ac:dyDescent="0.2">
      <c r="A7081" s="47"/>
    </row>
    <row r="7082" spans="1:1" customFormat="1" ht="14" x14ac:dyDescent="0.2">
      <c r="A7082" s="47"/>
    </row>
    <row r="7083" spans="1:1" customFormat="1" ht="14" x14ac:dyDescent="0.2">
      <c r="A7083" s="47"/>
    </row>
    <row r="7084" spans="1:1" customFormat="1" ht="14" x14ac:dyDescent="0.2">
      <c r="A7084" s="47"/>
    </row>
    <row r="7085" spans="1:1" customFormat="1" ht="14" x14ac:dyDescent="0.2">
      <c r="A7085" s="47"/>
    </row>
    <row r="7086" spans="1:1" customFormat="1" ht="14" x14ac:dyDescent="0.2">
      <c r="A7086" s="47"/>
    </row>
    <row r="7087" spans="1:1" customFormat="1" ht="14" x14ac:dyDescent="0.2">
      <c r="A7087" s="47"/>
    </row>
    <row r="7088" spans="1:1" customFormat="1" ht="14" x14ac:dyDescent="0.2">
      <c r="A7088" s="47"/>
    </row>
    <row r="7089" spans="1:1" customFormat="1" ht="14" x14ac:dyDescent="0.2">
      <c r="A7089" s="47"/>
    </row>
    <row r="7090" spans="1:1" customFormat="1" ht="14" x14ac:dyDescent="0.2">
      <c r="A7090" s="47"/>
    </row>
    <row r="7091" spans="1:1" customFormat="1" ht="14" x14ac:dyDescent="0.2">
      <c r="A7091" s="47"/>
    </row>
    <row r="7092" spans="1:1" customFormat="1" ht="14" x14ac:dyDescent="0.2">
      <c r="A7092" s="47"/>
    </row>
    <row r="7093" spans="1:1" customFormat="1" ht="14" x14ac:dyDescent="0.2">
      <c r="A7093" s="47"/>
    </row>
    <row r="7094" spans="1:1" customFormat="1" ht="14" x14ac:dyDescent="0.2">
      <c r="A7094" s="47"/>
    </row>
    <row r="7095" spans="1:1" customFormat="1" ht="14" x14ac:dyDescent="0.2">
      <c r="A7095" s="47"/>
    </row>
    <row r="7096" spans="1:1" customFormat="1" ht="14" x14ac:dyDescent="0.2">
      <c r="A7096" s="47"/>
    </row>
    <row r="7097" spans="1:1" customFormat="1" ht="14" x14ac:dyDescent="0.2">
      <c r="A7097" s="47"/>
    </row>
    <row r="7098" spans="1:1" customFormat="1" ht="14" x14ac:dyDescent="0.2">
      <c r="A7098" s="47"/>
    </row>
    <row r="7099" spans="1:1" customFormat="1" ht="14" x14ac:dyDescent="0.2">
      <c r="A7099" s="47"/>
    </row>
    <row r="7100" spans="1:1" customFormat="1" ht="14" x14ac:dyDescent="0.2">
      <c r="A7100" s="47"/>
    </row>
    <row r="7101" spans="1:1" customFormat="1" ht="14" x14ac:dyDescent="0.2">
      <c r="A7101" s="47"/>
    </row>
    <row r="7102" spans="1:1" customFormat="1" ht="14" x14ac:dyDescent="0.2">
      <c r="A7102" s="47"/>
    </row>
    <row r="7103" spans="1:1" customFormat="1" ht="14" x14ac:dyDescent="0.2">
      <c r="A7103" s="47"/>
    </row>
    <row r="7104" spans="1:1" customFormat="1" ht="14" x14ac:dyDescent="0.2">
      <c r="A7104" s="47"/>
    </row>
    <row r="7105" spans="1:1" customFormat="1" ht="14" x14ac:dyDescent="0.2">
      <c r="A7105" s="47"/>
    </row>
    <row r="7106" spans="1:1" customFormat="1" ht="14" x14ac:dyDescent="0.2">
      <c r="A7106" s="47"/>
    </row>
    <row r="7107" spans="1:1" customFormat="1" ht="14" x14ac:dyDescent="0.2">
      <c r="A7107" s="47"/>
    </row>
    <row r="7108" spans="1:1" customFormat="1" ht="14" x14ac:dyDescent="0.2">
      <c r="A7108" s="47"/>
    </row>
    <row r="7109" spans="1:1" customFormat="1" ht="14" x14ac:dyDescent="0.2">
      <c r="A7109" s="47"/>
    </row>
    <row r="7110" spans="1:1" customFormat="1" ht="14" x14ac:dyDescent="0.2">
      <c r="A7110" s="47"/>
    </row>
    <row r="7111" spans="1:1" customFormat="1" ht="14" x14ac:dyDescent="0.2">
      <c r="A7111" s="47"/>
    </row>
    <row r="7112" spans="1:1" customFormat="1" ht="14" x14ac:dyDescent="0.2">
      <c r="A7112" s="47"/>
    </row>
    <row r="7113" spans="1:1" customFormat="1" ht="14" x14ac:dyDescent="0.2">
      <c r="A7113" s="47"/>
    </row>
    <row r="7114" spans="1:1" customFormat="1" ht="14" x14ac:dyDescent="0.2">
      <c r="A7114" s="47"/>
    </row>
    <row r="7115" spans="1:1" customFormat="1" ht="14" x14ac:dyDescent="0.2">
      <c r="A7115" s="47"/>
    </row>
    <row r="7116" spans="1:1" customFormat="1" ht="14" x14ac:dyDescent="0.2">
      <c r="A7116" s="47"/>
    </row>
    <row r="7117" spans="1:1" customFormat="1" ht="14" x14ac:dyDescent="0.2">
      <c r="A7117" s="47"/>
    </row>
    <row r="7118" spans="1:1" customFormat="1" ht="14" x14ac:dyDescent="0.2">
      <c r="A7118" s="47"/>
    </row>
    <row r="7119" spans="1:1" customFormat="1" ht="14" x14ac:dyDescent="0.2">
      <c r="A7119" s="47"/>
    </row>
    <row r="7120" spans="1:1" customFormat="1" ht="14" x14ac:dyDescent="0.2">
      <c r="A7120" s="47"/>
    </row>
    <row r="7121" spans="1:1" customFormat="1" ht="14" x14ac:dyDescent="0.2">
      <c r="A7121" s="47"/>
    </row>
    <row r="7122" spans="1:1" customFormat="1" ht="14" x14ac:dyDescent="0.2">
      <c r="A7122" s="47"/>
    </row>
    <row r="7123" spans="1:1" customFormat="1" ht="14" x14ac:dyDescent="0.2">
      <c r="A7123" s="47"/>
    </row>
    <row r="7124" spans="1:1" customFormat="1" ht="14" x14ac:dyDescent="0.2">
      <c r="A7124" s="47"/>
    </row>
    <row r="7125" spans="1:1" customFormat="1" ht="14" x14ac:dyDescent="0.2">
      <c r="A7125" s="47"/>
    </row>
    <row r="7126" spans="1:1" customFormat="1" ht="14" x14ac:dyDescent="0.2">
      <c r="A7126" s="47"/>
    </row>
    <row r="7127" spans="1:1" customFormat="1" ht="14" x14ac:dyDescent="0.2">
      <c r="A7127" s="47"/>
    </row>
    <row r="7128" spans="1:1" customFormat="1" ht="14" x14ac:dyDescent="0.2">
      <c r="A7128" s="47"/>
    </row>
    <row r="7129" spans="1:1" customFormat="1" ht="14" x14ac:dyDescent="0.2">
      <c r="A7129" s="47"/>
    </row>
    <row r="7130" spans="1:1" customFormat="1" ht="14" x14ac:dyDescent="0.2">
      <c r="A7130" s="47"/>
    </row>
    <row r="7131" spans="1:1" customFormat="1" ht="14" x14ac:dyDescent="0.2">
      <c r="A7131" s="47"/>
    </row>
    <row r="7132" spans="1:1" customFormat="1" ht="14" x14ac:dyDescent="0.2">
      <c r="A7132" s="47"/>
    </row>
    <row r="7133" spans="1:1" customFormat="1" ht="14" x14ac:dyDescent="0.2">
      <c r="A7133" s="47"/>
    </row>
    <row r="7134" spans="1:1" customFormat="1" ht="14" x14ac:dyDescent="0.2">
      <c r="A7134" s="47"/>
    </row>
    <row r="7135" spans="1:1" customFormat="1" ht="14" x14ac:dyDescent="0.2">
      <c r="A7135" s="47"/>
    </row>
    <row r="7136" spans="1:1" customFormat="1" ht="14" x14ac:dyDescent="0.2">
      <c r="A7136" s="47"/>
    </row>
    <row r="7137" spans="1:1" customFormat="1" ht="14" x14ac:dyDescent="0.2">
      <c r="A7137" s="47"/>
    </row>
    <row r="7138" spans="1:1" customFormat="1" ht="14" x14ac:dyDescent="0.2">
      <c r="A7138" s="47"/>
    </row>
    <row r="7139" spans="1:1" customFormat="1" ht="14" x14ac:dyDescent="0.2">
      <c r="A7139" s="47"/>
    </row>
    <row r="7140" spans="1:1" customFormat="1" ht="14" x14ac:dyDescent="0.2">
      <c r="A7140" s="47"/>
    </row>
    <row r="7141" spans="1:1" customFormat="1" ht="14" x14ac:dyDescent="0.2">
      <c r="A7141" s="47"/>
    </row>
    <row r="7142" spans="1:1" customFormat="1" ht="14" x14ac:dyDescent="0.2">
      <c r="A7142" s="47"/>
    </row>
    <row r="7143" spans="1:1" customFormat="1" ht="14" x14ac:dyDescent="0.2">
      <c r="A7143" s="47"/>
    </row>
    <row r="7144" spans="1:1" customFormat="1" ht="14" x14ac:dyDescent="0.2">
      <c r="A7144" s="47"/>
    </row>
    <row r="7145" spans="1:1" customFormat="1" ht="14" x14ac:dyDescent="0.2">
      <c r="A7145" s="47"/>
    </row>
    <row r="7146" spans="1:1" customFormat="1" ht="14" x14ac:dyDescent="0.2">
      <c r="A7146" s="47"/>
    </row>
    <row r="7147" spans="1:1" customFormat="1" ht="14" x14ac:dyDescent="0.2">
      <c r="A7147" s="47"/>
    </row>
    <row r="7148" spans="1:1" customFormat="1" ht="14" x14ac:dyDescent="0.2">
      <c r="A7148" s="47"/>
    </row>
    <row r="7149" spans="1:1" customFormat="1" ht="14" x14ac:dyDescent="0.2">
      <c r="A7149" s="47"/>
    </row>
    <row r="7150" spans="1:1" customFormat="1" ht="14" x14ac:dyDescent="0.2">
      <c r="A7150" s="47"/>
    </row>
    <row r="7151" spans="1:1" customFormat="1" ht="14" x14ac:dyDescent="0.2">
      <c r="A7151" s="47"/>
    </row>
    <row r="7152" spans="1:1" customFormat="1" ht="14" x14ac:dyDescent="0.2">
      <c r="A7152" s="47"/>
    </row>
    <row r="7153" spans="1:1" customFormat="1" ht="14" x14ac:dyDescent="0.2">
      <c r="A7153" s="47"/>
    </row>
    <row r="7154" spans="1:1" customFormat="1" ht="14" x14ac:dyDescent="0.2">
      <c r="A7154" s="47"/>
    </row>
    <row r="7155" spans="1:1" customFormat="1" ht="14" x14ac:dyDescent="0.2">
      <c r="A7155" s="47"/>
    </row>
    <row r="7156" spans="1:1" customFormat="1" ht="14" x14ac:dyDescent="0.2">
      <c r="A7156" s="47"/>
    </row>
    <row r="7157" spans="1:1" customFormat="1" ht="14" x14ac:dyDescent="0.2">
      <c r="A7157" s="47"/>
    </row>
    <row r="7158" spans="1:1" customFormat="1" ht="14" x14ac:dyDescent="0.2">
      <c r="A7158" s="47"/>
    </row>
    <row r="7159" spans="1:1" customFormat="1" ht="14" x14ac:dyDescent="0.2">
      <c r="A7159" s="47"/>
    </row>
    <row r="7160" spans="1:1" customFormat="1" ht="14" x14ac:dyDescent="0.2">
      <c r="A7160" s="47"/>
    </row>
    <row r="7161" spans="1:1" customFormat="1" ht="14" x14ac:dyDescent="0.2">
      <c r="A7161" s="47"/>
    </row>
    <row r="7162" spans="1:1" customFormat="1" ht="14" x14ac:dyDescent="0.2">
      <c r="A7162" s="47"/>
    </row>
    <row r="7163" spans="1:1" customFormat="1" ht="14" x14ac:dyDescent="0.2">
      <c r="A7163" s="47"/>
    </row>
    <row r="7164" spans="1:1" customFormat="1" ht="14" x14ac:dyDescent="0.2">
      <c r="A7164" s="47"/>
    </row>
    <row r="7165" spans="1:1" customFormat="1" ht="14" x14ac:dyDescent="0.2">
      <c r="A7165" s="47"/>
    </row>
    <row r="7166" spans="1:1" customFormat="1" ht="14" x14ac:dyDescent="0.2">
      <c r="A7166" s="47"/>
    </row>
    <row r="7167" spans="1:1" customFormat="1" ht="14" x14ac:dyDescent="0.2">
      <c r="A7167" s="47"/>
    </row>
    <row r="7168" spans="1:1" customFormat="1" ht="14" x14ac:dyDescent="0.2">
      <c r="A7168" s="47"/>
    </row>
    <row r="7169" spans="1:1" customFormat="1" ht="14" x14ac:dyDescent="0.2">
      <c r="A7169" s="47"/>
    </row>
    <row r="7170" spans="1:1" customFormat="1" ht="14" x14ac:dyDescent="0.2">
      <c r="A7170" s="47"/>
    </row>
    <row r="7171" spans="1:1" customFormat="1" ht="14" x14ac:dyDescent="0.2">
      <c r="A7171" s="47"/>
    </row>
    <row r="7172" spans="1:1" customFormat="1" ht="14" x14ac:dyDescent="0.2">
      <c r="A7172" s="47"/>
    </row>
    <row r="7173" spans="1:1" customFormat="1" ht="14" x14ac:dyDescent="0.2">
      <c r="A7173" s="47"/>
    </row>
    <row r="7174" spans="1:1" customFormat="1" ht="14" x14ac:dyDescent="0.2">
      <c r="A7174" s="47"/>
    </row>
    <row r="7175" spans="1:1" customFormat="1" ht="14" x14ac:dyDescent="0.2">
      <c r="A7175" s="47"/>
    </row>
    <row r="7176" spans="1:1" customFormat="1" ht="14" x14ac:dyDescent="0.2">
      <c r="A7176" s="47"/>
    </row>
    <row r="7177" spans="1:1" customFormat="1" ht="14" x14ac:dyDescent="0.2">
      <c r="A7177" s="47"/>
    </row>
    <row r="7178" spans="1:1" customFormat="1" ht="14" x14ac:dyDescent="0.2">
      <c r="A7178" s="47"/>
    </row>
    <row r="7179" spans="1:1" customFormat="1" ht="14" x14ac:dyDescent="0.2">
      <c r="A7179" s="47"/>
    </row>
    <row r="7180" spans="1:1" customFormat="1" ht="14" x14ac:dyDescent="0.2">
      <c r="A7180" s="47"/>
    </row>
    <row r="7181" spans="1:1" customFormat="1" ht="14" x14ac:dyDescent="0.2">
      <c r="A7181" s="47"/>
    </row>
    <row r="7182" spans="1:1" customFormat="1" ht="14" x14ac:dyDescent="0.2">
      <c r="A7182" s="47"/>
    </row>
    <row r="7183" spans="1:1" customFormat="1" ht="14" x14ac:dyDescent="0.2">
      <c r="A7183" s="47"/>
    </row>
    <row r="7184" spans="1:1" customFormat="1" ht="14" x14ac:dyDescent="0.2">
      <c r="A7184" s="47"/>
    </row>
    <row r="7185" spans="1:1" customFormat="1" ht="14" x14ac:dyDescent="0.2">
      <c r="A7185" s="47"/>
    </row>
    <row r="7186" spans="1:1" customFormat="1" ht="14" x14ac:dyDescent="0.2">
      <c r="A7186" s="47"/>
    </row>
    <row r="7187" spans="1:1" customFormat="1" ht="14" x14ac:dyDescent="0.2">
      <c r="A7187" s="47"/>
    </row>
    <row r="7188" spans="1:1" customFormat="1" ht="14" x14ac:dyDescent="0.2">
      <c r="A7188" s="47"/>
    </row>
    <row r="7189" spans="1:1" customFormat="1" ht="14" x14ac:dyDescent="0.2">
      <c r="A7189" s="47"/>
    </row>
    <row r="7190" spans="1:1" customFormat="1" ht="14" x14ac:dyDescent="0.2">
      <c r="A7190" s="47"/>
    </row>
    <row r="7191" spans="1:1" customFormat="1" ht="14" x14ac:dyDescent="0.2">
      <c r="A7191" s="47"/>
    </row>
    <row r="7192" spans="1:1" customFormat="1" ht="14" x14ac:dyDescent="0.2">
      <c r="A7192" s="47"/>
    </row>
    <row r="7193" spans="1:1" customFormat="1" ht="14" x14ac:dyDescent="0.2">
      <c r="A7193" s="47"/>
    </row>
    <row r="7194" spans="1:1" customFormat="1" ht="14" x14ac:dyDescent="0.2">
      <c r="A7194" s="47"/>
    </row>
    <row r="7195" spans="1:1" customFormat="1" ht="14" x14ac:dyDescent="0.2">
      <c r="A7195" s="47"/>
    </row>
    <row r="7196" spans="1:1" customFormat="1" ht="14" x14ac:dyDescent="0.2">
      <c r="A7196" s="47"/>
    </row>
    <row r="7197" spans="1:1" customFormat="1" ht="14" x14ac:dyDescent="0.2">
      <c r="A7197" s="47"/>
    </row>
    <row r="7198" spans="1:1" customFormat="1" ht="14" x14ac:dyDescent="0.2">
      <c r="A7198" s="47"/>
    </row>
    <row r="7199" spans="1:1" customFormat="1" ht="14" x14ac:dyDescent="0.2">
      <c r="A7199" s="47"/>
    </row>
    <row r="7200" spans="1:1" customFormat="1" ht="14" x14ac:dyDescent="0.2">
      <c r="A7200" s="47"/>
    </row>
    <row r="7201" spans="1:1" customFormat="1" ht="14" x14ac:dyDescent="0.2">
      <c r="A7201" s="47"/>
    </row>
    <row r="7202" spans="1:1" customFormat="1" ht="14" x14ac:dyDescent="0.2">
      <c r="A7202" s="47"/>
    </row>
    <row r="7203" spans="1:1" customFormat="1" ht="14" x14ac:dyDescent="0.2">
      <c r="A7203" s="47"/>
    </row>
    <row r="7204" spans="1:1" customFormat="1" ht="14" x14ac:dyDescent="0.2">
      <c r="A7204" s="47"/>
    </row>
    <row r="7205" spans="1:1" customFormat="1" ht="14" x14ac:dyDescent="0.2">
      <c r="A7205" s="47"/>
    </row>
    <row r="7206" spans="1:1" customFormat="1" ht="14" x14ac:dyDescent="0.2">
      <c r="A7206" s="47"/>
    </row>
    <row r="7207" spans="1:1" customFormat="1" ht="14" x14ac:dyDescent="0.2">
      <c r="A7207" s="47"/>
    </row>
    <row r="7208" spans="1:1" customFormat="1" ht="14" x14ac:dyDescent="0.2">
      <c r="A7208" s="47"/>
    </row>
    <row r="7209" spans="1:1" customFormat="1" ht="14" x14ac:dyDescent="0.2">
      <c r="A7209" s="47"/>
    </row>
    <row r="7210" spans="1:1" customFormat="1" ht="14" x14ac:dyDescent="0.2">
      <c r="A7210" s="47"/>
    </row>
    <row r="7211" spans="1:1" customFormat="1" ht="14" x14ac:dyDescent="0.2">
      <c r="A7211" s="47"/>
    </row>
    <row r="7212" spans="1:1" customFormat="1" ht="14" x14ac:dyDescent="0.2">
      <c r="A7212" s="47"/>
    </row>
    <row r="7213" spans="1:1" customFormat="1" ht="14" x14ac:dyDescent="0.2">
      <c r="A7213" s="47"/>
    </row>
    <row r="7214" spans="1:1" customFormat="1" ht="14" x14ac:dyDescent="0.2">
      <c r="A7214" s="47"/>
    </row>
    <row r="7215" spans="1:1" customFormat="1" ht="14" x14ac:dyDescent="0.2">
      <c r="A7215" s="47"/>
    </row>
    <row r="7216" spans="1:1" customFormat="1" ht="14" x14ac:dyDescent="0.2">
      <c r="A7216" s="47"/>
    </row>
    <row r="7217" spans="1:1" customFormat="1" ht="14" x14ac:dyDescent="0.2">
      <c r="A7217" s="47"/>
    </row>
    <row r="7218" spans="1:1" customFormat="1" ht="14" x14ac:dyDescent="0.2">
      <c r="A7218" s="47"/>
    </row>
    <row r="7219" spans="1:1" customFormat="1" ht="14" x14ac:dyDescent="0.2">
      <c r="A7219" s="47"/>
    </row>
    <row r="7220" spans="1:1" customFormat="1" ht="14" x14ac:dyDescent="0.2">
      <c r="A7220" s="47"/>
    </row>
    <row r="7221" spans="1:1" customFormat="1" ht="14" x14ac:dyDescent="0.2">
      <c r="A7221" s="47"/>
    </row>
    <row r="7222" spans="1:1" customFormat="1" ht="14" x14ac:dyDescent="0.2">
      <c r="A7222" s="47"/>
    </row>
    <row r="7223" spans="1:1" customFormat="1" ht="14" x14ac:dyDescent="0.2">
      <c r="A7223" s="47"/>
    </row>
    <row r="7224" spans="1:1" customFormat="1" ht="14" x14ac:dyDescent="0.2">
      <c r="A7224" s="47"/>
    </row>
    <row r="7225" spans="1:1" customFormat="1" ht="14" x14ac:dyDescent="0.2">
      <c r="A7225" s="47"/>
    </row>
    <row r="7226" spans="1:1" customFormat="1" ht="14" x14ac:dyDescent="0.2">
      <c r="A7226" s="47"/>
    </row>
    <row r="7227" spans="1:1" customFormat="1" ht="14" x14ac:dyDescent="0.2">
      <c r="A7227" s="47"/>
    </row>
    <row r="7228" spans="1:1" customFormat="1" ht="14" x14ac:dyDescent="0.2">
      <c r="A7228" s="47"/>
    </row>
    <row r="7229" spans="1:1" customFormat="1" ht="14" x14ac:dyDescent="0.2">
      <c r="A7229" s="47"/>
    </row>
    <row r="7230" spans="1:1" customFormat="1" ht="14" x14ac:dyDescent="0.2">
      <c r="A7230" s="47"/>
    </row>
    <row r="7231" spans="1:1" customFormat="1" ht="14" x14ac:dyDescent="0.2">
      <c r="A7231" s="47"/>
    </row>
    <row r="7232" spans="1:1" customFormat="1" ht="14" x14ac:dyDescent="0.2">
      <c r="A7232" s="47"/>
    </row>
    <row r="7233" spans="1:1" customFormat="1" ht="14" x14ac:dyDescent="0.2">
      <c r="A7233" s="47"/>
    </row>
    <row r="7234" spans="1:1" customFormat="1" ht="14" x14ac:dyDescent="0.2">
      <c r="A7234" s="47"/>
    </row>
    <row r="7235" spans="1:1" customFormat="1" ht="14" x14ac:dyDescent="0.2">
      <c r="A7235" s="47"/>
    </row>
    <row r="7236" spans="1:1" customFormat="1" ht="14" x14ac:dyDescent="0.2">
      <c r="A7236" s="47"/>
    </row>
    <row r="7237" spans="1:1" customFormat="1" ht="14" x14ac:dyDescent="0.2">
      <c r="A7237" s="47"/>
    </row>
    <row r="7238" spans="1:1" customFormat="1" ht="14" x14ac:dyDescent="0.2">
      <c r="A7238" s="47"/>
    </row>
    <row r="7239" spans="1:1" customFormat="1" ht="14" x14ac:dyDescent="0.2">
      <c r="A7239" s="47"/>
    </row>
    <row r="7240" spans="1:1" customFormat="1" ht="14" x14ac:dyDescent="0.2">
      <c r="A7240" s="47"/>
    </row>
    <row r="7241" spans="1:1" customFormat="1" ht="14" x14ac:dyDescent="0.2">
      <c r="A7241" s="47"/>
    </row>
    <row r="7242" spans="1:1" customFormat="1" ht="14" x14ac:dyDescent="0.2">
      <c r="A7242" s="47"/>
    </row>
    <row r="7243" spans="1:1" customFormat="1" ht="14" x14ac:dyDescent="0.2">
      <c r="A7243" s="47"/>
    </row>
    <row r="7244" spans="1:1" customFormat="1" ht="14" x14ac:dyDescent="0.2">
      <c r="A7244" s="47"/>
    </row>
    <row r="7245" spans="1:1" customFormat="1" ht="14" x14ac:dyDescent="0.2">
      <c r="A7245" s="47"/>
    </row>
    <row r="7246" spans="1:1" customFormat="1" ht="14" x14ac:dyDescent="0.2">
      <c r="A7246" s="47"/>
    </row>
    <row r="7247" spans="1:1" customFormat="1" ht="14" x14ac:dyDescent="0.2">
      <c r="A7247" s="47"/>
    </row>
    <row r="7248" spans="1:1" customFormat="1" ht="14" x14ac:dyDescent="0.2">
      <c r="A7248" s="47"/>
    </row>
    <row r="7249" spans="1:1" customFormat="1" ht="14" x14ac:dyDescent="0.2">
      <c r="A7249" s="47"/>
    </row>
    <row r="7250" spans="1:1" customFormat="1" ht="14" x14ac:dyDescent="0.2">
      <c r="A7250" s="47"/>
    </row>
    <row r="7251" spans="1:1" customFormat="1" ht="14" x14ac:dyDescent="0.2">
      <c r="A7251" s="47"/>
    </row>
    <row r="7252" spans="1:1" customFormat="1" ht="14" x14ac:dyDescent="0.2">
      <c r="A7252" s="47"/>
    </row>
    <row r="7253" spans="1:1" customFormat="1" ht="14" x14ac:dyDescent="0.2">
      <c r="A7253" s="47"/>
    </row>
    <row r="7254" spans="1:1" customFormat="1" ht="14" x14ac:dyDescent="0.2">
      <c r="A7254" s="47"/>
    </row>
    <row r="7255" spans="1:1" customFormat="1" ht="14" x14ac:dyDescent="0.2">
      <c r="A7255" s="47"/>
    </row>
    <row r="7256" spans="1:1" customFormat="1" ht="14" x14ac:dyDescent="0.2">
      <c r="A7256" s="47"/>
    </row>
    <row r="7257" spans="1:1" customFormat="1" ht="14" x14ac:dyDescent="0.2">
      <c r="A7257" s="47"/>
    </row>
    <row r="7258" spans="1:1" customFormat="1" ht="14" x14ac:dyDescent="0.2">
      <c r="A7258" s="47"/>
    </row>
    <row r="7259" spans="1:1" customFormat="1" ht="14" x14ac:dyDescent="0.2">
      <c r="A7259" s="47"/>
    </row>
    <row r="7260" spans="1:1" customFormat="1" ht="14" x14ac:dyDescent="0.2">
      <c r="A7260" s="47"/>
    </row>
    <row r="7261" spans="1:1" customFormat="1" ht="14" x14ac:dyDescent="0.2">
      <c r="A7261" s="47"/>
    </row>
    <row r="7262" spans="1:1" customFormat="1" ht="14" x14ac:dyDescent="0.2">
      <c r="A7262" s="47"/>
    </row>
    <row r="7263" spans="1:1" customFormat="1" ht="14" x14ac:dyDescent="0.2">
      <c r="A7263" s="47"/>
    </row>
    <row r="7264" spans="1:1" customFormat="1" ht="14" x14ac:dyDescent="0.2">
      <c r="A7264" s="47"/>
    </row>
    <row r="7265" spans="1:1" customFormat="1" ht="14" x14ac:dyDescent="0.2">
      <c r="A7265" s="47"/>
    </row>
    <row r="7266" spans="1:1" customFormat="1" ht="14" x14ac:dyDescent="0.2">
      <c r="A7266" s="47"/>
    </row>
    <row r="7267" spans="1:1" customFormat="1" ht="14" x14ac:dyDescent="0.2">
      <c r="A7267" s="47"/>
    </row>
    <row r="7268" spans="1:1" customFormat="1" ht="14" x14ac:dyDescent="0.2">
      <c r="A7268" s="47"/>
    </row>
    <row r="7269" spans="1:1" customFormat="1" ht="14" x14ac:dyDescent="0.2">
      <c r="A7269" s="47"/>
    </row>
    <row r="7270" spans="1:1" customFormat="1" ht="14" x14ac:dyDescent="0.2">
      <c r="A7270" s="47"/>
    </row>
    <row r="7271" spans="1:1" customFormat="1" ht="14" x14ac:dyDescent="0.2">
      <c r="A7271" s="47"/>
    </row>
    <row r="7272" spans="1:1" customFormat="1" ht="14" x14ac:dyDescent="0.2">
      <c r="A7272" s="47"/>
    </row>
    <row r="7273" spans="1:1" customFormat="1" ht="14" x14ac:dyDescent="0.2">
      <c r="A7273" s="47"/>
    </row>
    <row r="7274" spans="1:1" customFormat="1" ht="14" x14ac:dyDescent="0.2">
      <c r="A7274" s="47"/>
    </row>
    <row r="7275" spans="1:1" customFormat="1" ht="14" x14ac:dyDescent="0.2">
      <c r="A7275" s="47"/>
    </row>
    <row r="7276" spans="1:1" customFormat="1" ht="14" x14ac:dyDescent="0.2">
      <c r="A7276" s="47"/>
    </row>
    <row r="7277" spans="1:1" customFormat="1" ht="14" x14ac:dyDescent="0.2">
      <c r="A7277" s="47"/>
    </row>
    <row r="7278" spans="1:1" customFormat="1" ht="14" x14ac:dyDescent="0.2">
      <c r="A7278" s="47"/>
    </row>
    <row r="7279" spans="1:1" customFormat="1" ht="14" x14ac:dyDescent="0.2">
      <c r="A7279" s="47"/>
    </row>
    <row r="7280" spans="1:1" customFormat="1" ht="14" x14ac:dyDescent="0.2">
      <c r="A7280" s="47"/>
    </row>
    <row r="7281" spans="1:1" customFormat="1" ht="14" x14ac:dyDescent="0.2">
      <c r="A7281" s="47"/>
    </row>
    <row r="7282" spans="1:1" customFormat="1" ht="14" x14ac:dyDescent="0.2">
      <c r="A7282" s="47"/>
    </row>
    <row r="7283" spans="1:1" customFormat="1" ht="14" x14ac:dyDescent="0.2">
      <c r="A7283" s="47"/>
    </row>
    <row r="7284" spans="1:1" customFormat="1" ht="14" x14ac:dyDescent="0.2">
      <c r="A7284" s="47"/>
    </row>
    <row r="7285" spans="1:1" customFormat="1" ht="14" x14ac:dyDescent="0.2">
      <c r="A7285" s="47"/>
    </row>
    <row r="7286" spans="1:1" customFormat="1" ht="14" x14ac:dyDescent="0.2">
      <c r="A7286" s="47"/>
    </row>
    <row r="7287" spans="1:1" customFormat="1" ht="14" x14ac:dyDescent="0.2">
      <c r="A7287" s="47"/>
    </row>
    <row r="7288" spans="1:1" customFormat="1" ht="14" x14ac:dyDescent="0.2">
      <c r="A7288" s="47"/>
    </row>
    <row r="7289" spans="1:1" customFormat="1" ht="14" x14ac:dyDescent="0.2">
      <c r="A7289" s="47"/>
    </row>
    <row r="7290" spans="1:1" customFormat="1" ht="14" x14ac:dyDescent="0.2">
      <c r="A7290" s="47"/>
    </row>
    <row r="7291" spans="1:1" customFormat="1" ht="14" x14ac:dyDescent="0.2">
      <c r="A7291" s="47"/>
    </row>
    <row r="7292" spans="1:1" customFormat="1" ht="14" x14ac:dyDescent="0.2">
      <c r="A7292" s="47"/>
    </row>
    <row r="7293" spans="1:1" customFormat="1" ht="14" x14ac:dyDescent="0.2">
      <c r="A7293" s="47"/>
    </row>
    <row r="7294" spans="1:1" customFormat="1" ht="14" x14ac:dyDescent="0.2">
      <c r="A7294" s="47"/>
    </row>
    <row r="7295" spans="1:1" customFormat="1" ht="14" x14ac:dyDescent="0.2">
      <c r="A7295" s="47"/>
    </row>
    <row r="7296" spans="1:1" customFormat="1" ht="14" x14ac:dyDescent="0.2">
      <c r="A7296" s="47"/>
    </row>
    <row r="7297" spans="1:1" customFormat="1" ht="14" x14ac:dyDescent="0.2">
      <c r="A7297" s="47"/>
    </row>
    <row r="7298" spans="1:1" customFormat="1" ht="14" x14ac:dyDescent="0.2">
      <c r="A7298" s="47"/>
    </row>
    <row r="7299" spans="1:1" customFormat="1" ht="14" x14ac:dyDescent="0.2">
      <c r="A7299" s="47"/>
    </row>
    <row r="7300" spans="1:1" customFormat="1" ht="14" x14ac:dyDescent="0.2">
      <c r="A7300" s="47"/>
    </row>
    <row r="7301" spans="1:1" customFormat="1" ht="14" x14ac:dyDescent="0.2">
      <c r="A7301" s="47"/>
    </row>
    <row r="7302" spans="1:1" customFormat="1" ht="14" x14ac:dyDescent="0.2">
      <c r="A7302" s="47"/>
    </row>
    <row r="7303" spans="1:1" customFormat="1" ht="14" x14ac:dyDescent="0.2">
      <c r="A7303" s="47"/>
    </row>
    <row r="7304" spans="1:1" customFormat="1" ht="14" x14ac:dyDescent="0.2">
      <c r="A7304" s="47"/>
    </row>
    <row r="7305" spans="1:1" customFormat="1" ht="14" x14ac:dyDescent="0.2">
      <c r="A7305" s="47"/>
    </row>
    <row r="7306" spans="1:1" customFormat="1" ht="14" x14ac:dyDescent="0.2">
      <c r="A7306" s="47"/>
    </row>
    <row r="7307" spans="1:1" customFormat="1" ht="14" x14ac:dyDescent="0.2">
      <c r="A7307" s="47"/>
    </row>
    <row r="7308" spans="1:1" customFormat="1" ht="14" x14ac:dyDescent="0.2">
      <c r="A7308" s="47"/>
    </row>
    <row r="7309" spans="1:1" customFormat="1" ht="14" x14ac:dyDescent="0.2">
      <c r="A7309" s="47"/>
    </row>
    <row r="7310" spans="1:1" customFormat="1" ht="14" x14ac:dyDescent="0.2">
      <c r="A7310" s="47"/>
    </row>
    <row r="7311" spans="1:1" customFormat="1" ht="14" x14ac:dyDescent="0.2">
      <c r="A7311" s="47"/>
    </row>
    <row r="7312" spans="1:1" customFormat="1" ht="14" x14ac:dyDescent="0.2">
      <c r="A7312" s="47"/>
    </row>
    <row r="7313" spans="1:1" customFormat="1" ht="14" x14ac:dyDescent="0.2">
      <c r="A7313" s="47"/>
    </row>
    <row r="7314" spans="1:1" customFormat="1" ht="14" x14ac:dyDescent="0.2">
      <c r="A7314" s="47"/>
    </row>
    <row r="7315" spans="1:1" customFormat="1" ht="14" x14ac:dyDescent="0.2">
      <c r="A7315" s="47"/>
    </row>
    <row r="7316" spans="1:1" customFormat="1" ht="14" x14ac:dyDescent="0.2">
      <c r="A7316" s="47"/>
    </row>
    <row r="7317" spans="1:1" customFormat="1" ht="14" x14ac:dyDescent="0.2">
      <c r="A7317" s="47"/>
    </row>
    <row r="7318" spans="1:1" customFormat="1" ht="14" x14ac:dyDescent="0.2">
      <c r="A7318" s="47"/>
    </row>
    <row r="7319" spans="1:1" customFormat="1" ht="14" x14ac:dyDescent="0.2">
      <c r="A7319" s="47"/>
    </row>
    <row r="7320" spans="1:1" customFormat="1" ht="14" x14ac:dyDescent="0.2">
      <c r="A7320" s="47"/>
    </row>
    <row r="7321" spans="1:1" customFormat="1" ht="14" x14ac:dyDescent="0.2">
      <c r="A7321" s="47"/>
    </row>
    <row r="7322" spans="1:1" customFormat="1" ht="14" x14ac:dyDescent="0.2">
      <c r="A7322" s="47"/>
    </row>
    <row r="7323" spans="1:1" customFormat="1" ht="14" x14ac:dyDescent="0.2">
      <c r="A7323" s="47"/>
    </row>
    <row r="7324" spans="1:1" customFormat="1" ht="14" x14ac:dyDescent="0.2">
      <c r="A7324" s="47"/>
    </row>
    <row r="7325" spans="1:1" customFormat="1" ht="14" x14ac:dyDescent="0.2">
      <c r="A7325" s="47"/>
    </row>
    <row r="7326" spans="1:1" customFormat="1" ht="14" x14ac:dyDescent="0.2">
      <c r="A7326" s="47"/>
    </row>
    <row r="7327" spans="1:1" customFormat="1" ht="14" x14ac:dyDescent="0.2">
      <c r="A7327" s="47"/>
    </row>
    <row r="7328" spans="1:1" customFormat="1" ht="14" x14ac:dyDescent="0.2">
      <c r="A7328" s="47"/>
    </row>
    <row r="7329" spans="1:1" customFormat="1" ht="14" x14ac:dyDescent="0.2">
      <c r="A7329" s="47"/>
    </row>
    <row r="7330" spans="1:1" customFormat="1" ht="14" x14ac:dyDescent="0.2">
      <c r="A7330" s="47"/>
    </row>
    <row r="7331" spans="1:1" customFormat="1" ht="14" x14ac:dyDescent="0.2">
      <c r="A7331" s="47"/>
    </row>
    <row r="7332" spans="1:1" customFormat="1" ht="14" x14ac:dyDescent="0.2">
      <c r="A7332" s="47"/>
    </row>
    <row r="7333" spans="1:1" customFormat="1" ht="14" x14ac:dyDescent="0.2">
      <c r="A7333" s="47"/>
    </row>
    <row r="7334" spans="1:1" customFormat="1" ht="14" x14ac:dyDescent="0.2">
      <c r="A7334" s="47"/>
    </row>
    <row r="7335" spans="1:1" customFormat="1" ht="14" x14ac:dyDescent="0.2">
      <c r="A7335" s="47"/>
    </row>
    <row r="7336" spans="1:1" customFormat="1" ht="14" x14ac:dyDescent="0.2">
      <c r="A7336" s="47"/>
    </row>
    <row r="7337" spans="1:1" customFormat="1" ht="14" x14ac:dyDescent="0.2">
      <c r="A7337" s="47"/>
    </row>
    <row r="7338" spans="1:1" customFormat="1" ht="14" x14ac:dyDescent="0.2">
      <c r="A7338" s="47"/>
    </row>
    <row r="7339" spans="1:1" customFormat="1" ht="14" x14ac:dyDescent="0.2">
      <c r="A7339" s="47"/>
    </row>
    <row r="7340" spans="1:1" customFormat="1" ht="14" x14ac:dyDescent="0.2">
      <c r="A7340" s="47"/>
    </row>
    <row r="7341" spans="1:1" customFormat="1" ht="14" x14ac:dyDescent="0.2">
      <c r="A7341" s="47"/>
    </row>
    <row r="7342" spans="1:1" customFormat="1" ht="14" x14ac:dyDescent="0.2">
      <c r="A7342" s="47"/>
    </row>
    <row r="7343" spans="1:1" customFormat="1" ht="14" x14ac:dyDescent="0.2">
      <c r="A7343" s="47"/>
    </row>
    <row r="7344" spans="1:1" customFormat="1" ht="14" x14ac:dyDescent="0.2">
      <c r="A7344" s="47"/>
    </row>
    <row r="7345" spans="1:1" customFormat="1" ht="14" x14ac:dyDescent="0.2">
      <c r="A7345" s="47"/>
    </row>
    <row r="7346" spans="1:1" customFormat="1" ht="14" x14ac:dyDescent="0.2">
      <c r="A7346" s="47"/>
    </row>
    <row r="7347" spans="1:1" customFormat="1" ht="14" x14ac:dyDescent="0.2">
      <c r="A7347" s="47"/>
    </row>
    <row r="7348" spans="1:1" customFormat="1" ht="14" x14ac:dyDescent="0.2">
      <c r="A7348" s="47"/>
    </row>
    <row r="7349" spans="1:1" customFormat="1" ht="14" x14ac:dyDescent="0.2">
      <c r="A7349" s="47"/>
    </row>
    <row r="7350" spans="1:1" customFormat="1" ht="14" x14ac:dyDescent="0.2">
      <c r="A7350" s="47"/>
    </row>
    <row r="7351" spans="1:1" customFormat="1" ht="14" x14ac:dyDescent="0.2">
      <c r="A7351" s="47"/>
    </row>
    <row r="7352" spans="1:1" customFormat="1" ht="14" x14ac:dyDescent="0.2">
      <c r="A7352" s="47"/>
    </row>
    <row r="7353" spans="1:1" customFormat="1" ht="14" x14ac:dyDescent="0.2">
      <c r="A7353" s="47"/>
    </row>
    <row r="7354" spans="1:1" customFormat="1" ht="14" x14ac:dyDescent="0.2">
      <c r="A7354" s="47"/>
    </row>
    <row r="7355" spans="1:1" customFormat="1" ht="14" x14ac:dyDescent="0.2">
      <c r="A7355" s="47"/>
    </row>
    <row r="7356" spans="1:1" customFormat="1" ht="14" x14ac:dyDescent="0.2">
      <c r="A7356" s="47"/>
    </row>
    <row r="7357" spans="1:1" customFormat="1" ht="14" x14ac:dyDescent="0.2">
      <c r="A7357" s="47"/>
    </row>
    <row r="7358" spans="1:1" customFormat="1" ht="14" x14ac:dyDescent="0.2">
      <c r="A7358" s="47"/>
    </row>
    <row r="7359" spans="1:1" customFormat="1" ht="14" x14ac:dyDescent="0.2">
      <c r="A7359" s="47"/>
    </row>
    <row r="7360" spans="1:1" customFormat="1" ht="14" x14ac:dyDescent="0.2">
      <c r="A7360" s="47"/>
    </row>
    <row r="7361" spans="1:1" customFormat="1" ht="14" x14ac:dyDescent="0.2">
      <c r="A7361" s="47"/>
    </row>
    <row r="7362" spans="1:1" customFormat="1" ht="14" x14ac:dyDescent="0.2">
      <c r="A7362" s="47"/>
    </row>
    <row r="7363" spans="1:1" customFormat="1" ht="14" x14ac:dyDescent="0.2">
      <c r="A7363" s="47"/>
    </row>
    <row r="7364" spans="1:1" customFormat="1" ht="14" x14ac:dyDescent="0.2">
      <c r="A7364" s="47"/>
    </row>
    <row r="7365" spans="1:1" customFormat="1" ht="14" x14ac:dyDescent="0.2">
      <c r="A7365" s="47"/>
    </row>
    <row r="7366" spans="1:1" customFormat="1" ht="14" x14ac:dyDescent="0.2">
      <c r="A7366" s="47"/>
    </row>
    <row r="7367" spans="1:1" customFormat="1" ht="14" x14ac:dyDescent="0.2">
      <c r="A7367" s="47"/>
    </row>
    <row r="7368" spans="1:1" customFormat="1" ht="14" x14ac:dyDescent="0.2">
      <c r="A7368" s="47"/>
    </row>
    <row r="7369" spans="1:1" customFormat="1" ht="14" x14ac:dyDescent="0.2">
      <c r="A7369" s="47"/>
    </row>
    <row r="7370" spans="1:1" customFormat="1" ht="14" x14ac:dyDescent="0.2">
      <c r="A7370" s="47"/>
    </row>
    <row r="7371" spans="1:1" customFormat="1" ht="14" x14ac:dyDescent="0.2">
      <c r="A7371" s="47"/>
    </row>
    <row r="7372" spans="1:1" customFormat="1" ht="14" x14ac:dyDescent="0.2">
      <c r="A7372" s="47"/>
    </row>
    <row r="7373" spans="1:1" customFormat="1" ht="14" x14ac:dyDescent="0.2">
      <c r="A7373" s="47"/>
    </row>
    <row r="7374" spans="1:1" customFormat="1" ht="14" x14ac:dyDescent="0.2">
      <c r="A7374" s="47"/>
    </row>
    <row r="7375" spans="1:1" customFormat="1" ht="14" x14ac:dyDescent="0.2">
      <c r="A7375" s="47"/>
    </row>
    <row r="7376" spans="1:1" customFormat="1" ht="14" x14ac:dyDescent="0.2">
      <c r="A7376" s="47"/>
    </row>
    <row r="7377" spans="1:1" customFormat="1" ht="14" x14ac:dyDescent="0.2">
      <c r="A7377" s="47"/>
    </row>
    <row r="7378" spans="1:1" customFormat="1" ht="14" x14ac:dyDescent="0.2">
      <c r="A7378" s="47"/>
    </row>
    <row r="7379" spans="1:1" customFormat="1" ht="14" x14ac:dyDescent="0.2">
      <c r="A7379" s="47"/>
    </row>
    <row r="7380" spans="1:1" customFormat="1" ht="14" x14ac:dyDescent="0.2">
      <c r="A7380" s="47"/>
    </row>
    <row r="7381" spans="1:1" customFormat="1" ht="14" x14ac:dyDescent="0.2">
      <c r="A7381" s="47"/>
    </row>
    <row r="7382" spans="1:1" customFormat="1" ht="14" x14ac:dyDescent="0.2">
      <c r="A7382" s="47"/>
    </row>
    <row r="7383" spans="1:1" customFormat="1" ht="14" x14ac:dyDescent="0.2">
      <c r="A7383" s="47"/>
    </row>
    <row r="7384" spans="1:1" customFormat="1" ht="14" x14ac:dyDescent="0.2">
      <c r="A7384" s="47"/>
    </row>
    <row r="7385" spans="1:1" customFormat="1" ht="14" x14ac:dyDescent="0.2">
      <c r="A7385" s="47"/>
    </row>
    <row r="7386" spans="1:1" customFormat="1" ht="14" x14ac:dyDescent="0.2">
      <c r="A7386" s="47"/>
    </row>
    <row r="7387" spans="1:1" customFormat="1" ht="14" x14ac:dyDescent="0.2">
      <c r="A7387" s="47"/>
    </row>
    <row r="7388" spans="1:1" customFormat="1" ht="14" x14ac:dyDescent="0.2">
      <c r="A7388" s="47"/>
    </row>
    <row r="7389" spans="1:1" customFormat="1" ht="14" x14ac:dyDescent="0.2">
      <c r="A7389" s="47"/>
    </row>
    <row r="7390" spans="1:1" customFormat="1" ht="14" x14ac:dyDescent="0.2">
      <c r="A7390" s="47"/>
    </row>
    <row r="7391" spans="1:1" customFormat="1" ht="14" x14ac:dyDescent="0.2">
      <c r="A7391" s="47"/>
    </row>
    <row r="7392" spans="1:1" customFormat="1" ht="14" x14ac:dyDescent="0.2">
      <c r="A7392" s="47"/>
    </row>
    <row r="7393" spans="1:1" customFormat="1" ht="14" x14ac:dyDescent="0.2">
      <c r="A7393" s="47"/>
    </row>
    <row r="7394" spans="1:1" customFormat="1" ht="14" x14ac:dyDescent="0.2">
      <c r="A7394" s="47"/>
    </row>
    <row r="7395" spans="1:1" customFormat="1" ht="14" x14ac:dyDescent="0.2">
      <c r="A7395" s="47"/>
    </row>
    <row r="7396" spans="1:1" customFormat="1" ht="14" x14ac:dyDescent="0.2">
      <c r="A7396" s="47"/>
    </row>
    <row r="7397" spans="1:1" customFormat="1" ht="14" x14ac:dyDescent="0.2">
      <c r="A7397" s="47"/>
    </row>
    <row r="7398" spans="1:1" customFormat="1" ht="14" x14ac:dyDescent="0.2">
      <c r="A7398" s="47"/>
    </row>
    <row r="7399" spans="1:1" customFormat="1" ht="14" x14ac:dyDescent="0.2">
      <c r="A7399" s="47"/>
    </row>
    <row r="7400" spans="1:1" customFormat="1" ht="14" x14ac:dyDescent="0.2">
      <c r="A7400" s="47"/>
    </row>
    <row r="7401" spans="1:1" customFormat="1" ht="14" x14ac:dyDescent="0.2">
      <c r="A7401" s="47"/>
    </row>
    <row r="7402" spans="1:1" customFormat="1" ht="14" x14ac:dyDescent="0.2">
      <c r="A7402" s="47"/>
    </row>
    <row r="7403" spans="1:1" customFormat="1" ht="14" x14ac:dyDescent="0.2">
      <c r="A7403" s="47"/>
    </row>
    <row r="7404" spans="1:1" customFormat="1" ht="14" x14ac:dyDescent="0.2">
      <c r="A7404" s="47"/>
    </row>
    <row r="7405" spans="1:1" customFormat="1" ht="14" x14ac:dyDescent="0.2">
      <c r="A7405" s="47"/>
    </row>
    <row r="7406" spans="1:1" customFormat="1" ht="14" x14ac:dyDescent="0.2">
      <c r="A7406" s="47"/>
    </row>
    <row r="7407" spans="1:1" customFormat="1" ht="14" x14ac:dyDescent="0.2">
      <c r="A7407" s="47"/>
    </row>
    <row r="7408" spans="1:1" customFormat="1" ht="14" x14ac:dyDescent="0.2">
      <c r="A7408" s="47"/>
    </row>
    <row r="7409" spans="1:1" customFormat="1" ht="14" x14ac:dyDescent="0.2">
      <c r="A7409" s="47"/>
    </row>
    <row r="7410" spans="1:1" customFormat="1" ht="14" x14ac:dyDescent="0.2">
      <c r="A7410" s="47"/>
    </row>
    <row r="7411" spans="1:1" customFormat="1" ht="14" x14ac:dyDescent="0.2">
      <c r="A7411" s="47"/>
    </row>
    <row r="7412" spans="1:1" customFormat="1" ht="14" x14ac:dyDescent="0.2">
      <c r="A7412" s="47"/>
    </row>
    <row r="7413" spans="1:1" customFormat="1" ht="14" x14ac:dyDescent="0.2">
      <c r="A7413" s="47"/>
    </row>
    <row r="7414" spans="1:1" customFormat="1" ht="14" x14ac:dyDescent="0.2">
      <c r="A7414" s="47"/>
    </row>
    <row r="7415" spans="1:1" customFormat="1" ht="14" x14ac:dyDescent="0.2">
      <c r="A7415" s="47"/>
    </row>
    <row r="7416" spans="1:1" customFormat="1" ht="14" x14ac:dyDescent="0.2">
      <c r="A7416" s="47"/>
    </row>
    <row r="7417" spans="1:1" customFormat="1" ht="14" x14ac:dyDescent="0.2">
      <c r="A7417" s="47"/>
    </row>
    <row r="7418" spans="1:1" customFormat="1" ht="14" x14ac:dyDescent="0.2">
      <c r="A7418" s="47"/>
    </row>
    <row r="7419" spans="1:1" customFormat="1" ht="14" x14ac:dyDescent="0.2">
      <c r="A7419" s="47"/>
    </row>
    <row r="7420" spans="1:1" customFormat="1" ht="14" x14ac:dyDescent="0.2">
      <c r="A7420" s="47"/>
    </row>
    <row r="7421" spans="1:1" customFormat="1" ht="14" x14ac:dyDescent="0.2">
      <c r="A7421" s="47"/>
    </row>
    <row r="7422" spans="1:1" customFormat="1" ht="14" x14ac:dyDescent="0.2">
      <c r="A7422" s="47"/>
    </row>
    <row r="7423" spans="1:1" customFormat="1" ht="14" x14ac:dyDescent="0.2">
      <c r="A7423" s="47"/>
    </row>
    <row r="7424" spans="1:1" customFormat="1" ht="14" x14ac:dyDescent="0.2">
      <c r="A7424" s="47"/>
    </row>
    <row r="7425" spans="1:1" customFormat="1" ht="14" x14ac:dyDescent="0.2">
      <c r="A7425" s="47"/>
    </row>
    <row r="7426" spans="1:1" customFormat="1" ht="14" x14ac:dyDescent="0.2">
      <c r="A7426" s="47"/>
    </row>
    <row r="7427" spans="1:1" customFormat="1" ht="14" x14ac:dyDescent="0.2">
      <c r="A7427" s="47"/>
    </row>
    <row r="7428" spans="1:1" customFormat="1" ht="14" x14ac:dyDescent="0.2">
      <c r="A7428" s="47"/>
    </row>
    <row r="7429" spans="1:1" customFormat="1" ht="14" x14ac:dyDescent="0.2">
      <c r="A7429" s="47"/>
    </row>
    <row r="7430" spans="1:1" customFormat="1" ht="14" x14ac:dyDescent="0.2">
      <c r="A7430" s="47"/>
    </row>
    <row r="7431" spans="1:1" customFormat="1" ht="14" x14ac:dyDescent="0.2">
      <c r="A7431" s="47"/>
    </row>
    <row r="7432" spans="1:1" customFormat="1" ht="14" x14ac:dyDescent="0.2">
      <c r="A7432" s="47"/>
    </row>
    <row r="7433" spans="1:1" customFormat="1" ht="14" x14ac:dyDescent="0.2">
      <c r="A7433" s="47"/>
    </row>
    <row r="7434" spans="1:1" customFormat="1" ht="14" x14ac:dyDescent="0.2">
      <c r="A7434" s="47"/>
    </row>
    <row r="7435" spans="1:1" customFormat="1" ht="14" x14ac:dyDescent="0.2">
      <c r="A7435" s="47"/>
    </row>
    <row r="7436" spans="1:1" customFormat="1" ht="14" x14ac:dyDescent="0.2">
      <c r="A7436" s="47"/>
    </row>
    <row r="7437" spans="1:1" customFormat="1" ht="14" x14ac:dyDescent="0.2">
      <c r="A7437" s="47"/>
    </row>
    <row r="7438" spans="1:1" customFormat="1" ht="14" x14ac:dyDescent="0.2">
      <c r="A7438" s="47"/>
    </row>
    <row r="7439" spans="1:1" customFormat="1" ht="14" x14ac:dyDescent="0.2">
      <c r="A7439" s="47"/>
    </row>
    <row r="7440" spans="1:1" customFormat="1" ht="14" x14ac:dyDescent="0.2">
      <c r="A7440" s="47"/>
    </row>
    <row r="7441" spans="1:1" customFormat="1" ht="14" x14ac:dyDescent="0.2">
      <c r="A7441" s="47"/>
    </row>
    <row r="7442" spans="1:1" customFormat="1" ht="14" x14ac:dyDescent="0.2">
      <c r="A7442" s="47"/>
    </row>
    <row r="7443" spans="1:1" customFormat="1" ht="14" x14ac:dyDescent="0.2">
      <c r="A7443" s="47"/>
    </row>
    <row r="7444" spans="1:1" customFormat="1" ht="14" x14ac:dyDescent="0.2">
      <c r="A7444" s="47"/>
    </row>
    <row r="7445" spans="1:1" customFormat="1" ht="14" x14ac:dyDescent="0.2">
      <c r="A7445" s="47"/>
    </row>
    <row r="7446" spans="1:1" customFormat="1" ht="14" x14ac:dyDescent="0.2">
      <c r="A7446" s="47"/>
    </row>
    <row r="7447" spans="1:1" customFormat="1" ht="14" x14ac:dyDescent="0.2">
      <c r="A7447" s="47"/>
    </row>
    <row r="7448" spans="1:1" customFormat="1" ht="14" x14ac:dyDescent="0.2">
      <c r="A7448" s="47"/>
    </row>
    <row r="7449" spans="1:1" customFormat="1" ht="14" x14ac:dyDescent="0.2">
      <c r="A7449" s="47"/>
    </row>
    <row r="7450" spans="1:1" customFormat="1" ht="14" x14ac:dyDescent="0.2">
      <c r="A7450" s="47"/>
    </row>
    <row r="7451" spans="1:1" customFormat="1" ht="14" x14ac:dyDescent="0.2">
      <c r="A7451" s="47"/>
    </row>
    <row r="7452" spans="1:1" customFormat="1" ht="14" x14ac:dyDescent="0.2">
      <c r="A7452" s="47"/>
    </row>
    <row r="7453" spans="1:1" customFormat="1" ht="14" x14ac:dyDescent="0.2">
      <c r="A7453" s="47"/>
    </row>
    <row r="7454" spans="1:1" customFormat="1" ht="14" x14ac:dyDescent="0.2">
      <c r="A7454" s="47"/>
    </row>
    <row r="7455" spans="1:1" customFormat="1" ht="14" x14ac:dyDescent="0.2">
      <c r="A7455" s="47"/>
    </row>
    <row r="7456" spans="1:1" customFormat="1" ht="14" x14ac:dyDescent="0.2">
      <c r="A7456" s="47"/>
    </row>
    <row r="7457" spans="1:1" customFormat="1" ht="14" x14ac:dyDescent="0.2">
      <c r="A7457" s="47"/>
    </row>
    <row r="7458" spans="1:1" customFormat="1" ht="14" x14ac:dyDescent="0.2">
      <c r="A7458" s="47"/>
    </row>
    <row r="7459" spans="1:1" customFormat="1" ht="14" x14ac:dyDescent="0.2">
      <c r="A7459" s="47"/>
    </row>
    <row r="7460" spans="1:1" customFormat="1" ht="14" x14ac:dyDescent="0.2">
      <c r="A7460" s="47"/>
    </row>
    <row r="7461" spans="1:1" customFormat="1" ht="14" x14ac:dyDescent="0.2">
      <c r="A7461" s="47"/>
    </row>
    <row r="7462" spans="1:1" customFormat="1" ht="14" x14ac:dyDescent="0.2">
      <c r="A7462" s="47"/>
    </row>
    <row r="7463" spans="1:1" customFormat="1" ht="14" x14ac:dyDescent="0.2">
      <c r="A7463" s="47"/>
    </row>
    <row r="7464" spans="1:1" customFormat="1" ht="14" x14ac:dyDescent="0.2">
      <c r="A7464" s="47"/>
    </row>
    <row r="7465" spans="1:1" customFormat="1" ht="14" x14ac:dyDescent="0.2">
      <c r="A7465" s="47"/>
    </row>
    <row r="7466" spans="1:1" customFormat="1" ht="14" x14ac:dyDescent="0.2">
      <c r="A7466" s="47"/>
    </row>
    <row r="7467" spans="1:1" customFormat="1" ht="14" x14ac:dyDescent="0.2">
      <c r="A7467" s="47"/>
    </row>
    <row r="7468" spans="1:1" customFormat="1" ht="14" x14ac:dyDescent="0.2">
      <c r="A7468" s="47"/>
    </row>
    <row r="7469" spans="1:1" customFormat="1" ht="14" x14ac:dyDescent="0.2">
      <c r="A7469" s="47"/>
    </row>
    <row r="7470" spans="1:1" customFormat="1" ht="14" x14ac:dyDescent="0.2">
      <c r="A7470" s="47"/>
    </row>
    <row r="7471" spans="1:1" customFormat="1" ht="14" x14ac:dyDescent="0.2">
      <c r="A7471" s="47"/>
    </row>
    <row r="7472" spans="1:1" customFormat="1" ht="14" x14ac:dyDescent="0.2">
      <c r="A7472" s="47"/>
    </row>
    <row r="7473" spans="1:1" customFormat="1" ht="14" x14ac:dyDescent="0.2">
      <c r="A7473" s="47"/>
    </row>
    <row r="7474" spans="1:1" customFormat="1" ht="14" x14ac:dyDescent="0.2">
      <c r="A7474" s="47"/>
    </row>
    <row r="7475" spans="1:1" customFormat="1" ht="14" x14ac:dyDescent="0.2">
      <c r="A7475" s="47"/>
    </row>
    <row r="7476" spans="1:1" customFormat="1" ht="14" x14ac:dyDescent="0.2">
      <c r="A7476" s="47"/>
    </row>
    <row r="7477" spans="1:1" customFormat="1" ht="14" x14ac:dyDescent="0.2">
      <c r="A7477" s="47"/>
    </row>
    <row r="7478" spans="1:1" customFormat="1" ht="14" x14ac:dyDescent="0.2">
      <c r="A7478" s="47"/>
    </row>
    <row r="7479" spans="1:1" customFormat="1" ht="14" x14ac:dyDescent="0.2">
      <c r="A7479" s="47"/>
    </row>
    <row r="7480" spans="1:1" customFormat="1" ht="14" x14ac:dyDescent="0.2">
      <c r="A7480" s="47"/>
    </row>
    <row r="7481" spans="1:1" customFormat="1" ht="14" x14ac:dyDescent="0.2">
      <c r="A7481" s="47"/>
    </row>
    <row r="7482" spans="1:1" customFormat="1" ht="14" x14ac:dyDescent="0.2">
      <c r="A7482" s="47"/>
    </row>
    <row r="7483" spans="1:1" customFormat="1" ht="14" x14ac:dyDescent="0.2">
      <c r="A7483" s="47"/>
    </row>
    <row r="7484" spans="1:1" customFormat="1" ht="14" x14ac:dyDescent="0.2">
      <c r="A7484" s="47"/>
    </row>
    <row r="7485" spans="1:1" customFormat="1" ht="14" x14ac:dyDescent="0.2">
      <c r="A7485" s="47"/>
    </row>
    <row r="7486" spans="1:1" customFormat="1" ht="14" x14ac:dyDescent="0.2">
      <c r="A7486" s="47"/>
    </row>
    <row r="7487" spans="1:1" customFormat="1" ht="14" x14ac:dyDescent="0.2">
      <c r="A7487" s="47"/>
    </row>
    <row r="7488" spans="1:1" customFormat="1" ht="14" x14ac:dyDescent="0.2">
      <c r="A7488" s="47"/>
    </row>
    <row r="7489" spans="1:1" customFormat="1" ht="14" x14ac:dyDescent="0.2">
      <c r="A7489" s="47"/>
    </row>
    <row r="7490" spans="1:1" customFormat="1" ht="14" x14ac:dyDescent="0.2">
      <c r="A7490" s="47"/>
    </row>
    <row r="7491" spans="1:1" customFormat="1" ht="14" x14ac:dyDescent="0.2">
      <c r="A7491" s="47"/>
    </row>
    <row r="7492" spans="1:1" customFormat="1" ht="14" x14ac:dyDescent="0.2">
      <c r="A7492" s="47"/>
    </row>
    <row r="7493" spans="1:1" customFormat="1" ht="14" x14ac:dyDescent="0.2">
      <c r="A7493" s="47"/>
    </row>
    <row r="7494" spans="1:1" customFormat="1" ht="14" x14ac:dyDescent="0.2">
      <c r="A7494" s="47"/>
    </row>
    <row r="7495" spans="1:1" customFormat="1" ht="14" x14ac:dyDescent="0.2">
      <c r="A7495" s="47"/>
    </row>
    <row r="7496" spans="1:1" customFormat="1" ht="14" x14ac:dyDescent="0.2">
      <c r="A7496" s="47"/>
    </row>
    <row r="7497" spans="1:1" customFormat="1" ht="14" x14ac:dyDescent="0.2">
      <c r="A7497" s="47"/>
    </row>
    <row r="7498" spans="1:1" customFormat="1" ht="14" x14ac:dyDescent="0.2">
      <c r="A7498" s="47"/>
    </row>
    <row r="7499" spans="1:1" customFormat="1" ht="14" x14ac:dyDescent="0.2">
      <c r="A7499" s="47"/>
    </row>
    <row r="7500" spans="1:1" customFormat="1" ht="14" x14ac:dyDescent="0.2">
      <c r="A7500" s="47"/>
    </row>
    <row r="7501" spans="1:1" customFormat="1" ht="14" x14ac:dyDescent="0.2">
      <c r="A7501" s="47"/>
    </row>
    <row r="7502" spans="1:1" customFormat="1" ht="14" x14ac:dyDescent="0.2">
      <c r="A7502" s="47"/>
    </row>
    <row r="7503" spans="1:1" customFormat="1" ht="14" x14ac:dyDescent="0.2">
      <c r="A7503" s="47"/>
    </row>
    <row r="7504" spans="1:1" customFormat="1" ht="14" x14ac:dyDescent="0.2">
      <c r="A7504" s="47"/>
    </row>
    <row r="7505" spans="1:1" customFormat="1" ht="14" x14ac:dyDescent="0.2">
      <c r="A7505" s="47"/>
    </row>
    <row r="7506" spans="1:1" customFormat="1" ht="14" x14ac:dyDescent="0.2">
      <c r="A7506" s="47"/>
    </row>
    <row r="7507" spans="1:1" customFormat="1" ht="14" x14ac:dyDescent="0.2">
      <c r="A7507" s="47"/>
    </row>
    <row r="7508" spans="1:1" customFormat="1" ht="14" x14ac:dyDescent="0.2">
      <c r="A7508" s="47"/>
    </row>
    <row r="7509" spans="1:1" customFormat="1" ht="14" x14ac:dyDescent="0.2">
      <c r="A7509" s="47"/>
    </row>
    <row r="7510" spans="1:1" customFormat="1" ht="14" x14ac:dyDescent="0.2">
      <c r="A7510" s="47"/>
    </row>
    <row r="7511" spans="1:1" customFormat="1" ht="14" x14ac:dyDescent="0.2">
      <c r="A7511" s="47"/>
    </row>
    <row r="7512" spans="1:1" customFormat="1" ht="14" x14ac:dyDescent="0.2">
      <c r="A7512" s="47"/>
    </row>
    <row r="7513" spans="1:1" customFormat="1" ht="14" x14ac:dyDescent="0.2">
      <c r="A7513" s="47"/>
    </row>
    <row r="7514" spans="1:1" customFormat="1" ht="14" x14ac:dyDescent="0.2">
      <c r="A7514" s="47"/>
    </row>
    <row r="7515" spans="1:1" customFormat="1" ht="14" x14ac:dyDescent="0.2">
      <c r="A7515" s="47"/>
    </row>
    <row r="7516" spans="1:1" customFormat="1" ht="14" x14ac:dyDescent="0.2">
      <c r="A7516" s="47"/>
    </row>
    <row r="7517" spans="1:1" customFormat="1" ht="14" x14ac:dyDescent="0.2">
      <c r="A7517" s="47"/>
    </row>
    <row r="7518" spans="1:1" customFormat="1" ht="14" x14ac:dyDescent="0.2">
      <c r="A7518" s="47"/>
    </row>
    <row r="7519" spans="1:1" customFormat="1" ht="14" x14ac:dyDescent="0.2">
      <c r="A7519" s="47"/>
    </row>
    <row r="7520" spans="1:1" customFormat="1" ht="14" x14ac:dyDescent="0.2">
      <c r="A7520" s="47"/>
    </row>
    <row r="7521" spans="1:1" customFormat="1" ht="14" x14ac:dyDescent="0.2">
      <c r="A7521" s="47"/>
    </row>
    <row r="7522" spans="1:1" customFormat="1" ht="14" x14ac:dyDescent="0.2">
      <c r="A7522" s="47"/>
    </row>
    <row r="7523" spans="1:1" customFormat="1" ht="14" x14ac:dyDescent="0.2">
      <c r="A7523" s="47"/>
    </row>
    <row r="7524" spans="1:1" customFormat="1" ht="14" x14ac:dyDescent="0.2">
      <c r="A7524" s="47"/>
    </row>
    <row r="7525" spans="1:1" customFormat="1" ht="14" x14ac:dyDescent="0.2">
      <c r="A7525" s="47"/>
    </row>
    <row r="7526" spans="1:1" customFormat="1" ht="14" x14ac:dyDescent="0.2">
      <c r="A7526" s="47"/>
    </row>
    <row r="7527" spans="1:1" customFormat="1" ht="14" x14ac:dyDescent="0.2">
      <c r="A7527" s="47"/>
    </row>
    <row r="7528" spans="1:1" customFormat="1" ht="14" x14ac:dyDescent="0.2">
      <c r="A7528" s="47"/>
    </row>
    <row r="7529" spans="1:1" customFormat="1" ht="14" x14ac:dyDescent="0.2">
      <c r="A7529" s="47"/>
    </row>
    <row r="7530" spans="1:1" customFormat="1" ht="14" x14ac:dyDescent="0.2">
      <c r="A7530" s="47"/>
    </row>
    <row r="7531" spans="1:1" customFormat="1" ht="14" x14ac:dyDescent="0.2">
      <c r="A7531" s="47"/>
    </row>
    <row r="7532" spans="1:1" customFormat="1" ht="14" x14ac:dyDescent="0.2">
      <c r="A7532" s="47"/>
    </row>
    <row r="7533" spans="1:1" customFormat="1" ht="14" x14ac:dyDescent="0.2">
      <c r="A7533" s="47"/>
    </row>
    <row r="7534" spans="1:1" customFormat="1" ht="14" x14ac:dyDescent="0.2">
      <c r="A7534" s="47"/>
    </row>
    <row r="7535" spans="1:1" customFormat="1" ht="14" x14ac:dyDescent="0.2">
      <c r="A7535" s="47"/>
    </row>
    <row r="7536" spans="1:1" customFormat="1" ht="14" x14ac:dyDescent="0.2">
      <c r="A7536" s="47"/>
    </row>
    <row r="7537" spans="1:1" customFormat="1" ht="14" x14ac:dyDescent="0.2">
      <c r="A7537" s="47"/>
    </row>
    <row r="7538" spans="1:1" customFormat="1" ht="14" x14ac:dyDescent="0.2">
      <c r="A7538" s="47"/>
    </row>
    <row r="7539" spans="1:1" customFormat="1" ht="14" x14ac:dyDescent="0.2">
      <c r="A7539" s="47"/>
    </row>
    <row r="7540" spans="1:1" customFormat="1" ht="14" x14ac:dyDescent="0.2">
      <c r="A7540" s="47"/>
    </row>
    <row r="7541" spans="1:1" customFormat="1" ht="14" x14ac:dyDescent="0.2">
      <c r="A7541" s="47"/>
    </row>
    <row r="7542" spans="1:1" customFormat="1" ht="14" x14ac:dyDescent="0.2">
      <c r="A7542" s="47"/>
    </row>
    <row r="7543" spans="1:1" customFormat="1" ht="14" x14ac:dyDescent="0.2">
      <c r="A7543" s="47"/>
    </row>
    <row r="7544" spans="1:1" customFormat="1" ht="14" x14ac:dyDescent="0.2">
      <c r="A7544" s="47"/>
    </row>
    <row r="7545" spans="1:1" customFormat="1" ht="14" x14ac:dyDescent="0.2">
      <c r="A7545" s="47"/>
    </row>
    <row r="7546" spans="1:1" customFormat="1" ht="14" x14ac:dyDescent="0.2">
      <c r="A7546" s="47"/>
    </row>
    <row r="7547" spans="1:1" customFormat="1" ht="14" x14ac:dyDescent="0.2">
      <c r="A7547" s="47"/>
    </row>
    <row r="7548" spans="1:1" customFormat="1" ht="14" x14ac:dyDescent="0.2">
      <c r="A7548" s="47"/>
    </row>
    <row r="7549" spans="1:1" customFormat="1" ht="14" x14ac:dyDescent="0.2">
      <c r="A7549" s="47"/>
    </row>
    <row r="7550" spans="1:1" customFormat="1" ht="14" x14ac:dyDescent="0.2">
      <c r="A7550" s="47"/>
    </row>
    <row r="7551" spans="1:1" customFormat="1" ht="14" x14ac:dyDescent="0.2">
      <c r="A7551" s="47"/>
    </row>
    <row r="7552" spans="1:1" customFormat="1" ht="14" x14ac:dyDescent="0.2">
      <c r="A7552" s="47"/>
    </row>
    <row r="7553" spans="1:1" customFormat="1" ht="14" x14ac:dyDescent="0.2">
      <c r="A7553" s="47"/>
    </row>
    <row r="7554" spans="1:1" customFormat="1" ht="14" x14ac:dyDescent="0.2">
      <c r="A7554" s="47"/>
    </row>
    <row r="7555" spans="1:1" customFormat="1" ht="14" x14ac:dyDescent="0.2">
      <c r="A7555" s="47"/>
    </row>
    <row r="7556" spans="1:1" customFormat="1" ht="14" x14ac:dyDescent="0.2">
      <c r="A7556" s="47"/>
    </row>
    <row r="7557" spans="1:1" customFormat="1" ht="14" x14ac:dyDescent="0.2">
      <c r="A7557" s="47"/>
    </row>
    <row r="7558" spans="1:1" customFormat="1" ht="14" x14ac:dyDescent="0.2">
      <c r="A7558" s="47"/>
    </row>
    <row r="7559" spans="1:1" customFormat="1" ht="14" x14ac:dyDescent="0.2">
      <c r="A7559" s="47"/>
    </row>
    <row r="7560" spans="1:1" customFormat="1" ht="14" x14ac:dyDescent="0.2">
      <c r="A7560" s="47"/>
    </row>
    <row r="7561" spans="1:1" customFormat="1" ht="14" x14ac:dyDescent="0.2">
      <c r="A7561" s="47"/>
    </row>
    <row r="7562" spans="1:1" customFormat="1" ht="14" x14ac:dyDescent="0.2">
      <c r="A7562" s="47"/>
    </row>
    <row r="7563" spans="1:1" customFormat="1" ht="14" x14ac:dyDescent="0.2">
      <c r="A7563" s="47"/>
    </row>
    <row r="7564" spans="1:1" customFormat="1" ht="14" x14ac:dyDescent="0.2">
      <c r="A7564" s="47"/>
    </row>
    <row r="7565" spans="1:1" customFormat="1" ht="14" x14ac:dyDescent="0.2">
      <c r="A7565" s="47"/>
    </row>
    <row r="7566" spans="1:1" customFormat="1" ht="14" x14ac:dyDescent="0.2">
      <c r="A7566" s="47"/>
    </row>
    <row r="7567" spans="1:1" customFormat="1" ht="14" x14ac:dyDescent="0.2">
      <c r="A7567" s="47"/>
    </row>
    <row r="7568" spans="1:1" customFormat="1" ht="14" x14ac:dyDescent="0.2">
      <c r="A7568" s="47"/>
    </row>
    <row r="7569" spans="1:1" customFormat="1" ht="14" x14ac:dyDescent="0.2">
      <c r="A7569" s="47"/>
    </row>
    <row r="7570" spans="1:1" customFormat="1" ht="14" x14ac:dyDescent="0.2">
      <c r="A7570" s="47"/>
    </row>
    <row r="7571" spans="1:1" customFormat="1" ht="14" x14ac:dyDescent="0.2">
      <c r="A7571" s="47"/>
    </row>
    <row r="7572" spans="1:1" customFormat="1" ht="14" x14ac:dyDescent="0.2">
      <c r="A7572" s="47"/>
    </row>
    <row r="7573" spans="1:1" customFormat="1" ht="14" x14ac:dyDescent="0.2">
      <c r="A7573" s="47"/>
    </row>
    <row r="7574" spans="1:1" customFormat="1" ht="14" x14ac:dyDescent="0.2">
      <c r="A7574" s="47"/>
    </row>
    <row r="7575" spans="1:1" customFormat="1" ht="14" x14ac:dyDescent="0.2">
      <c r="A7575" s="47"/>
    </row>
    <row r="7576" spans="1:1" customFormat="1" ht="14" x14ac:dyDescent="0.2">
      <c r="A7576" s="47"/>
    </row>
    <row r="7577" spans="1:1" customFormat="1" ht="14" x14ac:dyDescent="0.2">
      <c r="A7577" s="47"/>
    </row>
    <row r="7578" spans="1:1" customFormat="1" ht="14" x14ac:dyDescent="0.2">
      <c r="A7578" s="47"/>
    </row>
    <row r="7579" spans="1:1" customFormat="1" ht="14" x14ac:dyDescent="0.2">
      <c r="A7579" s="47"/>
    </row>
    <row r="7580" spans="1:1" customFormat="1" ht="14" x14ac:dyDescent="0.2">
      <c r="A7580" s="47"/>
    </row>
    <row r="7581" spans="1:1" customFormat="1" ht="14" x14ac:dyDescent="0.2">
      <c r="A7581" s="47"/>
    </row>
    <row r="7582" spans="1:1" customFormat="1" ht="14" x14ac:dyDescent="0.2">
      <c r="A7582" s="47"/>
    </row>
    <row r="7583" spans="1:1" customFormat="1" ht="14" x14ac:dyDescent="0.2">
      <c r="A7583" s="47"/>
    </row>
    <row r="7584" spans="1:1" customFormat="1" ht="14" x14ac:dyDescent="0.2">
      <c r="A7584" s="47"/>
    </row>
    <row r="7585" spans="1:1" customFormat="1" ht="14" x14ac:dyDescent="0.2">
      <c r="A7585" s="47"/>
    </row>
    <row r="7586" spans="1:1" customFormat="1" ht="14" x14ac:dyDescent="0.2">
      <c r="A7586" s="47"/>
    </row>
    <row r="7587" spans="1:1" customFormat="1" ht="14" x14ac:dyDescent="0.2">
      <c r="A7587" s="47"/>
    </row>
    <row r="7588" spans="1:1" customFormat="1" ht="14" x14ac:dyDescent="0.2">
      <c r="A7588" s="47"/>
    </row>
    <row r="7589" spans="1:1" customFormat="1" ht="14" x14ac:dyDescent="0.2">
      <c r="A7589" s="47"/>
    </row>
    <row r="7590" spans="1:1" customFormat="1" ht="14" x14ac:dyDescent="0.2">
      <c r="A7590" s="47"/>
    </row>
    <row r="7591" spans="1:1" customFormat="1" ht="14" x14ac:dyDescent="0.2">
      <c r="A7591" s="47"/>
    </row>
    <row r="7592" spans="1:1" customFormat="1" ht="14" x14ac:dyDescent="0.2">
      <c r="A7592" s="47"/>
    </row>
    <row r="7593" spans="1:1" customFormat="1" ht="14" x14ac:dyDescent="0.2">
      <c r="A7593" s="47"/>
    </row>
    <row r="7594" spans="1:1" customFormat="1" ht="14" x14ac:dyDescent="0.2">
      <c r="A7594" s="47"/>
    </row>
    <row r="7595" spans="1:1" customFormat="1" ht="14" x14ac:dyDescent="0.2">
      <c r="A7595" s="47"/>
    </row>
    <row r="7596" spans="1:1" customFormat="1" ht="14" x14ac:dyDescent="0.2">
      <c r="A7596" s="47"/>
    </row>
    <row r="7597" spans="1:1" customFormat="1" ht="14" x14ac:dyDescent="0.2">
      <c r="A7597" s="47"/>
    </row>
    <row r="7598" spans="1:1" customFormat="1" ht="14" x14ac:dyDescent="0.2">
      <c r="A7598" s="47"/>
    </row>
    <row r="7599" spans="1:1" customFormat="1" ht="14" x14ac:dyDescent="0.2">
      <c r="A7599" s="47"/>
    </row>
    <row r="7600" spans="1:1" customFormat="1" ht="14" x14ac:dyDescent="0.2">
      <c r="A7600" s="47"/>
    </row>
    <row r="7601" spans="1:1" customFormat="1" ht="14" x14ac:dyDescent="0.2">
      <c r="A7601" s="47"/>
    </row>
    <row r="7602" spans="1:1" customFormat="1" ht="14" x14ac:dyDescent="0.2">
      <c r="A7602" s="47"/>
    </row>
    <row r="7603" spans="1:1" customFormat="1" ht="14" x14ac:dyDescent="0.2">
      <c r="A7603" s="47"/>
    </row>
    <row r="7604" spans="1:1" customFormat="1" ht="14" x14ac:dyDescent="0.2">
      <c r="A7604" s="47"/>
    </row>
    <row r="7605" spans="1:1" customFormat="1" ht="14" x14ac:dyDescent="0.2">
      <c r="A7605" s="47"/>
    </row>
    <row r="7606" spans="1:1" customFormat="1" ht="14" x14ac:dyDescent="0.2">
      <c r="A7606" s="47"/>
    </row>
    <row r="7607" spans="1:1" customFormat="1" ht="14" x14ac:dyDescent="0.2">
      <c r="A7607" s="47"/>
    </row>
    <row r="7608" spans="1:1" customFormat="1" ht="14" x14ac:dyDescent="0.2">
      <c r="A7608" s="47"/>
    </row>
    <row r="7609" spans="1:1" customFormat="1" ht="14" x14ac:dyDescent="0.2">
      <c r="A7609" s="47"/>
    </row>
    <row r="7610" spans="1:1" customFormat="1" ht="14" x14ac:dyDescent="0.2">
      <c r="A7610" s="47"/>
    </row>
    <row r="7611" spans="1:1" customFormat="1" ht="14" x14ac:dyDescent="0.2">
      <c r="A7611" s="47"/>
    </row>
    <row r="7612" spans="1:1" customFormat="1" ht="14" x14ac:dyDescent="0.2">
      <c r="A7612" s="47"/>
    </row>
    <row r="7613" spans="1:1" customFormat="1" ht="14" x14ac:dyDescent="0.2">
      <c r="A7613" s="47"/>
    </row>
    <row r="7614" spans="1:1" customFormat="1" ht="14" x14ac:dyDescent="0.2">
      <c r="A7614" s="47"/>
    </row>
    <row r="7615" spans="1:1" customFormat="1" ht="14" x14ac:dyDescent="0.2">
      <c r="A7615" s="47"/>
    </row>
    <row r="7616" spans="1:1" customFormat="1" ht="14" x14ac:dyDescent="0.2">
      <c r="A7616" s="47"/>
    </row>
    <row r="7617" spans="1:1" customFormat="1" ht="14" x14ac:dyDescent="0.2">
      <c r="A7617" s="47"/>
    </row>
    <row r="7618" spans="1:1" customFormat="1" ht="14" x14ac:dyDescent="0.2">
      <c r="A7618" s="47"/>
    </row>
    <row r="7619" spans="1:1" customFormat="1" ht="14" x14ac:dyDescent="0.2">
      <c r="A7619" s="47"/>
    </row>
    <row r="7620" spans="1:1" customFormat="1" ht="14" x14ac:dyDescent="0.2">
      <c r="A7620" s="47"/>
    </row>
    <row r="7621" spans="1:1" customFormat="1" ht="14" x14ac:dyDescent="0.2">
      <c r="A7621" s="47"/>
    </row>
    <row r="7622" spans="1:1" customFormat="1" ht="14" x14ac:dyDescent="0.2">
      <c r="A7622" s="47"/>
    </row>
    <row r="7623" spans="1:1" customFormat="1" ht="14" x14ac:dyDescent="0.2">
      <c r="A7623" s="47"/>
    </row>
    <row r="7624" spans="1:1" customFormat="1" ht="14" x14ac:dyDescent="0.2">
      <c r="A7624" s="47"/>
    </row>
    <row r="7625" spans="1:1" customFormat="1" ht="14" x14ac:dyDescent="0.2">
      <c r="A7625" s="47"/>
    </row>
    <row r="7626" spans="1:1" customFormat="1" ht="14" x14ac:dyDescent="0.2">
      <c r="A7626" s="47"/>
    </row>
    <row r="7627" spans="1:1" customFormat="1" ht="14" x14ac:dyDescent="0.2">
      <c r="A7627" s="47"/>
    </row>
    <row r="7628" spans="1:1" customFormat="1" ht="14" x14ac:dyDescent="0.2">
      <c r="A7628" s="47"/>
    </row>
    <row r="7629" spans="1:1" customFormat="1" ht="14" x14ac:dyDescent="0.2">
      <c r="A7629" s="47"/>
    </row>
    <row r="7630" spans="1:1" customFormat="1" ht="14" x14ac:dyDescent="0.2">
      <c r="A7630" s="47"/>
    </row>
    <row r="7631" spans="1:1" customFormat="1" ht="14" x14ac:dyDescent="0.2">
      <c r="A7631" s="47"/>
    </row>
    <row r="7632" spans="1:1" customFormat="1" ht="14" x14ac:dyDescent="0.2">
      <c r="A7632" s="47"/>
    </row>
    <row r="7633" spans="1:1" customFormat="1" ht="14" x14ac:dyDescent="0.2">
      <c r="A7633" s="47"/>
    </row>
    <row r="7634" spans="1:1" customFormat="1" ht="14" x14ac:dyDescent="0.2">
      <c r="A7634" s="47"/>
    </row>
    <row r="7635" spans="1:1" customFormat="1" ht="14" x14ac:dyDescent="0.2">
      <c r="A7635" s="47"/>
    </row>
    <row r="7636" spans="1:1" customFormat="1" ht="14" x14ac:dyDescent="0.2">
      <c r="A7636" s="47"/>
    </row>
    <row r="7637" spans="1:1" customFormat="1" ht="14" x14ac:dyDescent="0.2">
      <c r="A7637" s="47"/>
    </row>
    <row r="7638" spans="1:1" customFormat="1" ht="14" x14ac:dyDescent="0.2">
      <c r="A7638" s="47"/>
    </row>
    <row r="7639" spans="1:1" customFormat="1" ht="14" x14ac:dyDescent="0.2">
      <c r="A7639" s="47"/>
    </row>
    <row r="7640" spans="1:1" customFormat="1" ht="14" x14ac:dyDescent="0.2">
      <c r="A7640" s="47"/>
    </row>
    <row r="7641" spans="1:1" customFormat="1" ht="14" x14ac:dyDescent="0.2">
      <c r="A7641" s="47"/>
    </row>
    <row r="7642" spans="1:1" customFormat="1" ht="14" x14ac:dyDescent="0.2">
      <c r="A7642" s="47"/>
    </row>
    <row r="7643" spans="1:1" customFormat="1" ht="14" x14ac:dyDescent="0.2">
      <c r="A7643" s="47"/>
    </row>
    <row r="7644" spans="1:1" customFormat="1" ht="14" x14ac:dyDescent="0.2">
      <c r="A7644" s="47"/>
    </row>
    <row r="7645" spans="1:1" customFormat="1" ht="14" x14ac:dyDescent="0.2">
      <c r="A7645" s="47"/>
    </row>
    <row r="7646" spans="1:1" customFormat="1" ht="14" x14ac:dyDescent="0.2">
      <c r="A7646" s="47"/>
    </row>
    <row r="7647" spans="1:1" customFormat="1" ht="14" x14ac:dyDescent="0.2">
      <c r="A7647" s="47"/>
    </row>
    <row r="7648" spans="1:1" customFormat="1" ht="14" x14ac:dyDescent="0.2">
      <c r="A7648" s="47"/>
    </row>
    <row r="7649" spans="1:1" customFormat="1" ht="14" x14ac:dyDescent="0.2">
      <c r="A7649" s="47"/>
    </row>
    <row r="7650" spans="1:1" customFormat="1" ht="14" x14ac:dyDescent="0.2">
      <c r="A7650" s="47"/>
    </row>
    <row r="7651" spans="1:1" customFormat="1" ht="14" x14ac:dyDescent="0.2">
      <c r="A7651" s="47"/>
    </row>
    <row r="7652" spans="1:1" customFormat="1" ht="14" x14ac:dyDescent="0.2">
      <c r="A7652" s="47"/>
    </row>
    <row r="7653" spans="1:1" customFormat="1" ht="14" x14ac:dyDescent="0.2">
      <c r="A7653" s="47"/>
    </row>
    <row r="7654" spans="1:1" customFormat="1" ht="14" x14ac:dyDescent="0.2">
      <c r="A7654" s="47"/>
    </row>
    <row r="7655" spans="1:1" customFormat="1" ht="14" x14ac:dyDescent="0.2">
      <c r="A7655" s="47"/>
    </row>
    <row r="7656" spans="1:1" customFormat="1" ht="14" x14ac:dyDescent="0.2">
      <c r="A7656" s="47"/>
    </row>
    <row r="7657" spans="1:1" customFormat="1" ht="14" x14ac:dyDescent="0.2">
      <c r="A7657" s="47"/>
    </row>
    <row r="7658" spans="1:1" customFormat="1" ht="14" x14ac:dyDescent="0.2">
      <c r="A7658" s="47"/>
    </row>
    <row r="7659" spans="1:1" customFormat="1" ht="14" x14ac:dyDescent="0.2">
      <c r="A7659" s="47"/>
    </row>
    <row r="7660" spans="1:1" customFormat="1" ht="14" x14ac:dyDescent="0.2">
      <c r="A7660" s="47"/>
    </row>
    <row r="7661" spans="1:1" customFormat="1" ht="14" x14ac:dyDescent="0.2">
      <c r="A7661" s="47"/>
    </row>
    <row r="7662" spans="1:1" customFormat="1" ht="14" x14ac:dyDescent="0.2">
      <c r="A7662" s="47"/>
    </row>
    <row r="7663" spans="1:1" customFormat="1" ht="14" x14ac:dyDescent="0.2">
      <c r="A7663" s="47"/>
    </row>
    <row r="7664" spans="1:1" customFormat="1" ht="14" x14ac:dyDescent="0.2">
      <c r="A7664" s="47"/>
    </row>
    <row r="7665" spans="1:1" customFormat="1" ht="14" x14ac:dyDescent="0.2">
      <c r="A7665" s="47"/>
    </row>
    <row r="7666" spans="1:1" customFormat="1" ht="14" x14ac:dyDescent="0.2">
      <c r="A7666" s="47"/>
    </row>
    <row r="7667" spans="1:1" customFormat="1" ht="14" x14ac:dyDescent="0.2">
      <c r="A7667" s="47"/>
    </row>
    <row r="7668" spans="1:1" customFormat="1" ht="14" x14ac:dyDescent="0.2">
      <c r="A7668" s="47"/>
    </row>
    <row r="7669" spans="1:1" customFormat="1" ht="14" x14ac:dyDescent="0.2">
      <c r="A7669" s="47"/>
    </row>
    <row r="7670" spans="1:1" customFormat="1" ht="14" x14ac:dyDescent="0.2">
      <c r="A7670" s="47"/>
    </row>
    <row r="7671" spans="1:1" customFormat="1" ht="14" x14ac:dyDescent="0.2">
      <c r="A7671" s="47"/>
    </row>
    <row r="7672" spans="1:1" customFormat="1" ht="14" x14ac:dyDescent="0.2">
      <c r="A7672" s="47"/>
    </row>
    <row r="7673" spans="1:1" customFormat="1" ht="14" x14ac:dyDescent="0.2">
      <c r="A7673" s="47"/>
    </row>
    <row r="7674" spans="1:1" customFormat="1" ht="14" x14ac:dyDescent="0.2">
      <c r="A7674" s="47"/>
    </row>
    <row r="7675" spans="1:1" customFormat="1" ht="14" x14ac:dyDescent="0.2">
      <c r="A7675" s="47"/>
    </row>
    <row r="7676" spans="1:1" customFormat="1" ht="14" x14ac:dyDescent="0.2">
      <c r="A7676" s="47"/>
    </row>
    <row r="7677" spans="1:1" customFormat="1" ht="14" x14ac:dyDescent="0.2">
      <c r="A7677" s="47"/>
    </row>
    <row r="7678" spans="1:1" customFormat="1" ht="14" x14ac:dyDescent="0.2">
      <c r="A7678" s="47"/>
    </row>
    <row r="7679" spans="1:1" customFormat="1" ht="14" x14ac:dyDescent="0.2">
      <c r="A7679" s="47"/>
    </row>
    <row r="7680" spans="1:1" customFormat="1" ht="14" x14ac:dyDescent="0.2">
      <c r="A7680" s="47"/>
    </row>
    <row r="7681" spans="1:1" customFormat="1" ht="14" x14ac:dyDescent="0.2">
      <c r="A7681" s="47"/>
    </row>
    <row r="7682" spans="1:1" customFormat="1" ht="14" x14ac:dyDescent="0.2">
      <c r="A7682" s="47"/>
    </row>
    <row r="7683" spans="1:1" customFormat="1" ht="14" x14ac:dyDescent="0.2">
      <c r="A7683" s="47"/>
    </row>
    <row r="7684" spans="1:1" customFormat="1" ht="14" x14ac:dyDescent="0.2">
      <c r="A7684" s="47"/>
    </row>
    <row r="7685" spans="1:1" customFormat="1" ht="14" x14ac:dyDescent="0.2">
      <c r="A7685" s="47"/>
    </row>
    <row r="7686" spans="1:1" customFormat="1" ht="14" x14ac:dyDescent="0.2">
      <c r="A7686" s="47"/>
    </row>
    <row r="7687" spans="1:1" customFormat="1" ht="14" x14ac:dyDescent="0.2">
      <c r="A7687" s="47"/>
    </row>
    <row r="7688" spans="1:1" customFormat="1" ht="14" x14ac:dyDescent="0.2">
      <c r="A7688" s="47"/>
    </row>
    <row r="7689" spans="1:1" customFormat="1" ht="14" x14ac:dyDescent="0.2">
      <c r="A7689" s="47"/>
    </row>
    <row r="7690" spans="1:1" customFormat="1" ht="14" x14ac:dyDescent="0.2">
      <c r="A7690" s="47"/>
    </row>
    <row r="7691" spans="1:1" customFormat="1" ht="14" x14ac:dyDescent="0.2">
      <c r="A7691" s="47"/>
    </row>
    <row r="7692" spans="1:1" customFormat="1" ht="14" x14ac:dyDescent="0.2">
      <c r="A7692" s="47"/>
    </row>
    <row r="7693" spans="1:1" customFormat="1" ht="14" x14ac:dyDescent="0.2">
      <c r="A7693" s="47"/>
    </row>
    <row r="7694" spans="1:1" customFormat="1" ht="14" x14ac:dyDescent="0.2">
      <c r="A7694" s="47"/>
    </row>
    <row r="7695" spans="1:1" customFormat="1" ht="14" x14ac:dyDescent="0.2">
      <c r="A7695" s="47"/>
    </row>
    <row r="7696" spans="1:1" customFormat="1" ht="14" x14ac:dyDescent="0.2">
      <c r="A7696" s="47"/>
    </row>
    <row r="7697" spans="1:1" customFormat="1" ht="14" x14ac:dyDescent="0.2">
      <c r="A7697" s="47"/>
    </row>
    <row r="7698" spans="1:1" customFormat="1" ht="14" x14ac:dyDescent="0.2">
      <c r="A7698" s="47"/>
    </row>
    <row r="7699" spans="1:1" customFormat="1" ht="14" x14ac:dyDescent="0.2">
      <c r="A7699" s="47"/>
    </row>
    <row r="7700" spans="1:1" customFormat="1" ht="14" x14ac:dyDescent="0.2">
      <c r="A7700" s="47"/>
    </row>
    <row r="7701" spans="1:1" customFormat="1" ht="14" x14ac:dyDescent="0.2">
      <c r="A7701" s="47"/>
    </row>
    <row r="7702" spans="1:1" customFormat="1" ht="14" x14ac:dyDescent="0.2">
      <c r="A7702" s="47"/>
    </row>
    <row r="7703" spans="1:1" customFormat="1" ht="14" x14ac:dyDescent="0.2">
      <c r="A7703" s="47"/>
    </row>
    <row r="7704" spans="1:1" customFormat="1" ht="14" x14ac:dyDescent="0.2">
      <c r="A7704" s="47"/>
    </row>
    <row r="7705" spans="1:1" customFormat="1" ht="14" x14ac:dyDescent="0.2">
      <c r="A7705" s="47"/>
    </row>
    <row r="7706" spans="1:1" customFormat="1" ht="14" x14ac:dyDescent="0.2">
      <c r="A7706" s="47"/>
    </row>
    <row r="7707" spans="1:1" customFormat="1" ht="14" x14ac:dyDescent="0.2">
      <c r="A7707" s="47"/>
    </row>
    <row r="7708" spans="1:1" customFormat="1" ht="14" x14ac:dyDescent="0.2">
      <c r="A7708" s="47"/>
    </row>
    <row r="7709" spans="1:1" customFormat="1" ht="14" x14ac:dyDescent="0.2">
      <c r="A7709" s="47"/>
    </row>
    <row r="7710" spans="1:1" customFormat="1" ht="14" x14ac:dyDescent="0.2">
      <c r="A7710" s="47"/>
    </row>
    <row r="7711" spans="1:1" customFormat="1" ht="14" x14ac:dyDescent="0.2">
      <c r="A7711" s="47"/>
    </row>
    <row r="7712" spans="1:1" customFormat="1" ht="14" x14ac:dyDescent="0.2">
      <c r="A7712" s="47"/>
    </row>
    <row r="7713" spans="1:1" customFormat="1" ht="14" x14ac:dyDescent="0.2">
      <c r="A7713" s="47"/>
    </row>
    <row r="7714" spans="1:1" customFormat="1" ht="14" x14ac:dyDescent="0.2">
      <c r="A7714" s="47"/>
    </row>
    <row r="7715" spans="1:1" customFormat="1" ht="14" x14ac:dyDescent="0.2">
      <c r="A7715" s="47"/>
    </row>
    <row r="7716" spans="1:1" customFormat="1" ht="14" x14ac:dyDescent="0.2">
      <c r="A7716" s="47"/>
    </row>
    <row r="7717" spans="1:1" customFormat="1" ht="14" x14ac:dyDescent="0.2">
      <c r="A7717" s="47"/>
    </row>
    <row r="7718" spans="1:1" customFormat="1" ht="14" x14ac:dyDescent="0.2">
      <c r="A7718" s="47"/>
    </row>
    <row r="7719" spans="1:1" customFormat="1" ht="14" x14ac:dyDescent="0.2">
      <c r="A7719" s="47"/>
    </row>
    <row r="7720" spans="1:1" customFormat="1" ht="14" x14ac:dyDescent="0.2">
      <c r="A7720" s="47"/>
    </row>
    <row r="7721" spans="1:1" customFormat="1" ht="14" x14ac:dyDescent="0.2">
      <c r="A7721" s="47"/>
    </row>
    <row r="7722" spans="1:1" customFormat="1" ht="14" x14ac:dyDescent="0.2">
      <c r="A7722" s="47"/>
    </row>
    <row r="7723" spans="1:1" customFormat="1" ht="14" x14ac:dyDescent="0.2">
      <c r="A7723" s="47"/>
    </row>
    <row r="7724" spans="1:1" customFormat="1" ht="14" x14ac:dyDescent="0.2">
      <c r="A7724" s="47"/>
    </row>
    <row r="7725" spans="1:1" customFormat="1" ht="14" x14ac:dyDescent="0.2">
      <c r="A7725" s="47"/>
    </row>
    <row r="7726" spans="1:1" customFormat="1" ht="14" x14ac:dyDescent="0.2">
      <c r="A7726" s="47"/>
    </row>
    <row r="7727" spans="1:1" customFormat="1" ht="14" x14ac:dyDescent="0.2">
      <c r="A7727" s="47"/>
    </row>
    <row r="7728" spans="1:1" customFormat="1" ht="14" x14ac:dyDescent="0.2">
      <c r="A7728" s="47"/>
    </row>
    <row r="7729" spans="1:1" customFormat="1" ht="14" x14ac:dyDescent="0.2">
      <c r="A7729" s="47"/>
    </row>
    <row r="7730" spans="1:1" customFormat="1" ht="14" x14ac:dyDescent="0.2">
      <c r="A7730" s="47"/>
    </row>
    <row r="7731" spans="1:1" customFormat="1" ht="14" x14ac:dyDescent="0.2">
      <c r="A7731" s="47"/>
    </row>
    <row r="7732" spans="1:1" customFormat="1" ht="14" x14ac:dyDescent="0.2">
      <c r="A7732" s="47"/>
    </row>
    <row r="7733" spans="1:1" customFormat="1" ht="14" x14ac:dyDescent="0.2">
      <c r="A7733" s="47"/>
    </row>
    <row r="7734" spans="1:1" customFormat="1" ht="14" x14ac:dyDescent="0.2">
      <c r="A7734" s="47"/>
    </row>
    <row r="7735" spans="1:1" customFormat="1" ht="14" x14ac:dyDescent="0.2">
      <c r="A7735" s="47"/>
    </row>
    <row r="7736" spans="1:1" customFormat="1" ht="14" x14ac:dyDescent="0.2">
      <c r="A7736" s="47"/>
    </row>
    <row r="7737" spans="1:1" customFormat="1" ht="14" x14ac:dyDescent="0.2">
      <c r="A7737" s="47"/>
    </row>
    <row r="7738" spans="1:1" customFormat="1" ht="14" x14ac:dyDescent="0.2">
      <c r="A7738" s="47"/>
    </row>
    <row r="7739" spans="1:1" customFormat="1" ht="14" x14ac:dyDescent="0.2">
      <c r="A7739" s="47"/>
    </row>
    <row r="7740" spans="1:1" customFormat="1" ht="14" x14ac:dyDescent="0.2">
      <c r="A7740" s="47"/>
    </row>
    <row r="7741" spans="1:1" customFormat="1" ht="14" x14ac:dyDescent="0.2">
      <c r="A7741" s="47"/>
    </row>
    <row r="7742" spans="1:1" customFormat="1" ht="14" x14ac:dyDescent="0.2">
      <c r="A7742" s="47"/>
    </row>
    <row r="7743" spans="1:1" customFormat="1" ht="14" x14ac:dyDescent="0.2">
      <c r="A7743" s="47"/>
    </row>
    <row r="7744" spans="1:1" customFormat="1" ht="14" x14ac:dyDescent="0.2">
      <c r="A7744" s="47"/>
    </row>
    <row r="7745" spans="1:1" customFormat="1" ht="14" x14ac:dyDescent="0.2">
      <c r="A7745" s="47"/>
    </row>
    <row r="7746" spans="1:1" customFormat="1" ht="14" x14ac:dyDescent="0.2">
      <c r="A7746" s="47"/>
    </row>
    <row r="7747" spans="1:1" customFormat="1" ht="14" x14ac:dyDescent="0.2">
      <c r="A7747" s="47"/>
    </row>
    <row r="7748" spans="1:1" customFormat="1" ht="14" x14ac:dyDescent="0.2">
      <c r="A7748" s="47"/>
    </row>
    <row r="7749" spans="1:1" customFormat="1" ht="14" x14ac:dyDescent="0.2">
      <c r="A7749" s="47"/>
    </row>
    <row r="7750" spans="1:1" customFormat="1" ht="14" x14ac:dyDescent="0.2">
      <c r="A7750" s="47"/>
    </row>
    <row r="7751" spans="1:1" customFormat="1" ht="14" x14ac:dyDescent="0.2">
      <c r="A7751" s="47"/>
    </row>
    <row r="7752" spans="1:1" customFormat="1" ht="14" x14ac:dyDescent="0.2">
      <c r="A7752" s="47"/>
    </row>
    <row r="7753" spans="1:1" customFormat="1" ht="14" x14ac:dyDescent="0.2">
      <c r="A7753" s="47"/>
    </row>
    <row r="7754" spans="1:1" customFormat="1" ht="14" x14ac:dyDescent="0.2">
      <c r="A7754" s="47"/>
    </row>
    <row r="7755" spans="1:1" customFormat="1" ht="14" x14ac:dyDescent="0.2">
      <c r="A7755" s="47"/>
    </row>
    <row r="7756" spans="1:1" customFormat="1" ht="14" x14ac:dyDescent="0.2">
      <c r="A7756" s="47"/>
    </row>
    <row r="7757" spans="1:1" customFormat="1" ht="14" x14ac:dyDescent="0.2">
      <c r="A7757" s="47"/>
    </row>
    <row r="7758" spans="1:1" customFormat="1" ht="14" x14ac:dyDescent="0.2">
      <c r="A7758" s="47"/>
    </row>
    <row r="7759" spans="1:1" customFormat="1" ht="14" x14ac:dyDescent="0.2">
      <c r="A7759" s="47"/>
    </row>
    <row r="7760" spans="1:1" customFormat="1" ht="14" x14ac:dyDescent="0.2">
      <c r="A7760" s="47"/>
    </row>
    <row r="7761" spans="1:1" customFormat="1" ht="14" x14ac:dyDescent="0.2">
      <c r="A7761" s="47"/>
    </row>
    <row r="7762" spans="1:1" customFormat="1" ht="14" x14ac:dyDescent="0.2">
      <c r="A7762" s="47"/>
    </row>
    <row r="7763" spans="1:1" customFormat="1" ht="14" x14ac:dyDescent="0.2">
      <c r="A7763" s="47"/>
    </row>
    <row r="7764" spans="1:1" customFormat="1" ht="14" x14ac:dyDescent="0.2">
      <c r="A7764" s="47"/>
    </row>
    <row r="7765" spans="1:1" customFormat="1" ht="14" x14ac:dyDescent="0.2">
      <c r="A7765" s="47"/>
    </row>
    <row r="7766" spans="1:1" customFormat="1" ht="14" x14ac:dyDescent="0.2">
      <c r="A7766" s="47"/>
    </row>
    <row r="7767" spans="1:1" customFormat="1" ht="14" x14ac:dyDescent="0.2">
      <c r="A7767" s="47"/>
    </row>
    <row r="7768" spans="1:1" customFormat="1" ht="14" x14ac:dyDescent="0.2">
      <c r="A7768" s="47"/>
    </row>
    <row r="7769" spans="1:1" customFormat="1" ht="14" x14ac:dyDescent="0.2">
      <c r="A7769" s="47"/>
    </row>
    <row r="7770" spans="1:1" customFormat="1" ht="14" x14ac:dyDescent="0.2">
      <c r="A7770" s="47"/>
    </row>
    <row r="7771" spans="1:1" customFormat="1" ht="14" x14ac:dyDescent="0.2">
      <c r="A7771" s="47"/>
    </row>
    <row r="7772" spans="1:1" customFormat="1" ht="14" x14ac:dyDescent="0.2">
      <c r="A7772" s="47"/>
    </row>
    <row r="7773" spans="1:1" customFormat="1" ht="14" x14ac:dyDescent="0.2">
      <c r="A7773" s="47"/>
    </row>
    <row r="7774" spans="1:1" customFormat="1" ht="14" x14ac:dyDescent="0.2">
      <c r="A7774" s="47"/>
    </row>
    <row r="7775" spans="1:1" customFormat="1" ht="14" x14ac:dyDescent="0.2">
      <c r="A7775" s="47"/>
    </row>
    <row r="7776" spans="1:1" customFormat="1" ht="14" x14ac:dyDescent="0.2">
      <c r="A7776" s="47"/>
    </row>
    <row r="7777" spans="1:1" customFormat="1" ht="14" x14ac:dyDescent="0.2">
      <c r="A7777" s="47"/>
    </row>
    <row r="7778" spans="1:1" customFormat="1" ht="14" x14ac:dyDescent="0.2">
      <c r="A7778" s="47"/>
    </row>
    <row r="7779" spans="1:1" customFormat="1" ht="14" x14ac:dyDescent="0.2">
      <c r="A7779" s="47"/>
    </row>
    <row r="7780" spans="1:1" customFormat="1" ht="14" x14ac:dyDescent="0.2">
      <c r="A7780" s="47"/>
    </row>
    <row r="7781" spans="1:1" customFormat="1" ht="14" x14ac:dyDescent="0.2">
      <c r="A7781" s="47"/>
    </row>
    <row r="7782" spans="1:1" customFormat="1" ht="14" x14ac:dyDescent="0.2">
      <c r="A7782" s="47"/>
    </row>
    <row r="7783" spans="1:1" customFormat="1" ht="14" x14ac:dyDescent="0.2">
      <c r="A7783" s="47"/>
    </row>
    <row r="7784" spans="1:1" customFormat="1" ht="14" x14ac:dyDescent="0.2">
      <c r="A7784" s="47"/>
    </row>
    <row r="7785" spans="1:1" customFormat="1" ht="14" x14ac:dyDescent="0.2">
      <c r="A7785" s="47"/>
    </row>
    <row r="7786" spans="1:1" customFormat="1" ht="14" x14ac:dyDescent="0.2">
      <c r="A7786" s="47"/>
    </row>
    <row r="7787" spans="1:1" customFormat="1" ht="14" x14ac:dyDescent="0.2">
      <c r="A7787" s="47"/>
    </row>
    <row r="7788" spans="1:1" customFormat="1" ht="14" x14ac:dyDescent="0.2">
      <c r="A7788" s="47"/>
    </row>
    <row r="7789" spans="1:1" customFormat="1" ht="14" x14ac:dyDescent="0.2">
      <c r="A7789" s="47"/>
    </row>
    <row r="7790" spans="1:1" customFormat="1" ht="14" x14ac:dyDescent="0.2">
      <c r="A7790" s="47"/>
    </row>
    <row r="7791" spans="1:1" customFormat="1" ht="14" x14ac:dyDescent="0.2">
      <c r="A7791" s="47"/>
    </row>
    <row r="7792" spans="1:1" customFormat="1" ht="14" x14ac:dyDescent="0.2">
      <c r="A7792" s="47"/>
    </row>
    <row r="7793" spans="1:1" customFormat="1" ht="14" x14ac:dyDescent="0.2">
      <c r="A7793" s="47"/>
    </row>
    <row r="7794" spans="1:1" customFormat="1" ht="14" x14ac:dyDescent="0.2">
      <c r="A7794" s="47"/>
    </row>
    <row r="7795" spans="1:1" customFormat="1" ht="14" x14ac:dyDescent="0.2">
      <c r="A7795" s="47"/>
    </row>
    <row r="7796" spans="1:1" customFormat="1" ht="14" x14ac:dyDescent="0.2">
      <c r="A7796" s="47"/>
    </row>
    <row r="7797" spans="1:1" customFormat="1" ht="14" x14ac:dyDescent="0.2">
      <c r="A7797" s="47"/>
    </row>
    <row r="7798" spans="1:1" customFormat="1" ht="14" x14ac:dyDescent="0.2">
      <c r="A7798" s="47"/>
    </row>
    <row r="7799" spans="1:1" customFormat="1" ht="14" x14ac:dyDescent="0.2">
      <c r="A7799" s="47"/>
    </row>
    <row r="7800" spans="1:1" customFormat="1" ht="14" x14ac:dyDescent="0.2">
      <c r="A7800" s="47"/>
    </row>
    <row r="7801" spans="1:1" customFormat="1" ht="14" x14ac:dyDescent="0.2">
      <c r="A7801" s="47"/>
    </row>
    <row r="7802" spans="1:1" customFormat="1" ht="14" x14ac:dyDescent="0.2">
      <c r="A7802" s="47"/>
    </row>
    <row r="7803" spans="1:1" customFormat="1" ht="14" x14ac:dyDescent="0.2">
      <c r="A7803" s="47"/>
    </row>
    <row r="7804" spans="1:1" customFormat="1" ht="14" x14ac:dyDescent="0.2">
      <c r="A7804" s="47"/>
    </row>
    <row r="7805" spans="1:1" customFormat="1" ht="14" x14ac:dyDescent="0.2">
      <c r="A7805" s="47"/>
    </row>
    <row r="7806" spans="1:1" customFormat="1" ht="14" x14ac:dyDescent="0.2">
      <c r="A7806" s="47"/>
    </row>
    <row r="7807" spans="1:1" customFormat="1" ht="14" x14ac:dyDescent="0.2">
      <c r="A7807" s="47"/>
    </row>
    <row r="7808" spans="1:1" customFormat="1" ht="14" x14ac:dyDescent="0.2">
      <c r="A7808" s="47"/>
    </row>
    <row r="7809" spans="1:1" customFormat="1" ht="14" x14ac:dyDescent="0.2">
      <c r="A7809" s="47"/>
    </row>
    <row r="7810" spans="1:1" customFormat="1" ht="14" x14ac:dyDescent="0.2">
      <c r="A7810" s="47"/>
    </row>
    <row r="7811" spans="1:1" customFormat="1" ht="14" x14ac:dyDescent="0.2">
      <c r="A7811" s="47"/>
    </row>
    <row r="7812" spans="1:1" customFormat="1" ht="14" x14ac:dyDescent="0.2">
      <c r="A7812" s="47"/>
    </row>
    <row r="7813" spans="1:1" customFormat="1" ht="14" x14ac:dyDescent="0.2">
      <c r="A7813" s="47"/>
    </row>
    <row r="7814" spans="1:1" customFormat="1" ht="14" x14ac:dyDescent="0.2">
      <c r="A7814" s="47"/>
    </row>
    <row r="7815" spans="1:1" customFormat="1" ht="14" x14ac:dyDescent="0.2">
      <c r="A7815" s="47"/>
    </row>
    <row r="7816" spans="1:1" customFormat="1" ht="14" x14ac:dyDescent="0.2">
      <c r="A7816" s="47"/>
    </row>
    <row r="7817" spans="1:1" customFormat="1" ht="14" x14ac:dyDescent="0.2">
      <c r="A7817" s="47"/>
    </row>
    <row r="7818" spans="1:1" customFormat="1" ht="14" x14ac:dyDescent="0.2">
      <c r="A7818" s="47"/>
    </row>
    <row r="7819" spans="1:1" customFormat="1" ht="14" x14ac:dyDescent="0.2">
      <c r="A7819" s="47"/>
    </row>
    <row r="7820" spans="1:1" customFormat="1" ht="14" x14ac:dyDescent="0.2">
      <c r="A7820" s="47"/>
    </row>
    <row r="7821" spans="1:1" customFormat="1" ht="14" x14ac:dyDescent="0.2">
      <c r="A7821" s="47"/>
    </row>
    <row r="7822" spans="1:1" customFormat="1" ht="14" x14ac:dyDescent="0.2">
      <c r="A7822" s="47"/>
    </row>
    <row r="7823" spans="1:1" customFormat="1" ht="14" x14ac:dyDescent="0.2">
      <c r="A7823" s="47"/>
    </row>
    <row r="7824" spans="1:1" customFormat="1" ht="14" x14ac:dyDescent="0.2">
      <c r="A7824" s="47"/>
    </row>
    <row r="7825" spans="1:1" customFormat="1" ht="14" x14ac:dyDescent="0.2">
      <c r="A7825" s="47"/>
    </row>
    <row r="7826" spans="1:1" customFormat="1" ht="14" x14ac:dyDescent="0.2">
      <c r="A7826" s="47"/>
    </row>
    <row r="7827" spans="1:1" customFormat="1" ht="14" x14ac:dyDescent="0.2">
      <c r="A7827" s="47"/>
    </row>
    <row r="7828" spans="1:1" customFormat="1" ht="14" x14ac:dyDescent="0.2">
      <c r="A7828" s="47"/>
    </row>
    <row r="7829" spans="1:1" customFormat="1" ht="14" x14ac:dyDescent="0.2">
      <c r="A7829" s="47"/>
    </row>
    <row r="7830" spans="1:1" customFormat="1" ht="14" x14ac:dyDescent="0.2">
      <c r="A7830" s="47"/>
    </row>
    <row r="7831" spans="1:1" customFormat="1" ht="14" x14ac:dyDescent="0.2">
      <c r="A7831" s="47"/>
    </row>
    <row r="7832" spans="1:1" customFormat="1" ht="14" x14ac:dyDescent="0.2">
      <c r="A7832" s="47"/>
    </row>
    <row r="7833" spans="1:1" customFormat="1" ht="14" x14ac:dyDescent="0.2">
      <c r="A7833" s="47"/>
    </row>
    <row r="7834" spans="1:1" customFormat="1" ht="14" x14ac:dyDescent="0.2">
      <c r="A7834" s="47"/>
    </row>
    <row r="7835" spans="1:1" customFormat="1" ht="14" x14ac:dyDescent="0.2">
      <c r="A7835" s="47"/>
    </row>
    <row r="7836" spans="1:1" customFormat="1" ht="14" x14ac:dyDescent="0.2">
      <c r="A7836" s="47"/>
    </row>
    <row r="7837" spans="1:1" customFormat="1" ht="14" x14ac:dyDescent="0.2">
      <c r="A7837" s="47"/>
    </row>
    <row r="7838" spans="1:1" customFormat="1" ht="14" x14ac:dyDescent="0.2">
      <c r="A7838" s="47"/>
    </row>
    <row r="7839" spans="1:1" customFormat="1" ht="14" x14ac:dyDescent="0.2">
      <c r="A7839" s="47"/>
    </row>
    <row r="7840" spans="1:1" customFormat="1" ht="14" x14ac:dyDescent="0.2">
      <c r="A7840" s="47"/>
    </row>
    <row r="7841" spans="1:1" customFormat="1" ht="14" x14ac:dyDescent="0.2">
      <c r="A7841" s="47"/>
    </row>
    <row r="7842" spans="1:1" customFormat="1" ht="14" x14ac:dyDescent="0.2">
      <c r="A7842" s="47"/>
    </row>
    <row r="7843" spans="1:1" customFormat="1" ht="14" x14ac:dyDescent="0.2">
      <c r="A7843" s="47"/>
    </row>
    <row r="7844" spans="1:1" customFormat="1" ht="14" x14ac:dyDescent="0.2">
      <c r="A7844" s="47"/>
    </row>
    <row r="7845" spans="1:1" customFormat="1" ht="14" x14ac:dyDescent="0.2">
      <c r="A7845" s="47"/>
    </row>
    <row r="7846" spans="1:1" customFormat="1" ht="14" x14ac:dyDescent="0.2">
      <c r="A7846" s="47"/>
    </row>
    <row r="7847" spans="1:1" customFormat="1" ht="14" x14ac:dyDescent="0.2">
      <c r="A7847" s="47"/>
    </row>
    <row r="7848" spans="1:1" customFormat="1" ht="14" x14ac:dyDescent="0.2">
      <c r="A7848" s="47"/>
    </row>
    <row r="7849" spans="1:1" customFormat="1" ht="14" x14ac:dyDescent="0.2">
      <c r="A7849" s="47"/>
    </row>
    <row r="7850" spans="1:1" customFormat="1" ht="14" x14ac:dyDescent="0.2">
      <c r="A7850" s="47"/>
    </row>
    <row r="7851" spans="1:1" customFormat="1" ht="14" x14ac:dyDescent="0.2">
      <c r="A7851" s="47"/>
    </row>
    <row r="7852" spans="1:1" customFormat="1" ht="14" x14ac:dyDescent="0.2">
      <c r="A7852" s="47"/>
    </row>
    <row r="7853" spans="1:1" customFormat="1" ht="14" x14ac:dyDescent="0.2">
      <c r="A7853" s="47"/>
    </row>
    <row r="7854" spans="1:1" customFormat="1" ht="14" x14ac:dyDescent="0.2">
      <c r="A7854" s="47"/>
    </row>
    <row r="7855" spans="1:1" customFormat="1" ht="14" x14ac:dyDescent="0.2">
      <c r="A7855" s="47"/>
    </row>
    <row r="7856" spans="1:1" customFormat="1" ht="14" x14ac:dyDescent="0.2">
      <c r="A7856" s="47"/>
    </row>
    <row r="7857" spans="1:1" customFormat="1" ht="14" x14ac:dyDescent="0.2">
      <c r="A7857" s="47"/>
    </row>
    <row r="7858" spans="1:1" customFormat="1" ht="14" x14ac:dyDescent="0.2">
      <c r="A7858" s="47"/>
    </row>
    <row r="7859" spans="1:1" customFormat="1" ht="14" x14ac:dyDescent="0.2">
      <c r="A7859" s="47"/>
    </row>
    <row r="7860" spans="1:1" customFormat="1" ht="14" x14ac:dyDescent="0.2">
      <c r="A7860" s="47"/>
    </row>
    <row r="7861" spans="1:1" customFormat="1" ht="14" x14ac:dyDescent="0.2">
      <c r="A7861" s="47"/>
    </row>
    <row r="7862" spans="1:1" customFormat="1" ht="14" x14ac:dyDescent="0.2">
      <c r="A7862" s="47"/>
    </row>
    <row r="7863" spans="1:1" customFormat="1" ht="14" x14ac:dyDescent="0.2">
      <c r="A7863" s="47"/>
    </row>
    <row r="7864" spans="1:1" customFormat="1" ht="14" x14ac:dyDescent="0.2">
      <c r="A7864" s="47"/>
    </row>
    <row r="7865" spans="1:1" customFormat="1" ht="14" x14ac:dyDescent="0.2">
      <c r="A7865" s="47"/>
    </row>
    <row r="7866" spans="1:1" customFormat="1" ht="14" x14ac:dyDescent="0.2">
      <c r="A7866" s="47"/>
    </row>
    <row r="7867" spans="1:1" customFormat="1" ht="14" x14ac:dyDescent="0.2">
      <c r="A7867" s="47"/>
    </row>
    <row r="7868" spans="1:1" customFormat="1" ht="14" x14ac:dyDescent="0.2">
      <c r="A7868" s="47"/>
    </row>
    <row r="7869" spans="1:1" customFormat="1" ht="14" x14ac:dyDescent="0.2">
      <c r="A7869" s="47"/>
    </row>
    <row r="7870" spans="1:1" customFormat="1" ht="14" x14ac:dyDescent="0.2">
      <c r="A7870" s="47"/>
    </row>
    <row r="7871" spans="1:1" customFormat="1" ht="14" x14ac:dyDescent="0.2">
      <c r="A7871" s="47"/>
    </row>
    <row r="7872" spans="1:1" customFormat="1" ht="14" x14ac:dyDescent="0.2">
      <c r="A7872" s="47"/>
    </row>
    <row r="7873" spans="1:1" customFormat="1" ht="14" x14ac:dyDescent="0.2">
      <c r="A7873" s="47"/>
    </row>
    <row r="7874" spans="1:1" customFormat="1" ht="14" x14ac:dyDescent="0.2">
      <c r="A7874" s="47"/>
    </row>
    <row r="7875" spans="1:1" customFormat="1" ht="14" x14ac:dyDescent="0.2">
      <c r="A7875" s="47"/>
    </row>
    <row r="7876" spans="1:1" customFormat="1" ht="14" x14ac:dyDescent="0.2">
      <c r="A7876" s="47"/>
    </row>
    <row r="7877" spans="1:1" customFormat="1" ht="14" x14ac:dyDescent="0.2">
      <c r="A7877" s="47"/>
    </row>
    <row r="7878" spans="1:1" customFormat="1" ht="14" x14ac:dyDescent="0.2">
      <c r="A7878" s="47"/>
    </row>
    <row r="7879" spans="1:1" customFormat="1" ht="14" x14ac:dyDescent="0.2">
      <c r="A7879" s="47"/>
    </row>
    <row r="7880" spans="1:1" customFormat="1" ht="14" x14ac:dyDescent="0.2">
      <c r="A7880" s="47"/>
    </row>
    <row r="7881" spans="1:1" customFormat="1" ht="14" x14ac:dyDescent="0.2">
      <c r="A7881" s="47"/>
    </row>
    <row r="7882" spans="1:1" customFormat="1" ht="14" x14ac:dyDescent="0.2">
      <c r="A7882" s="47"/>
    </row>
    <row r="7883" spans="1:1" customFormat="1" ht="14" x14ac:dyDescent="0.2">
      <c r="A7883" s="47"/>
    </row>
    <row r="7884" spans="1:1" customFormat="1" ht="14" x14ac:dyDescent="0.2">
      <c r="A7884" s="47"/>
    </row>
    <row r="7885" spans="1:1" customFormat="1" ht="14" x14ac:dyDescent="0.2">
      <c r="A7885" s="47"/>
    </row>
    <row r="7886" spans="1:1" customFormat="1" ht="14" x14ac:dyDescent="0.2">
      <c r="A7886" s="47"/>
    </row>
    <row r="7887" spans="1:1" customFormat="1" ht="14" x14ac:dyDescent="0.2">
      <c r="A7887" s="47"/>
    </row>
    <row r="7888" spans="1:1" customFormat="1" ht="14" x14ac:dyDescent="0.2">
      <c r="A7888" s="47"/>
    </row>
    <row r="7889" spans="1:1" customFormat="1" ht="14" x14ac:dyDescent="0.2">
      <c r="A7889" s="47"/>
    </row>
    <row r="7890" spans="1:1" customFormat="1" ht="14" x14ac:dyDescent="0.2">
      <c r="A7890" s="47"/>
    </row>
    <row r="7891" spans="1:1" customFormat="1" ht="14" x14ac:dyDescent="0.2">
      <c r="A7891" s="47"/>
    </row>
    <row r="7892" spans="1:1" customFormat="1" ht="14" x14ac:dyDescent="0.2">
      <c r="A7892" s="47"/>
    </row>
    <row r="7893" spans="1:1" customFormat="1" ht="14" x14ac:dyDescent="0.2">
      <c r="A7893" s="47"/>
    </row>
    <row r="7894" spans="1:1" customFormat="1" ht="14" x14ac:dyDescent="0.2">
      <c r="A7894" s="47"/>
    </row>
    <row r="7895" spans="1:1" customFormat="1" ht="14" x14ac:dyDescent="0.2">
      <c r="A7895" s="47"/>
    </row>
    <row r="7896" spans="1:1" customFormat="1" ht="14" x14ac:dyDescent="0.2">
      <c r="A7896" s="47"/>
    </row>
    <row r="7897" spans="1:1" customFormat="1" ht="14" x14ac:dyDescent="0.2">
      <c r="A7897" s="47"/>
    </row>
    <row r="7898" spans="1:1" customFormat="1" ht="14" x14ac:dyDescent="0.2">
      <c r="A7898" s="47"/>
    </row>
    <row r="7899" spans="1:1" customFormat="1" ht="14" x14ac:dyDescent="0.2">
      <c r="A7899" s="47"/>
    </row>
    <row r="7900" spans="1:1" customFormat="1" ht="14" x14ac:dyDescent="0.2">
      <c r="A7900" s="47"/>
    </row>
    <row r="7901" spans="1:1" customFormat="1" ht="14" x14ac:dyDescent="0.2">
      <c r="A7901" s="47"/>
    </row>
    <row r="7902" spans="1:1" customFormat="1" ht="14" x14ac:dyDescent="0.2">
      <c r="A7902" s="47"/>
    </row>
    <row r="7903" spans="1:1" customFormat="1" ht="14" x14ac:dyDescent="0.2">
      <c r="A7903" s="47"/>
    </row>
    <row r="7904" spans="1:1" customFormat="1" ht="14" x14ac:dyDescent="0.2">
      <c r="A7904" s="47"/>
    </row>
    <row r="7905" spans="1:1" customFormat="1" ht="14" x14ac:dyDescent="0.2">
      <c r="A7905" s="47"/>
    </row>
    <row r="7906" spans="1:1" customFormat="1" ht="14" x14ac:dyDescent="0.2">
      <c r="A7906" s="47"/>
    </row>
    <row r="7907" spans="1:1" customFormat="1" ht="14" x14ac:dyDescent="0.2">
      <c r="A7907" s="47"/>
    </row>
    <row r="7908" spans="1:1" customFormat="1" ht="14" x14ac:dyDescent="0.2">
      <c r="A7908" s="47"/>
    </row>
    <row r="7909" spans="1:1" customFormat="1" ht="14" x14ac:dyDescent="0.2">
      <c r="A7909" s="47"/>
    </row>
    <row r="7910" spans="1:1" customFormat="1" ht="14" x14ac:dyDescent="0.2">
      <c r="A7910" s="47"/>
    </row>
    <row r="7911" spans="1:1" customFormat="1" ht="14" x14ac:dyDescent="0.2">
      <c r="A7911" s="47"/>
    </row>
    <row r="7912" spans="1:1" customFormat="1" ht="14" x14ac:dyDescent="0.2">
      <c r="A7912" s="47"/>
    </row>
    <row r="7913" spans="1:1" customFormat="1" ht="14" x14ac:dyDescent="0.2">
      <c r="A7913" s="47"/>
    </row>
    <row r="7914" spans="1:1" customFormat="1" ht="14" x14ac:dyDescent="0.2">
      <c r="A7914" s="47"/>
    </row>
    <row r="7915" spans="1:1" customFormat="1" ht="14" x14ac:dyDescent="0.2">
      <c r="A7915" s="47"/>
    </row>
    <row r="7916" spans="1:1" customFormat="1" ht="14" x14ac:dyDescent="0.2">
      <c r="A7916" s="47"/>
    </row>
    <row r="7917" spans="1:1" customFormat="1" ht="14" x14ac:dyDescent="0.2">
      <c r="A7917" s="47"/>
    </row>
    <row r="7918" spans="1:1" customFormat="1" ht="14" x14ac:dyDescent="0.2">
      <c r="A7918" s="47"/>
    </row>
    <row r="7919" spans="1:1" customFormat="1" ht="14" x14ac:dyDescent="0.2">
      <c r="A7919" s="47"/>
    </row>
    <row r="7920" spans="1:1" customFormat="1" ht="14" x14ac:dyDescent="0.2">
      <c r="A7920" s="47"/>
    </row>
    <row r="7921" spans="1:1" customFormat="1" ht="14" x14ac:dyDescent="0.2">
      <c r="A7921" s="47"/>
    </row>
    <row r="7922" spans="1:1" customFormat="1" ht="14" x14ac:dyDescent="0.2">
      <c r="A7922" s="47"/>
    </row>
    <row r="7923" spans="1:1" customFormat="1" ht="14" x14ac:dyDescent="0.2">
      <c r="A7923" s="47"/>
    </row>
    <row r="7924" spans="1:1" customFormat="1" ht="14" x14ac:dyDescent="0.2">
      <c r="A7924" s="47"/>
    </row>
    <row r="7925" spans="1:1" customFormat="1" ht="14" x14ac:dyDescent="0.2">
      <c r="A7925" s="47"/>
    </row>
    <row r="7926" spans="1:1" customFormat="1" ht="14" x14ac:dyDescent="0.2">
      <c r="A7926" s="47"/>
    </row>
    <row r="7927" spans="1:1" customFormat="1" ht="14" x14ac:dyDescent="0.2">
      <c r="A7927" s="47"/>
    </row>
    <row r="7928" spans="1:1" customFormat="1" ht="14" x14ac:dyDescent="0.2">
      <c r="A7928" s="47"/>
    </row>
    <row r="7929" spans="1:1" customFormat="1" ht="14" x14ac:dyDescent="0.2">
      <c r="A7929" s="47"/>
    </row>
    <row r="7930" spans="1:1" customFormat="1" ht="14" x14ac:dyDescent="0.2">
      <c r="A7930" s="47"/>
    </row>
    <row r="7931" spans="1:1" customFormat="1" ht="14" x14ac:dyDescent="0.2">
      <c r="A7931" s="47"/>
    </row>
    <row r="7932" spans="1:1" customFormat="1" ht="14" x14ac:dyDescent="0.2">
      <c r="A7932" s="47"/>
    </row>
    <row r="7933" spans="1:1" customFormat="1" ht="14" x14ac:dyDescent="0.2">
      <c r="A7933" s="47"/>
    </row>
    <row r="7934" spans="1:1" customFormat="1" ht="14" x14ac:dyDescent="0.2">
      <c r="A7934" s="47"/>
    </row>
    <row r="7935" spans="1:1" customFormat="1" ht="14" x14ac:dyDescent="0.2">
      <c r="A7935" s="47"/>
    </row>
    <row r="7936" spans="1:1" customFormat="1" ht="14" x14ac:dyDescent="0.2">
      <c r="A7936" s="47"/>
    </row>
    <row r="7937" spans="1:1" customFormat="1" ht="14" x14ac:dyDescent="0.2">
      <c r="A7937" s="47"/>
    </row>
    <row r="7938" spans="1:1" customFormat="1" ht="14" x14ac:dyDescent="0.2">
      <c r="A7938" s="47"/>
    </row>
    <row r="7939" spans="1:1" customFormat="1" ht="14" x14ac:dyDescent="0.2">
      <c r="A7939" s="47"/>
    </row>
    <row r="7940" spans="1:1" customFormat="1" ht="14" x14ac:dyDescent="0.2">
      <c r="A7940" s="47"/>
    </row>
    <row r="7941" spans="1:1" customFormat="1" ht="14" x14ac:dyDescent="0.2">
      <c r="A7941" s="47"/>
    </row>
    <row r="7942" spans="1:1" customFormat="1" ht="14" x14ac:dyDescent="0.2">
      <c r="A7942" s="47"/>
    </row>
    <row r="7943" spans="1:1" customFormat="1" ht="14" x14ac:dyDescent="0.2">
      <c r="A7943" s="47"/>
    </row>
    <row r="7944" spans="1:1" customFormat="1" ht="14" x14ac:dyDescent="0.2">
      <c r="A7944" s="47"/>
    </row>
    <row r="7945" spans="1:1" customFormat="1" ht="14" x14ac:dyDescent="0.2">
      <c r="A7945" s="47"/>
    </row>
    <row r="7946" spans="1:1" customFormat="1" ht="14" x14ac:dyDescent="0.2">
      <c r="A7946" s="47"/>
    </row>
    <row r="7947" spans="1:1" customFormat="1" ht="14" x14ac:dyDescent="0.2">
      <c r="A7947" s="47"/>
    </row>
    <row r="7948" spans="1:1" customFormat="1" ht="14" x14ac:dyDescent="0.2">
      <c r="A7948" s="47"/>
    </row>
    <row r="7949" spans="1:1" customFormat="1" ht="14" x14ac:dyDescent="0.2">
      <c r="A7949" s="47"/>
    </row>
    <row r="7950" spans="1:1" customFormat="1" ht="14" x14ac:dyDescent="0.2">
      <c r="A7950" s="47"/>
    </row>
    <row r="7951" spans="1:1" customFormat="1" ht="14" x14ac:dyDescent="0.2">
      <c r="A7951" s="47"/>
    </row>
    <row r="7952" spans="1:1" customFormat="1" ht="14" x14ac:dyDescent="0.2">
      <c r="A7952" s="47"/>
    </row>
    <row r="7953" spans="1:1" customFormat="1" ht="14" x14ac:dyDescent="0.2">
      <c r="A7953" s="47"/>
    </row>
    <row r="7954" spans="1:1" customFormat="1" ht="14" x14ac:dyDescent="0.2">
      <c r="A7954" s="47"/>
    </row>
    <row r="7955" spans="1:1" customFormat="1" ht="14" x14ac:dyDescent="0.2">
      <c r="A7955" s="47"/>
    </row>
    <row r="7956" spans="1:1" customFormat="1" ht="14" x14ac:dyDescent="0.2">
      <c r="A7956" s="47"/>
    </row>
    <row r="7957" spans="1:1" customFormat="1" ht="14" x14ac:dyDescent="0.2">
      <c r="A7957" s="47"/>
    </row>
    <row r="7958" spans="1:1" customFormat="1" ht="14" x14ac:dyDescent="0.2">
      <c r="A7958" s="47"/>
    </row>
    <row r="7959" spans="1:1" customFormat="1" ht="14" x14ac:dyDescent="0.2">
      <c r="A7959" s="47"/>
    </row>
    <row r="7960" spans="1:1" customFormat="1" ht="14" x14ac:dyDescent="0.2">
      <c r="A7960" s="47"/>
    </row>
    <row r="7961" spans="1:1" customFormat="1" ht="14" x14ac:dyDescent="0.2">
      <c r="A7961" s="47"/>
    </row>
    <row r="7962" spans="1:1" customFormat="1" ht="14" x14ac:dyDescent="0.2">
      <c r="A7962" s="47"/>
    </row>
    <row r="7963" spans="1:1" customFormat="1" ht="14" x14ac:dyDescent="0.2">
      <c r="A7963" s="47"/>
    </row>
    <row r="7964" spans="1:1" customFormat="1" ht="14" x14ac:dyDescent="0.2">
      <c r="A7964" s="47"/>
    </row>
    <row r="7965" spans="1:1" customFormat="1" ht="14" x14ac:dyDescent="0.2">
      <c r="A7965" s="47"/>
    </row>
    <row r="7966" spans="1:1" customFormat="1" ht="14" x14ac:dyDescent="0.2">
      <c r="A7966" s="47"/>
    </row>
    <row r="7967" spans="1:1" customFormat="1" ht="14" x14ac:dyDescent="0.2">
      <c r="A7967" s="47"/>
    </row>
    <row r="7968" spans="1:1" customFormat="1" ht="14" x14ac:dyDescent="0.2">
      <c r="A7968" s="47"/>
    </row>
    <row r="7969" spans="1:1" customFormat="1" ht="14" x14ac:dyDescent="0.2">
      <c r="A7969" s="47"/>
    </row>
    <row r="7970" spans="1:1" customFormat="1" ht="14" x14ac:dyDescent="0.2">
      <c r="A7970" s="47"/>
    </row>
    <row r="7971" spans="1:1" customFormat="1" ht="14" x14ac:dyDescent="0.2">
      <c r="A7971" s="47"/>
    </row>
    <row r="7972" spans="1:1" customFormat="1" ht="14" x14ac:dyDescent="0.2">
      <c r="A7972" s="47"/>
    </row>
    <row r="7973" spans="1:1" customFormat="1" ht="14" x14ac:dyDescent="0.2">
      <c r="A7973" s="47"/>
    </row>
    <row r="7974" spans="1:1" customFormat="1" ht="14" x14ac:dyDescent="0.2">
      <c r="A7974" s="47"/>
    </row>
    <row r="7975" spans="1:1" customFormat="1" ht="14" x14ac:dyDescent="0.2">
      <c r="A7975" s="47"/>
    </row>
    <row r="7976" spans="1:1" customFormat="1" ht="14" x14ac:dyDescent="0.2">
      <c r="A7976" s="47"/>
    </row>
    <row r="7977" spans="1:1" customFormat="1" ht="14" x14ac:dyDescent="0.2">
      <c r="A7977" s="47"/>
    </row>
    <row r="7978" spans="1:1" customFormat="1" ht="14" x14ac:dyDescent="0.2">
      <c r="A7978" s="47"/>
    </row>
    <row r="7979" spans="1:1" customFormat="1" ht="14" x14ac:dyDescent="0.2">
      <c r="A7979" s="47"/>
    </row>
    <row r="7980" spans="1:1" customFormat="1" ht="14" x14ac:dyDescent="0.2">
      <c r="A7980" s="47"/>
    </row>
    <row r="7981" spans="1:1" customFormat="1" ht="14" x14ac:dyDescent="0.2">
      <c r="A7981" s="47"/>
    </row>
    <row r="7982" spans="1:1" customFormat="1" ht="14" x14ac:dyDescent="0.2">
      <c r="A7982" s="47"/>
    </row>
    <row r="7983" spans="1:1" customFormat="1" ht="14" x14ac:dyDescent="0.2">
      <c r="A7983" s="47"/>
    </row>
    <row r="7984" spans="1:1" customFormat="1" ht="14" x14ac:dyDescent="0.2">
      <c r="A7984" s="47"/>
    </row>
    <row r="7985" spans="1:1" customFormat="1" ht="14" x14ac:dyDescent="0.2">
      <c r="A7985" s="47"/>
    </row>
    <row r="7986" spans="1:1" customFormat="1" ht="14" x14ac:dyDescent="0.2">
      <c r="A7986" s="47"/>
    </row>
    <row r="7987" spans="1:1" customFormat="1" ht="14" x14ac:dyDescent="0.2">
      <c r="A7987" s="47"/>
    </row>
    <row r="7988" spans="1:1" customFormat="1" ht="14" x14ac:dyDescent="0.2">
      <c r="A7988" s="47"/>
    </row>
    <row r="7989" spans="1:1" customFormat="1" ht="14" x14ac:dyDescent="0.2">
      <c r="A7989" s="47"/>
    </row>
    <row r="7990" spans="1:1" customFormat="1" ht="14" x14ac:dyDescent="0.2">
      <c r="A7990" s="47"/>
    </row>
    <row r="7991" spans="1:1" customFormat="1" ht="14" x14ac:dyDescent="0.2">
      <c r="A7991" s="47"/>
    </row>
    <row r="7992" spans="1:1" customFormat="1" ht="14" x14ac:dyDescent="0.2">
      <c r="A7992" s="47"/>
    </row>
    <row r="7993" spans="1:1" customFormat="1" ht="14" x14ac:dyDescent="0.2">
      <c r="A7993" s="47"/>
    </row>
    <row r="7994" spans="1:1" customFormat="1" ht="14" x14ac:dyDescent="0.2">
      <c r="A7994" s="47"/>
    </row>
    <row r="7995" spans="1:1" customFormat="1" ht="14" x14ac:dyDescent="0.2">
      <c r="A7995" s="47"/>
    </row>
    <row r="7996" spans="1:1" customFormat="1" ht="14" x14ac:dyDescent="0.2">
      <c r="A7996" s="47"/>
    </row>
    <row r="7997" spans="1:1" customFormat="1" ht="14" x14ac:dyDescent="0.2">
      <c r="A7997" s="47"/>
    </row>
    <row r="7998" spans="1:1" customFormat="1" ht="14" x14ac:dyDescent="0.2">
      <c r="A7998" s="47"/>
    </row>
    <row r="7999" spans="1:1" customFormat="1" ht="14" x14ac:dyDescent="0.2">
      <c r="A7999" s="47"/>
    </row>
    <row r="8000" spans="1:1" customFormat="1" ht="14" x14ac:dyDescent="0.2">
      <c r="A8000" s="47"/>
    </row>
    <row r="8001" spans="1:1" customFormat="1" ht="14" x14ac:dyDescent="0.2">
      <c r="A8001" s="47"/>
    </row>
    <row r="8002" spans="1:1" customFormat="1" ht="14" x14ac:dyDescent="0.2">
      <c r="A8002" s="47"/>
    </row>
    <row r="8003" spans="1:1" customFormat="1" ht="14" x14ac:dyDescent="0.2">
      <c r="A8003" s="47"/>
    </row>
    <row r="8004" spans="1:1" customFormat="1" ht="14" x14ac:dyDescent="0.2">
      <c r="A8004" s="47"/>
    </row>
    <row r="8005" spans="1:1" customFormat="1" ht="14" x14ac:dyDescent="0.2">
      <c r="A8005" s="47"/>
    </row>
    <row r="8006" spans="1:1" customFormat="1" ht="14" x14ac:dyDescent="0.2">
      <c r="A8006" s="47"/>
    </row>
    <row r="8007" spans="1:1" customFormat="1" ht="14" x14ac:dyDescent="0.2">
      <c r="A8007" s="47"/>
    </row>
    <row r="8008" spans="1:1" customFormat="1" ht="14" x14ac:dyDescent="0.2">
      <c r="A8008" s="47"/>
    </row>
    <row r="8009" spans="1:1" customFormat="1" ht="14" x14ac:dyDescent="0.2">
      <c r="A8009" s="47"/>
    </row>
    <row r="8010" spans="1:1" customFormat="1" ht="14" x14ac:dyDescent="0.2">
      <c r="A8010" s="47"/>
    </row>
    <row r="8011" spans="1:1" customFormat="1" ht="14" x14ac:dyDescent="0.2">
      <c r="A8011" s="47"/>
    </row>
    <row r="8012" spans="1:1" customFormat="1" ht="14" x14ac:dyDescent="0.2">
      <c r="A8012" s="47"/>
    </row>
    <row r="8013" spans="1:1" customFormat="1" ht="14" x14ac:dyDescent="0.2">
      <c r="A8013" s="47"/>
    </row>
    <row r="8014" spans="1:1" customFormat="1" ht="14" x14ac:dyDescent="0.2">
      <c r="A8014" s="47"/>
    </row>
    <row r="8015" spans="1:1" customFormat="1" ht="14" x14ac:dyDescent="0.2">
      <c r="A8015" s="47"/>
    </row>
    <row r="8016" spans="1:1" customFormat="1" ht="14" x14ac:dyDescent="0.2">
      <c r="A8016" s="47"/>
    </row>
    <row r="8017" spans="1:1" customFormat="1" ht="14" x14ac:dyDescent="0.2">
      <c r="A8017" s="47"/>
    </row>
    <row r="8018" spans="1:1" customFormat="1" ht="14" x14ac:dyDescent="0.2">
      <c r="A8018" s="47"/>
    </row>
    <row r="8019" spans="1:1" customFormat="1" ht="14" x14ac:dyDescent="0.2">
      <c r="A8019" s="47"/>
    </row>
    <row r="8020" spans="1:1" customFormat="1" ht="14" x14ac:dyDescent="0.2">
      <c r="A8020" s="47"/>
    </row>
    <row r="8021" spans="1:1" customFormat="1" ht="14" x14ac:dyDescent="0.2">
      <c r="A8021" s="47"/>
    </row>
    <row r="8022" spans="1:1" customFormat="1" ht="14" x14ac:dyDescent="0.2">
      <c r="A8022" s="47"/>
    </row>
    <row r="8023" spans="1:1" customFormat="1" ht="14" x14ac:dyDescent="0.2">
      <c r="A8023" s="47"/>
    </row>
    <row r="8024" spans="1:1" customFormat="1" ht="14" x14ac:dyDescent="0.2">
      <c r="A8024" s="47"/>
    </row>
    <row r="8025" spans="1:1" customFormat="1" ht="14" x14ac:dyDescent="0.2">
      <c r="A8025" s="47"/>
    </row>
    <row r="8026" spans="1:1" customFormat="1" ht="14" x14ac:dyDescent="0.2">
      <c r="A8026" s="47"/>
    </row>
    <row r="8027" spans="1:1" customFormat="1" ht="14" x14ac:dyDescent="0.2">
      <c r="A8027" s="47"/>
    </row>
    <row r="8028" spans="1:1" customFormat="1" ht="14" x14ac:dyDescent="0.2">
      <c r="A8028" s="47"/>
    </row>
    <row r="8029" spans="1:1" customFormat="1" ht="14" x14ac:dyDescent="0.2">
      <c r="A8029" s="47"/>
    </row>
    <row r="8030" spans="1:1" customFormat="1" ht="14" x14ac:dyDescent="0.2">
      <c r="A8030" s="47"/>
    </row>
    <row r="8031" spans="1:1" customFormat="1" ht="14" x14ac:dyDescent="0.2">
      <c r="A8031" s="47"/>
    </row>
    <row r="8032" spans="1:1" customFormat="1" ht="14" x14ac:dyDescent="0.2">
      <c r="A8032" s="47"/>
    </row>
    <row r="8033" spans="1:1" customFormat="1" ht="14" x14ac:dyDescent="0.2">
      <c r="A8033" s="47"/>
    </row>
    <row r="8034" spans="1:1" customFormat="1" ht="14" x14ac:dyDescent="0.2">
      <c r="A8034" s="47"/>
    </row>
    <row r="8035" spans="1:1" customFormat="1" ht="14" x14ac:dyDescent="0.2">
      <c r="A8035" s="47"/>
    </row>
    <row r="8036" spans="1:1" customFormat="1" ht="14" x14ac:dyDescent="0.2">
      <c r="A8036" s="47"/>
    </row>
    <row r="8037" spans="1:1" customFormat="1" ht="14" x14ac:dyDescent="0.2">
      <c r="A8037" s="47"/>
    </row>
    <row r="8038" spans="1:1" customFormat="1" ht="14" x14ac:dyDescent="0.2">
      <c r="A8038" s="47"/>
    </row>
    <row r="8039" spans="1:1" customFormat="1" ht="14" x14ac:dyDescent="0.2">
      <c r="A8039" s="47"/>
    </row>
    <row r="8040" spans="1:1" customFormat="1" ht="14" x14ac:dyDescent="0.2">
      <c r="A8040" s="47"/>
    </row>
    <row r="8041" spans="1:1" customFormat="1" ht="14" x14ac:dyDescent="0.2">
      <c r="A8041" s="47"/>
    </row>
    <row r="8042" spans="1:1" customFormat="1" ht="14" x14ac:dyDescent="0.2">
      <c r="A8042" s="47"/>
    </row>
    <row r="8043" spans="1:1" customFormat="1" ht="14" x14ac:dyDescent="0.2">
      <c r="A8043" s="47"/>
    </row>
    <row r="8044" spans="1:1" customFormat="1" ht="14" x14ac:dyDescent="0.2">
      <c r="A8044" s="47"/>
    </row>
    <row r="8045" spans="1:1" customFormat="1" ht="14" x14ac:dyDescent="0.2">
      <c r="A8045" s="47"/>
    </row>
    <row r="8046" spans="1:1" customFormat="1" ht="14" x14ac:dyDescent="0.2">
      <c r="A8046" s="47"/>
    </row>
    <row r="8047" spans="1:1" customFormat="1" ht="14" x14ac:dyDescent="0.2">
      <c r="A8047" s="47"/>
    </row>
    <row r="8048" spans="1:1" customFormat="1" ht="14" x14ac:dyDescent="0.2">
      <c r="A8048" s="47"/>
    </row>
    <row r="8049" spans="1:1" customFormat="1" ht="14" x14ac:dyDescent="0.2">
      <c r="A8049" s="47"/>
    </row>
    <row r="8050" spans="1:1" customFormat="1" ht="14" x14ac:dyDescent="0.2">
      <c r="A8050" s="47"/>
    </row>
    <row r="8051" spans="1:1" customFormat="1" ht="14" x14ac:dyDescent="0.2">
      <c r="A8051" s="47"/>
    </row>
    <row r="8052" spans="1:1" customFormat="1" ht="14" x14ac:dyDescent="0.2">
      <c r="A8052" s="47"/>
    </row>
    <row r="8053" spans="1:1" customFormat="1" ht="14" x14ac:dyDescent="0.2">
      <c r="A8053" s="47"/>
    </row>
    <row r="8054" spans="1:1" customFormat="1" ht="14" x14ac:dyDescent="0.2">
      <c r="A8054" s="47"/>
    </row>
    <row r="8055" spans="1:1" customFormat="1" ht="14" x14ac:dyDescent="0.2">
      <c r="A8055" s="47"/>
    </row>
    <row r="8056" spans="1:1" customFormat="1" ht="14" x14ac:dyDescent="0.2">
      <c r="A8056" s="47"/>
    </row>
    <row r="8057" spans="1:1" customFormat="1" ht="14" x14ac:dyDescent="0.2">
      <c r="A8057" s="47"/>
    </row>
    <row r="8058" spans="1:1" customFormat="1" ht="14" x14ac:dyDescent="0.2">
      <c r="A8058" s="47"/>
    </row>
    <row r="8059" spans="1:1" customFormat="1" ht="14" x14ac:dyDescent="0.2">
      <c r="A8059" s="47"/>
    </row>
    <row r="8060" spans="1:1" customFormat="1" ht="14" x14ac:dyDescent="0.2">
      <c r="A8060" s="47"/>
    </row>
    <row r="8061" spans="1:1" customFormat="1" ht="14" x14ac:dyDescent="0.2">
      <c r="A8061" s="47"/>
    </row>
    <row r="8062" spans="1:1" customFormat="1" ht="14" x14ac:dyDescent="0.2">
      <c r="A8062" s="47"/>
    </row>
    <row r="8063" spans="1:1" customFormat="1" ht="14" x14ac:dyDescent="0.2">
      <c r="A8063" s="47"/>
    </row>
    <row r="8064" spans="1:1" customFormat="1" ht="14" x14ac:dyDescent="0.2">
      <c r="A8064" s="47"/>
    </row>
    <row r="8065" spans="1:1" customFormat="1" ht="14" x14ac:dyDescent="0.2">
      <c r="A8065" s="47"/>
    </row>
    <row r="8066" spans="1:1" customFormat="1" ht="14" x14ac:dyDescent="0.2">
      <c r="A8066" s="47"/>
    </row>
    <row r="8067" spans="1:1" customFormat="1" ht="14" x14ac:dyDescent="0.2">
      <c r="A8067" s="47"/>
    </row>
    <row r="8068" spans="1:1" customFormat="1" ht="14" x14ac:dyDescent="0.2">
      <c r="A8068" s="47"/>
    </row>
    <row r="8069" spans="1:1" customFormat="1" ht="14" x14ac:dyDescent="0.2">
      <c r="A8069" s="47"/>
    </row>
    <row r="8070" spans="1:1" customFormat="1" ht="14" x14ac:dyDescent="0.2">
      <c r="A8070" s="47"/>
    </row>
    <row r="8071" spans="1:1" customFormat="1" ht="14" x14ac:dyDescent="0.2">
      <c r="A8071" s="47"/>
    </row>
    <row r="8072" spans="1:1" customFormat="1" ht="14" x14ac:dyDescent="0.2">
      <c r="A8072" s="47"/>
    </row>
    <row r="8073" spans="1:1" customFormat="1" ht="14" x14ac:dyDescent="0.2">
      <c r="A8073" s="47"/>
    </row>
    <row r="8074" spans="1:1" customFormat="1" ht="14" x14ac:dyDescent="0.2">
      <c r="A8074" s="47"/>
    </row>
    <row r="8075" spans="1:1" customFormat="1" ht="14" x14ac:dyDescent="0.2">
      <c r="A8075" s="47"/>
    </row>
    <row r="8076" spans="1:1" customFormat="1" ht="14" x14ac:dyDescent="0.2">
      <c r="A8076" s="47"/>
    </row>
    <row r="8077" spans="1:1" customFormat="1" ht="14" x14ac:dyDescent="0.2">
      <c r="A8077" s="47"/>
    </row>
    <row r="8078" spans="1:1" customFormat="1" ht="14" x14ac:dyDescent="0.2">
      <c r="A8078" s="47"/>
    </row>
    <row r="8079" spans="1:1" customFormat="1" ht="14" x14ac:dyDescent="0.2">
      <c r="A8079" s="47"/>
    </row>
    <row r="8080" spans="1:1" customFormat="1" ht="14" x14ac:dyDescent="0.2">
      <c r="A8080" s="47"/>
    </row>
    <row r="8081" spans="1:1" customFormat="1" ht="14" x14ac:dyDescent="0.2">
      <c r="A8081" s="47"/>
    </row>
    <row r="8082" spans="1:1" customFormat="1" ht="14" x14ac:dyDescent="0.2">
      <c r="A8082" s="47"/>
    </row>
    <row r="8083" spans="1:1" customFormat="1" ht="14" x14ac:dyDescent="0.2">
      <c r="A8083" s="47"/>
    </row>
    <row r="8084" spans="1:1" customFormat="1" ht="14" x14ac:dyDescent="0.2">
      <c r="A8084" s="47"/>
    </row>
    <row r="8085" spans="1:1" customFormat="1" ht="14" x14ac:dyDescent="0.2">
      <c r="A8085" s="47"/>
    </row>
    <row r="8086" spans="1:1" customFormat="1" ht="14" x14ac:dyDescent="0.2">
      <c r="A8086" s="47"/>
    </row>
    <row r="8087" spans="1:1" customFormat="1" ht="14" x14ac:dyDescent="0.2">
      <c r="A8087" s="47"/>
    </row>
    <row r="8088" spans="1:1" customFormat="1" ht="14" x14ac:dyDescent="0.2">
      <c r="A8088" s="47"/>
    </row>
    <row r="8089" spans="1:1" customFormat="1" ht="14" x14ac:dyDescent="0.2">
      <c r="A8089" s="47"/>
    </row>
    <row r="8090" spans="1:1" customFormat="1" ht="14" x14ac:dyDescent="0.2">
      <c r="A8090" s="47"/>
    </row>
    <row r="8091" spans="1:1" customFormat="1" ht="14" x14ac:dyDescent="0.2">
      <c r="A8091" s="47"/>
    </row>
    <row r="8092" spans="1:1" customFormat="1" ht="14" x14ac:dyDescent="0.2">
      <c r="A8092" s="47"/>
    </row>
    <row r="8093" spans="1:1" customFormat="1" ht="14" x14ac:dyDescent="0.2">
      <c r="A8093" s="47"/>
    </row>
    <row r="8094" spans="1:1" customFormat="1" ht="14" x14ac:dyDescent="0.2">
      <c r="A8094" s="47"/>
    </row>
    <row r="8095" spans="1:1" customFormat="1" ht="14" x14ac:dyDescent="0.2">
      <c r="A8095" s="47"/>
    </row>
    <row r="8096" spans="1:1" customFormat="1" ht="14" x14ac:dyDescent="0.2">
      <c r="A8096" s="47"/>
    </row>
    <row r="8097" spans="1:1" customFormat="1" ht="14" x14ac:dyDescent="0.2">
      <c r="A8097" s="47"/>
    </row>
    <row r="8098" spans="1:1" customFormat="1" ht="14" x14ac:dyDescent="0.2">
      <c r="A8098" s="47"/>
    </row>
    <row r="8099" spans="1:1" customFormat="1" ht="14" x14ac:dyDescent="0.2">
      <c r="A8099" s="47"/>
    </row>
    <row r="8100" spans="1:1" customFormat="1" ht="14" x14ac:dyDescent="0.2">
      <c r="A8100" s="47"/>
    </row>
    <row r="8101" spans="1:1" customFormat="1" ht="14" x14ac:dyDescent="0.2">
      <c r="A8101" s="47"/>
    </row>
    <row r="8102" spans="1:1" customFormat="1" ht="14" x14ac:dyDescent="0.2">
      <c r="A8102" s="47"/>
    </row>
    <row r="8103" spans="1:1" customFormat="1" ht="14" x14ac:dyDescent="0.2">
      <c r="A8103" s="47"/>
    </row>
    <row r="8104" spans="1:1" customFormat="1" ht="14" x14ac:dyDescent="0.2">
      <c r="A8104" s="47"/>
    </row>
    <row r="8105" spans="1:1" customFormat="1" ht="14" x14ac:dyDescent="0.2">
      <c r="A8105" s="47"/>
    </row>
    <row r="8106" spans="1:1" customFormat="1" ht="14" x14ac:dyDescent="0.2">
      <c r="A8106" s="47"/>
    </row>
    <row r="8107" spans="1:1" customFormat="1" ht="14" x14ac:dyDescent="0.2">
      <c r="A8107" s="47"/>
    </row>
    <row r="8108" spans="1:1" customFormat="1" ht="14" x14ac:dyDescent="0.2">
      <c r="A8108" s="47"/>
    </row>
    <row r="8109" spans="1:1" customFormat="1" ht="14" x14ac:dyDescent="0.2">
      <c r="A8109" s="47"/>
    </row>
    <row r="8110" spans="1:1" customFormat="1" ht="14" x14ac:dyDescent="0.2">
      <c r="A8110" s="47"/>
    </row>
    <row r="8111" spans="1:1" customFormat="1" ht="14" x14ac:dyDescent="0.2">
      <c r="A8111" s="47"/>
    </row>
    <row r="8112" spans="1:1" customFormat="1" ht="14" x14ac:dyDescent="0.2">
      <c r="A8112" s="47"/>
    </row>
    <row r="8113" spans="1:1" customFormat="1" ht="14" x14ac:dyDescent="0.2">
      <c r="A8113" s="47"/>
    </row>
    <row r="8114" spans="1:1" customFormat="1" ht="14" x14ac:dyDescent="0.2">
      <c r="A8114" s="47"/>
    </row>
    <row r="8115" spans="1:1" customFormat="1" ht="14" x14ac:dyDescent="0.2">
      <c r="A8115" s="47"/>
    </row>
    <row r="8116" spans="1:1" customFormat="1" ht="14" x14ac:dyDescent="0.2">
      <c r="A8116" s="47"/>
    </row>
    <row r="8117" spans="1:1" customFormat="1" ht="14" x14ac:dyDescent="0.2">
      <c r="A8117" s="47"/>
    </row>
    <row r="8118" spans="1:1" customFormat="1" ht="14" x14ac:dyDescent="0.2">
      <c r="A8118" s="47"/>
    </row>
    <row r="8119" spans="1:1" customFormat="1" ht="14" x14ac:dyDescent="0.2">
      <c r="A8119" s="47"/>
    </row>
    <row r="8120" spans="1:1" customFormat="1" ht="14" x14ac:dyDescent="0.2">
      <c r="A8120" s="47"/>
    </row>
    <row r="8121" spans="1:1" customFormat="1" ht="14" x14ac:dyDescent="0.2">
      <c r="A8121" s="47"/>
    </row>
    <row r="8122" spans="1:1" customFormat="1" ht="14" x14ac:dyDescent="0.2">
      <c r="A8122" s="47"/>
    </row>
    <row r="8123" spans="1:1" customFormat="1" ht="14" x14ac:dyDescent="0.2">
      <c r="A8123" s="47"/>
    </row>
    <row r="8124" spans="1:1" customFormat="1" ht="14" x14ac:dyDescent="0.2">
      <c r="A8124" s="47"/>
    </row>
    <row r="8125" spans="1:1" customFormat="1" ht="14" x14ac:dyDescent="0.2">
      <c r="A8125" s="47"/>
    </row>
    <row r="8126" spans="1:1" customFormat="1" ht="14" x14ac:dyDescent="0.2">
      <c r="A8126" s="47"/>
    </row>
    <row r="8127" spans="1:1" customFormat="1" ht="14" x14ac:dyDescent="0.2">
      <c r="A8127" s="47"/>
    </row>
    <row r="8128" spans="1:1" customFormat="1" ht="14" x14ac:dyDescent="0.2">
      <c r="A8128" s="47"/>
    </row>
    <row r="8129" spans="1:1" customFormat="1" ht="14" x14ac:dyDescent="0.2">
      <c r="A8129" s="47"/>
    </row>
    <row r="8130" spans="1:1" customFormat="1" ht="14" x14ac:dyDescent="0.2">
      <c r="A8130" s="47"/>
    </row>
    <row r="8131" spans="1:1" customFormat="1" ht="14" x14ac:dyDescent="0.2">
      <c r="A8131" s="47"/>
    </row>
    <row r="8132" spans="1:1" customFormat="1" ht="14" x14ac:dyDescent="0.2">
      <c r="A8132" s="47"/>
    </row>
    <row r="8133" spans="1:1" customFormat="1" ht="14" x14ac:dyDescent="0.2">
      <c r="A8133" s="47"/>
    </row>
    <row r="8134" spans="1:1" customFormat="1" ht="14" x14ac:dyDescent="0.2">
      <c r="A8134" s="47"/>
    </row>
    <row r="8135" spans="1:1" customFormat="1" ht="14" x14ac:dyDescent="0.2">
      <c r="A8135" s="47"/>
    </row>
    <row r="8136" spans="1:1" customFormat="1" ht="14" x14ac:dyDescent="0.2">
      <c r="A8136" s="47"/>
    </row>
    <row r="8137" spans="1:1" customFormat="1" ht="14" x14ac:dyDescent="0.2">
      <c r="A8137" s="47"/>
    </row>
    <row r="8138" spans="1:1" customFormat="1" ht="14" x14ac:dyDescent="0.2">
      <c r="A8138" s="47"/>
    </row>
    <row r="8139" spans="1:1" customFormat="1" ht="14" x14ac:dyDescent="0.2">
      <c r="A8139" s="47"/>
    </row>
    <row r="8140" spans="1:1" customFormat="1" ht="14" x14ac:dyDescent="0.2">
      <c r="A8140" s="47"/>
    </row>
    <row r="8141" spans="1:1" customFormat="1" ht="14" x14ac:dyDescent="0.2">
      <c r="A8141" s="47"/>
    </row>
    <row r="8142" spans="1:1" customFormat="1" ht="14" x14ac:dyDescent="0.2">
      <c r="A8142" s="47"/>
    </row>
    <row r="8143" spans="1:1" customFormat="1" ht="14" x14ac:dyDescent="0.2">
      <c r="A8143" s="47"/>
    </row>
    <row r="8144" spans="1:1" customFormat="1" ht="14" x14ac:dyDescent="0.2">
      <c r="A8144" s="47"/>
    </row>
    <row r="8145" spans="1:1" customFormat="1" ht="14" x14ac:dyDescent="0.2">
      <c r="A8145" s="47"/>
    </row>
    <row r="8146" spans="1:1" customFormat="1" ht="14" x14ac:dyDescent="0.2">
      <c r="A8146" s="47"/>
    </row>
    <row r="8147" spans="1:1" customFormat="1" ht="14" x14ac:dyDescent="0.2">
      <c r="A8147" s="47"/>
    </row>
    <row r="8148" spans="1:1" customFormat="1" ht="14" x14ac:dyDescent="0.2">
      <c r="A8148" s="47"/>
    </row>
    <row r="8149" spans="1:1" customFormat="1" ht="14" x14ac:dyDescent="0.2">
      <c r="A8149" s="47"/>
    </row>
    <row r="8150" spans="1:1" customFormat="1" ht="14" x14ac:dyDescent="0.2">
      <c r="A8150" s="47"/>
    </row>
    <row r="8151" spans="1:1" customFormat="1" ht="14" x14ac:dyDescent="0.2">
      <c r="A8151" s="47"/>
    </row>
    <row r="8152" spans="1:1" customFormat="1" ht="14" x14ac:dyDescent="0.2">
      <c r="A8152" s="47"/>
    </row>
    <row r="8153" spans="1:1" customFormat="1" ht="14" x14ac:dyDescent="0.2">
      <c r="A8153" s="47"/>
    </row>
    <row r="8154" spans="1:1" customFormat="1" ht="14" x14ac:dyDescent="0.2">
      <c r="A8154" s="47"/>
    </row>
    <row r="8155" spans="1:1" customFormat="1" ht="14" x14ac:dyDescent="0.2">
      <c r="A8155" s="47"/>
    </row>
    <row r="8156" spans="1:1" customFormat="1" ht="14" x14ac:dyDescent="0.2">
      <c r="A8156" s="47"/>
    </row>
    <row r="8157" spans="1:1" customFormat="1" ht="14" x14ac:dyDescent="0.2">
      <c r="A8157" s="47"/>
    </row>
    <row r="8158" spans="1:1" customFormat="1" ht="14" x14ac:dyDescent="0.2">
      <c r="A8158" s="47"/>
    </row>
    <row r="8159" spans="1:1" customFormat="1" ht="14" x14ac:dyDescent="0.2">
      <c r="A8159" s="47"/>
    </row>
    <row r="8160" spans="1:1" customFormat="1" ht="14" x14ac:dyDescent="0.2">
      <c r="A8160" s="47"/>
    </row>
    <row r="8161" spans="1:1" customFormat="1" ht="14" x14ac:dyDescent="0.2">
      <c r="A8161" s="47"/>
    </row>
    <row r="8162" spans="1:1" customFormat="1" ht="14" x14ac:dyDescent="0.2">
      <c r="A8162" s="47"/>
    </row>
    <row r="8163" spans="1:1" customFormat="1" ht="14" x14ac:dyDescent="0.2">
      <c r="A8163" s="47"/>
    </row>
    <row r="8164" spans="1:1" customFormat="1" ht="14" x14ac:dyDescent="0.2">
      <c r="A8164" s="47"/>
    </row>
    <row r="8165" spans="1:1" customFormat="1" ht="14" x14ac:dyDescent="0.2">
      <c r="A8165" s="47"/>
    </row>
    <row r="8166" spans="1:1" customFormat="1" ht="14" x14ac:dyDescent="0.2">
      <c r="A8166" s="47"/>
    </row>
    <row r="8167" spans="1:1" customFormat="1" ht="14" x14ac:dyDescent="0.2">
      <c r="A8167" s="47"/>
    </row>
    <row r="8168" spans="1:1" customFormat="1" ht="14" x14ac:dyDescent="0.2">
      <c r="A8168" s="47"/>
    </row>
    <row r="8169" spans="1:1" customFormat="1" ht="14" x14ac:dyDescent="0.2">
      <c r="A8169" s="47"/>
    </row>
    <row r="8170" spans="1:1" customFormat="1" ht="14" x14ac:dyDescent="0.2">
      <c r="A8170" s="47"/>
    </row>
    <row r="8171" spans="1:1" customFormat="1" ht="14" x14ac:dyDescent="0.2">
      <c r="A8171" s="47"/>
    </row>
    <row r="8172" spans="1:1" customFormat="1" ht="14" x14ac:dyDescent="0.2">
      <c r="A8172" s="47"/>
    </row>
    <row r="8173" spans="1:1" customFormat="1" ht="14" x14ac:dyDescent="0.2">
      <c r="A8173" s="47"/>
    </row>
    <row r="8174" spans="1:1" customFormat="1" ht="14" x14ac:dyDescent="0.2">
      <c r="A8174" s="47"/>
    </row>
    <row r="8175" spans="1:1" customFormat="1" ht="14" x14ac:dyDescent="0.2">
      <c r="A8175" s="47"/>
    </row>
    <row r="8176" spans="1:1" customFormat="1" ht="14" x14ac:dyDescent="0.2">
      <c r="A8176" s="47"/>
    </row>
    <row r="8177" spans="1:1" customFormat="1" ht="14" x14ac:dyDescent="0.2">
      <c r="A8177" s="47"/>
    </row>
    <row r="8178" spans="1:1" customFormat="1" ht="14" x14ac:dyDescent="0.2">
      <c r="A8178" s="47"/>
    </row>
    <row r="8179" spans="1:1" customFormat="1" ht="14" x14ac:dyDescent="0.2">
      <c r="A8179" s="47"/>
    </row>
    <row r="8180" spans="1:1" customFormat="1" ht="14" x14ac:dyDescent="0.2">
      <c r="A8180" s="47"/>
    </row>
    <row r="8181" spans="1:1" customFormat="1" ht="14" x14ac:dyDescent="0.2">
      <c r="A8181" s="47"/>
    </row>
    <row r="8182" spans="1:1" customFormat="1" ht="14" x14ac:dyDescent="0.2">
      <c r="A8182" s="47"/>
    </row>
    <row r="8183" spans="1:1" customFormat="1" ht="14" x14ac:dyDescent="0.2">
      <c r="A8183" s="47"/>
    </row>
    <row r="8184" spans="1:1" customFormat="1" ht="14" x14ac:dyDescent="0.2">
      <c r="A8184" s="47"/>
    </row>
    <row r="8185" spans="1:1" customFormat="1" ht="14" x14ac:dyDescent="0.2">
      <c r="A8185" s="47"/>
    </row>
    <row r="8186" spans="1:1" customFormat="1" ht="14" x14ac:dyDescent="0.2">
      <c r="A8186" s="47"/>
    </row>
    <row r="8187" spans="1:1" customFormat="1" ht="14" x14ac:dyDescent="0.2">
      <c r="A8187" s="47"/>
    </row>
    <row r="8188" spans="1:1" customFormat="1" ht="14" x14ac:dyDescent="0.2">
      <c r="A8188" s="47"/>
    </row>
    <row r="8189" spans="1:1" customFormat="1" ht="14" x14ac:dyDescent="0.2">
      <c r="A8189" s="47"/>
    </row>
    <row r="8190" spans="1:1" customFormat="1" ht="14" x14ac:dyDescent="0.2">
      <c r="A8190" s="47"/>
    </row>
    <row r="8191" spans="1:1" customFormat="1" ht="14" x14ac:dyDescent="0.2">
      <c r="A8191" s="47"/>
    </row>
    <row r="8192" spans="1:1" customFormat="1" ht="14" x14ac:dyDescent="0.2">
      <c r="A8192" s="47"/>
    </row>
    <row r="8193" spans="1:1" customFormat="1" ht="14" x14ac:dyDescent="0.2">
      <c r="A8193" s="47"/>
    </row>
    <row r="8194" spans="1:1" customFormat="1" ht="14" x14ac:dyDescent="0.2">
      <c r="A8194" s="47"/>
    </row>
    <row r="8195" spans="1:1" customFormat="1" ht="14" x14ac:dyDescent="0.2">
      <c r="A8195" s="47"/>
    </row>
    <row r="8196" spans="1:1" customFormat="1" ht="14" x14ac:dyDescent="0.2">
      <c r="A8196" s="47"/>
    </row>
    <row r="8197" spans="1:1" customFormat="1" ht="14" x14ac:dyDescent="0.2">
      <c r="A8197" s="47"/>
    </row>
    <row r="8198" spans="1:1" customFormat="1" ht="14" x14ac:dyDescent="0.2">
      <c r="A8198" s="47"/>
    </row>
    <row r="8199" spans="1:1" customFormat="1" ht="14" x14ac:dyDescent="0.2">
      <c r="A8199" s="47"/>
    </row>
    <row r="8200" spans="1:1" customFormat="1" ht="14" x14ac:dyDescent="0.2">
      <c r="A8200" s="47"/>
    </row>
    <row r="8201" spans="1:1" customFormat="1" ht="14" x14ac:dyDescent="0.2">
      <c r="A8201" s="47"/>
    </row>
    <row r="8202" spans="1:1" customFormat="1" ht="14" x14ac:dyDescent="0.2">
      <c r="A8202" s="47"/>
    </row>
    <row r="8203" spans="1:1" customFormat="1" ht="14" x14ac:dyDescent="0.2">
      <c r="A8203" s="47"/>
    </row>
    <row r="8204" spans="1:1" customFormat="1" ht="14" x14ac:dyDescent="0.2">
      <c r="A8204" s="47"/>
    </row>
    <row r="8205" spans="1:1" customFormat="1" ht="14" x14ac:dyDescent="0.2">
      <c r="A8205" s="47"/>
    </row>
    <row r="8206" spans="1:1" customFormat="1" ht="14" x14ac:dyDescent="0.2">
      <c r="A8206" s="47"/>
    </row>
    <row r="8207" spans="1:1" customFormat="1" ht="14" x14ac:dyDescent="0.2">
      <c r="A8207" s="47"/>
    </row>
    <row r="8208" spans="1:1" customFormat="1" ht="14" x14ac:dyDescent="0.2">
      <c r="A8208" s="47"/>
    </row>
    <row r="8209" spans="1:1" customFormat="1" ht="14" x14ac:dyDescent="0.2">
      <c r="A8209" s="47"/>
    </row>
    <row r="8210" spans="1:1" customFormat="1" ht="14" x14ac:dyDescent="0.2">
      <c r="A8210" s="47"/>
    </row>
    <row r="8211" spans="1:1" customFormat="1" ht="14" x14ac:dyDescent="0.2">
      <c r="A8211" s="47"/>
    </row>
    <row r="8212" spans="1:1" customFormat="1" ht="14" x14ac:dyDescent="0.2">
      <c r="A8212" s="47"/>
    </row>
    <row r="8213" spans="1:1" customFormat="1" ht="14" x14ac:dyDescent="0.2">
      <c r="A8213" s="47"/>
    </row>
    <row r="8214" spans="1:1" customFormat="1" ht="14" x14ac:dyDescent="0.2">
      <c r="A8214" s="47"/>
    </row>
    <row r="8215" spans="1:1" customFormat="1" ht="14" x14ac:dyDescent="0.2">
      <c r="A8215" s="47"/>
    </row>
    <row r="8216" spans="1:1" customFormat="1" ht="14" x14ac:dyDescent="0.2">
      <c r="A8216" s="47"/>
    </row>
    <row r="8217" spans="1:1" customFormat="1" ht="14" x14ac:dyDescent="0.2">
      <c r="A8217" s="47"/>
    </row>
    <row r="8218" spans="1:1" customFormat="1" ht="14" x14ac:dyDescent="0.2">
      <c r="A8218" s="47"/>
    </row>
    <row r="8219" spans="1:1" customFormat="1" ht="14" x14ac:dyDescent="0.2">
      <c r="A8219" s="47"/>
    </row>
    <row r="8220" spans="1:1" customFormat="1" ht="14" x14ac:dyDescent="0.2">
      <c r="A8220" s="47"/>
    </row>
    <row r="8221" spans="1:1" customFormat="1" ht="14" x14ac:dyDescent="0.2">
      <c r="A8221" s="47"/>
    </row>
    <row r="8222" spans="1:1" customFormat="1" ht="14" x14ac:dyDescent="0.2">
      <c r="A8222" s="47"/>
    </row>
    <row r="8223" spans="1:1" customFormat="1" ht="14" x14ac:dyDescent="0.2">
      <c r="A8223" s="47"/>
    </row>
    <row r="8224" spans="1:1" customFormat="1" ht="14" x14ac:dyDescent="0.2">
      <c r="A8224" s="47"/>
    </row>
    <row r="8225" spans="1:1" customFormat="1" ht="14" x14ac:dyDescent="0.2">
      <c r="A8225" s="47"/>
    </row>
    <row r="8226" spans="1:1" customFormat="1" ht="14" x14ac:dyDescent="0.2">
      <c r="A8226" s="47"/>
    </row>
    <row r="8227" spans="1:1" customFormat="1" ht="14" x14ac:dyDescent="0.2">
      <c r="A8227" s="47"/>
    </row>
    <row r="8228" spans="1:1" customFormat="1" ht="14" x14ac:dyDescent="0.2">
      <c r="A8228" s="47"/>
    </row>
    <row r="8229" spans="1:1" customFormat="1" ht="14" x14ac:dyDescent="0.2">
      <c r="A8229" s="47"/>
    </row>
    <row r="8230" spans="1:1" customFormat="1" ht="14" x14ac:dyDescent="0.2">
      <c r="A8230" s="47"/>
    </row>
    <row r="8231" spans="1:1" customFormat="1" ht="14" x14ac:dyDescent="0.2">
      <c r="A8231" s="47"/>
    </row>
    <row r="8232" spans="1:1" customFormat="1" ht="14" x14ac:dyDescent="0.2">
      <c r="A8232" s="47"/>
    </row>
    <row r="8233" spans="1:1" customFormat="1" ht="14" x14ac:dyDescent="0.2">
      <c r="A8233" s="47"/>
    </row>
    <row r="8234" spans="1:1" customFormat="1" ht="14" x14ac:dyDescent="0.2">
      <c r="A8234" s="47"/>
    </row>
    <row r="8235" spans="1:1" customFormat="1" ht="14" x14ac:dyDescent="0.2">
      <c r="A8235" s="47"/>
    </row>
    <row r="8236" spans="1:1" customFormat="1" ht="14" x14ac:dyDescent="0.2">
      <c r="A8236" s="47"/>
    </row>
    <row r="8237" spans="1:1" customFormat="1" ht="14" x14ac:dyDescent="0.2">
      <c r="A8237" s="47"/>
    </row>
    <row r="8238" spans="1:1" customFormat="1" ht="14" x14ac:dyDescent="0.2">
      <c r="A8238" s="47"/>
    </row>
    <row r="8239" spans="1:1" customFormat="1" ht="14" x14ac:dyDescent="0.2">
      <c r="A8239" s="47"/>
    </row>
    <row r="8240" spans="1:1" customFormat="1" ht="14" x14ac:dyDescent="0.2">
      <c r="A8240" s="47"/>
    </row>
    <row r="8241" spans="1:1" customFormat="1" ht="14" x14ac:dyDescent="0.2">
      <c r="A8241" s="47"/>
    </row>
    <row r="8242" spans="1:1" customFormat="1" ht="14" x14ac:dyDescent="0.2">
      <c r="A8242" s="47"/>
    </row>
    <row r="8243" spans="1:1" customFormat="1" ht="14" x14ac:dyDescent="0.2">
      <c r="A8243" s="47"/>
    </row>
    <row r="8244" spans="1:1" customFormat="1" ht="14" x14ac:dyDescent="0.2">
      <c r="A8244" s="47"/>
    </row>
    <row r="8245" spans="1:1" customFormat="1" ht="14" x14ac:dyDescent="0.2">
      <c r="A8245" s="47"/>
    </row>
    <row r="8246" spans="1:1" customFormat="1" ht="14" x14ac:dyDescent="0.2">
      <c r="A8246" s="47"/>
    </row>
    <row r="8247" spans="1:1" customFormat="1" ht="14" x14ac:dyDescent="0.2">
      <c r="A8247" s="47"/>
    </row>
    <row r="8248" spans="1:1" customFormat="1" ht="14" x14ac:dyDescent="0.2">
      <c r="A8248" s="47"/>
    </row>
    <row r="8249" spans="1:1" customFormat="1" ht="14" x14ac:dyDescent="0.2">
      <c r="A8249" s="47"/>
    </row>
    <row r="8250" spans="1:1" customFormat="1" ht="14" x14ac:dyDescent="0.2">
      <c r="A8250" s="47"/>
    </row>
    <row r="8251" spans="1:1" customFormat="1" ht="14" x14ac:dyDescent="0.2">
      <c r="A8251" s="47"/>
    </row>
    <row r="8252" spans="1:1" customFormat="1" ht="14" x14ac:dyDescent="0.2">
      <c r="A8252" s="47"/>
    </row>
    <row r="8253" spans="1:1" customFormat="1" ht="14" x14ac:dyDescent="0.2">
      <c r="A8253" s="47"/>
    </row>
    <row r="8254" spans="1:1" customFormat="1" ht="14" x14ac:dyDescent="0.2">
      <c r="A8254" s="47"/>
    </row>
    <row r="8255" spans="1:1" customFormat="1" ht="14" x14ac:dyDescent="0.2">
      <c r="A8255" s="47"/>
    </row>
    <row r="8256" spans="1:1" customFormat="1" ht="14" x14ac:dyDescent="0.2">
      <c r="A8256" s="47"/>
    </row>
    <row r="8257" spans="1:1" customFormat="1" ht="14" x14ac:dyDescent="0.2">
      <c r="A8257" s="47"/>
    </row>
    <row r="8258" spans="1:1" customFormat="1" ht="14" x14ac:dyDescent="0.2">
      <c r="A8258" s="47"/>
    </row>
    <row r="8259" spans="1:1" customFormat="1" ht="14" x14ac:dyDescent="0.2">
      <c r="A8259" s="47"/>
    </row>
    <row r="8260" spans="1:1" customFormat="1" ht="14" x14ac:dyDescent="0.2">
      <c r="A8260" s="47"/>
    </row>
    <row r="8261" spans="1:1" customFormat="1" ht="14" x14ac:dyDescent="0.2">
      <c r="A8261" s="47"/>
    </row>
    <row r="8262" spans="1:1" customFormat="1" ht="14" x14ac:dyDescent="0.2">
      <c r="A8262" s="47"/>
    </row>
    <row r="8263" spans="1:1" customFormat="1" ht="14" x14ac:dyDescent="0.2">
      <c r="A8263" s="47"/>
    </row>
    <row r="8264" spans="1:1" customFormat="1" ht="14" x14ac:dyDescent="0.2">
      <c r="A8264" s="47"/>
    </row>
    <row r="8265" spans="1:1" customFormat="1" ht="14" x14ac:dyDescent="0.2">
      <c r="A8265" s="47"/>
    </row>
    <row r="8266" spans="1:1" customFormat="1" ht="14" x14ac:dyDescent="0.2">
      <c r="A8266" s="47"/>
    </row>
    <row r="8267" spans="1:1" customFormat="1" ht="14" x14ac:dyDescent="0.2">
      <c r="A8267" s="47"/>
    </row>
    <row r="8268" spans="1:1" customFormat="1" ht="14" x14ac:dyDescent="0.2">
      <c r="A8268" s="47"/>
    </row>
    <row r="8269" spans="1:1" customFormat="1" ht="14" x14ac:dyDescent="0.2">
      <c r="A8269" s="47"/>
    </row>
    <row r="8270" spans="1:1" customFormat="1" ht="14" x14ac:dyDescent="0.2">
      <c r="A8270" s="47"/>
    </row>
    <row r="8271" spans="1:1" customFormat="1" ht="14" x14ac:dyDescent="0.2">
      <c r="A8271" s="47"/>
    </row>
    <row r="8272" spans="1:1" customFormat="1" ht="14" x14ac:dyDescent="0.2">
      <c r="A8272" s="47"/>
    </row>
    <row r="8273" spans="1:1" customFormat="1" ht="14" x14ac:dyDescent="0.2">
      <c r="A8273" s="47"/>
    </row>
    <row r="8274" spans="1:1" customFormat="1" ht="14" x14ac:dyDescent="0.2">
      <c r="A8274" s="47"/>
    </row>
    <row r="8275" spans="1:1" customFormat="1" ht="14" x14ac:dyDescent="0.2">
      <c r="A8275" s="47"/>
    </row>
    <row r="8276" spans="1:1" customFormat="1" ht="14" x14ac:dyDescent="0.2">
      <c r="A8276" s="47"/>
    </row>
    <row r="8277" spans="1:1" customFormat="1" ht="14" x14ac:dyDescent="0.2">
      <c r="A8277" s="47"/>
    </row>
    <row r="8278" spans="1:1" customFormat="1" ht="14" x14ac:dyDescent="0.2">
      <c r="A8278" s="47"/>
    </row>
    <row r="8279" spans="1:1" customFormat="1" ht="14" x14ac:dyDescent="0.2">
      <c r="A8279" s="47"/>
    </row>
    <row r="8280" spans="1:1" customFormat="1" ht="14" x14ac:dyDescent="0.2">
      <c r="A8280" s="47"/>
    </row>
    <row r="8281" spans="1:1" customFormat="1" ht="14" x14ac:dyDescent="0.2">
      <c r="A8281" s="47"/>
    </row>
    <row r="8282" spans="1:1" customFormat="1" ht="14" x14ac:dyDescent="0.2">
      <c r="A8282" s="47"/>
    </row>
    <row r="8283" spans="1:1" customFormat="1" ht="14" x14ac:dyDescent="0.2">
      <c r="A8283" s="47"/>
    </row>
    <row r="8284" spans="1:1" customFormat="1" ht="14" x14ac:dyDescent="0.2">
      <c r="A8284" s="47"/>
    </row>
    <row r="8285" spans="1:1" customFormat="1" ht="14" x14ac:dyDescent="0.2">
      <c r="A8285" s="47"/>
    </row>
    <row r="8286" spans="1:1" customFormat="1" ht="14" x14ac:dyDescent="0.2">
      <c r="A8286" s="47"/>
    </row>
    <row r="8287" spans="1:1" customFormat="1" ht="14" x14ac:dyDescent="0.2">
      <c r="A8287" s="47"/>
    </row>
    <row r="8288" spans="1:1" customFormat="1" ht="14" x14ac:dyDescent="0.2">
      <c r="A8288" s="47"/>
    </row>
    <row r="8289" spans="1:1" customFormat="1" ht="14" x14ac:dyDescent="0.2">
      <c r="A8289" s="47"/>
    </row>
    <row r="8290" spans="1:1" customFormat="1" ht="14" x14ac:dyDescent="0.2">
      <c r="A8290" s="47"/>
    </row>
    <row r="8291" spans="1:1" customFormat="1" ht="14" x14ac:dyDescent="0.2">
      <c r="A8291" s="47"/>
    </row>
    <row r="8292" spans="1:1" customFormat="1" ht="14" x14ac:dyDescent="0.2">
      <c r="A8292" s="47"/>
    </row>
    <row r="8293" spans="1:1" customFormat="1" ht="14" x14ac:dyDescent="0.2">
      <c r="A8293" s="47"/>
    </row>
    <row r="8294" spans="1:1" customFormat="1" ht="14" x14ac:dyDescent="0.2">
      <c r="A8294" s="47"/>
    </row>
    <row r="8295" spans="1:1" customFormat="1" ht="14" x14ac:dyDescent="0.2">
      <c r="A8295" s="47"/>
    </row>
    <row r="8296" spans="1:1" customFormat="1" ht="14" x14ac:dyDescent="0.2">
      <c r="A8296" s="47"/>
    </row>
    <row r="8297" spans="1:1" customFormat="1" ht="14" x14ac:dyDescent="0.2">
      <c r="A8297" s="47"/>
    </row>
    <row r="8298" spans="1:1" customFormat="1" ht="14" x14ac:dyDescent="0.2">
      <c r="A8298" s="47"/>
    </row>
    <row r="8299" spans="1:1" customFormat="1" ht="14" x14ac:dyDescent="0.2">
      <c r="A8299" s="47"/>
    </row>
    <row r="8300" spans="1:1" customFormat="1" ht="14" x14ac:dyDescent="0.2">
      <c r="A8300" s="47"/>
    </row>
    <row r="8301" spans="1:1" customFormat="1" ht="14" x14ac:dyDescent="0.2">
      <c r="A8301" s="47"/>
    </row>
    <row r="8302" spans="1:1" customFormat="1" ht="14" x14ac:dyDescent="0.2">
      <c r="A8302" s="47"/>
    </row>
    <row r="8303" spans="1:1" customFormat="1" ht="14" x14ac:dyDescent="0.2">
      <c r="A8303" s="47"/>
    </row>
    <row r="8304" spans="1:1" customFormat="1" ht="14" x14ac:dyDescent="0.2">
      <c r="A8304" s="47"/>
    </row>
    <row r="8305" spans="1:1" customFormat="1" ht="14" x14ac:dyDescent="0.2">
      <c r="A8305" s="47"/>
    </row>
    <row r="8306" spans="1:1" customFormat="1" ht="14" x14ac:dyDescent="0.2">
      <c r="A8306" s="47"/>
    </row>
    <row r="8307" spans="1:1" customFormat="1" ht="14" x14ac:dyDescent="0.2">
      <c r="A8307" s="47"/>
    </row>
    <row r="8308" spans="1:1" customFormat="1" ht="14" x14ac:dyDescent="0.2">
      <c r="A8308" s="47"/>
    </row>
    <row r="8309" spans="1:1" customFormat="1" ht="14" x14ac:dyDescent="0.2">
      <c r="A8309" s="47"/>
    </row>
    <row r="8310" spans="1:1" customFormat="1" ht="14" x14ac:dyDescent="0.2">
      <c r="A8310" s="47"/>
    </row>
    <row r="8311" spans="1:1" customFormat="1" ht="14" x14ac:dyDescent="0.2">
      <c r="A8311" s="47"/>
    </row>
    <row r="8312" spans="1:1" customFormat="1" ht="14" x14ac:dyDescent="0.2">
      <c r="A8312" s="47"/>
    </row>
    <row r="8313" spans="1:1" customFormat="1" ht="14" x14ac:dyDescent="0.2">
      <c r="A8313" s="47"/>
    </row>
    <row r="8314" spans="1:1" customFormat="1" ht="14" x14ac:dyDescent="0.2">
      <c r="A8314" s="47"/>
    </row>
    <row r="8315" spans="1:1" customFormat="1" ht="14" x14ac:dyDescent="0.2">
      <c r="A8315" s="47"/>
    </row>
    <row r="8316" spans="1:1" customFormat="1" ht="14" x14ac:dyDescent="0.2">
      <c r="A8316" s="47"/>
    </row>
    <row r="8317" spans="1:1" customFormat="1" ht="14" x14ac:dyDescent="0.2">
      <c r="A8317" s="47"/>
    </row>
    <row r="8318" spans="1:1" customFormat="1" ht="14" x14ac:dyDescent="0.2">
      <c r="A8318" s="47"/>
    </row>
    <row r="8319" spans="1:1" customFormat="1" ht="14" x14ac:dyDescent="0.2">
      <c r="A8319" s="47"/>
    </row>
    <row r="8320" spans="1:1" customFormat="1" ht="14" x14ac:dyDescent="0.2">
      <c r="A8320" s="47"/>
    </row>
    <row r="8321" spans="1:1" customFormat="1" ht="14" x14ac:dyDescent="0.2">
      <c r="A8321" s="47"/>
    </row>
    <row r="8322" spans="1:1" customFormat="1" ht="14" x14ac:dyDescent="0.2">
      <c r="A8322" s="47"/>
    </row>
    <row r="8323" spans="1:1" customFormat="1" ht="14" x14ac:dyDescent="0.2">
      <c r="A8323" s="47"/>
    </row>
    <row r="8324" spans="1:1" customFormat="1" ht="14" x14ac:dyDescent="0.2">
      <c r="A8324" s="47"/>
    </row>
    <row r="8325" spans="1:1" customFormat="1" ht="14" x14ac:dyDescent="0.2">
      <c r="A8325" s="47"/>
    </row>
    <row r="8326" spans="1:1" customFormat="1" ht="14" x14ac:dyDescent="0.2">
      <c r="A8326" s="47"/>
    </row>
    <row r="8327" spans="1:1" customFormat="1" ht="14" x14ac:dyDescent="0.2">
      <c r="A8327" s="47"/>
    </row>
    <row r="8328" spans="1:1" customFormat="1" ht="14" x14ac:dyDescent="0.2">
      <c r="A8328" s="47"/>
    </row>
    <row r="8329" spans="1:1" customFormat="1" ht="14" x14ac:dyDescent="0.2">
      <c r="A8329" s="47"/>
    </row>
    <row r="8330" spans="1:1" customFormat="1" ht="14" x14ac:dyDescent="0.2">
      <c r="A8330" s="47"/>
    </row>
    <row r="8331" spans="1:1" customFormat="1" ht="14" x14ac:dyDescent="0.2">
      <c r="A8331" s="47"/>
    </row>
    <row r="8332" spans="1:1" customFormat="1" ht="14" x14ac:dyDescent="0.2">
      <c r="A8332" s="47"/>
    </row>
    <row r="8333" spans="1:1" customFormat="1" ht="14" x14ac:dyDescent="0.2">
      <c r="A8333" s="47"/>
    </row>
    <row r="8334" spans="1:1" customFormat="1" ht="14" x14ac:dyDescent="0.2">
      <c r="A8334" s="47"/>
    </row>
    <row r="8335" spans="1:1" customFormat="1" ht="14" x14ac:dyDescent="0.2">
      <c r="A8335" s="47"/>
    </row>
    <row r="8336" spans="1:1" customFormat="1" ht="14" x14ac:dyDescent="0.2">
      <c r="A8336" s="47"/>
    </row>
    <row r="8337" spans="1:1" customFormat="1" ht="14" x14ac:dyDescent="0.2">
      <c r="A8337" s="47"/>
    </row>
    <row r="8338" spans="1:1" customFormat="1" ht="14" x14ac:dyDescent="0.2">
      <c r="A8338" s="47"/>
    </row>
    <row r="8339" spans="1:1" customFormat="1" ht="14" x14ac:dyDescent="0.2">
      <c r="A8339" s="47"/>
    </row>
    <row r="8340" spans="1:1" customFormat="1" ht="14" x14ac:dyDescent="0.2">
      <c r="A8340" s="47"/>
    </row>
    <row r="8341" spans="1:1" customFormat="1" ht="14" x14ac:dyDescent="0.2">
      <c r="A8341" s="47"/>
    </row>
    <row r="8342" spans="1:1" customFormat="1" ht="14" x14ac:dyDescent="0.2">
      <c r="A8342" s="47"/>
    </row>
    <row r="8343" spans="1:1" customFormat="1" ht="14" x14ac:dyDescent="0.2">
      <c r="A8343" s="47"/>
    </row>
    <row r="8344" spans="1:1" customFormat="1" ht="14" x14ac:dyDescent="0.2">
      <c r="A8344" s="47"/>
    </row>
    <row r="8345" spans="1:1" customFormat="1" ht="14" x14ac:dyDescent="0.2">
      <c r="A8345" s="47"/>
    </row>
    <row r="8346" spans="1:1" customFormat="1" ht="14" x14ac:dyDescent="0.2">
      <c r="A8346" s="47"/>
    </row>
    <row r="8347" spans="1:1" customFormat="1" ht="14" x14ac:dyDescent="0.2">
      <c r="A8347" s="47"/>
    </row>
    <row r="8348" spans="1:1" customFormat="1" ht="14" x14ac:dyDescent="0.2">
      <c r="A8348" s="47"/>
    </row>
    <row r="8349" spans="1:1" customFormat="1" ht="14" x14ac:dyDescent="0.2">
      <c r="A8349" s="47"/>
    </row>
    <row r="8350" spans="1:1" customFormat="1" ht="14" x14ac:dyDescent="0.2">
      <c r="A8350" s="47"/>
    </row>
    <row r="8351" spans="1:1" customFormat="1" ht="14" x14ac:dyDescent="0.2">
      <c r="A8351" s="47"/>
    </row>
    <row r="8352" spans="1:1" customFormat="1" ht="14" x14ac:dyDescent="0.2">
      <c r="A8352" s="47"/>
    </row>
    <row r="8353" spans="1:1" customFormat="1" ht="14" x14ac:dyDescent="0.2">
      <c r="A8353" s="47"/>
    </row>
    <row r="8354" spans="1:1" customFormat="1" ht="14" x14ac:dyDescent="0.2">
      <c r="A8354" s="47"/>
    </row>
    <row r="8355" spans="1:1" customFormat="1" ht="14" x14ac:dyDescent="0.2">
      <c r="A8355" s="47"/>
    </row>
    <row r="8356" spans="1:1" customFormat="1" ht="14" x14ac:dyDescent="0.2">
      <c r="A8356" s="47"/>
    </row>
    <row r="8357" spans="1:1" customFormat="1" ht="14" x14ac:dyDescent="0.2">
      <c r="A8357" s="47"/>
    </row>
    <row r="8358" spans="1:1" customFormat="1" ht="14" x14ac:dyDescent="0.2">
      <c r="A8358" s="47"/>
    </row>
    <row r="8359" spans="1:1" customFormat="1" ht="14" x14ac:dyDescent="0.2">
      <c r="A8359" s="47"/>
    </row>
    <row r="8360" spans="1:1" customFormat="1" ht="14" x14ac:dyDescent="0.2">
      <c r="A8360" s="47"/>
    </row>
    <row r="8361" spans="1:1" customFormat="1" ht="14" x14ac:dyDescent="0.2">
      <c r="A8361" s="47"/>
    </row>
    <row r="8362" spans="1:1" customFormat="1" ht="14" x14ac:dyDescent="0.2">
      <c r="A8362" s="47"/>
    </row>
    <row r="8363" spans="1:1" customFormat="1" ht="14" x14ac:dyDescent="0.2">
      <c r="A8363" s="47"/>
    </row>
    <row r="8364" spans="1:1" customFormat="1" ht="14" x14ac:dyDescent="0.2">
      <c r="A8364" s="47"/>
    </row>
    <row r="8365" spans="1:1" customFormat="1" ht="14" x14ac:dyDescent="0.2">
      <c r="A8365" s="47"/>
    </row>
    <row r="8366" spans="1:1" customFormat="1" ht="14" x14ac:dyDescent="0.2">
      <c r="A8366" s="47"/>
    </row>
    <row r="8367" spans="1:1" customFormat="1" ht="14" x14ac:dyDescent="0.2">
      <c r="A8367" s="47"/>
    </row>
    <row r="8368" spans="1:1" customFormat="1" ht="14" x14ac:dyDescent="0.2">
      <c r="A8368" s="47"/>
    </row>
    <row r="8369" spans="1:1" customFormat="1" ht="14" x14ac:dyDescent="0.2">
      <c r="A8369" s="47"/>
    </row>
    <row r="8370" spans="1:1" customFormat="1" ht="14" x14ac:dyDescent="0.2">
      <c r="A8370" s="47"/>
    </row>
    <row r="8371" spans="1:1" customFormat="1" ht="14" x14ac:dyDescent="0.2">
      <c r="A8371" s="47"/>
    </row>
    <row r="8372" spans="1:1" customFormat="1" ht="14" x14ac:dyDescent="0.2">
      <c r="A8372" s="47"/>
    </row>
    <row r="8373" spans="1:1" customFormat="1" ht="14" x14ac:dyDescent="0.2">
      <c r="A8373" s="47"/>
    </row>
    <row r="8374" spans="1:1" customFormat="1" ht="14" x14ac:dyDescent="0.2">
      <c r="A8374" s="47"/>
    </row>
    <row r="8375" spans="1:1" customFormat="1" ht="14" x14ac:dyDescent="0.2">
      <c r="A8375" s="47"/>
    </row>
    <row r="8376" spans="1:1" customFormat="1" ht="14" x14ac:dyDescent="0.2">
      <c r="A8376" s="47"/>
    </row>
    <row r="8377" spans="1:1" customFormat="1" ht="14" x14ac:dyDescent="0.2">
      <c r="A8377" s="47"/>
    </row>
    <row r="8378" spans="1:1" customFormat="1" ht="14" x14ac:dyDescent="0.2">
      <c r="A8378" s="47"/>
    </row>
    <row r="8379" spans="1:1" customFormat="1" ht="14" x14ac:dyDescent="0.2">
      <c r="A8379" s="47"/>
    </row>
    <row r="8380" spans="1:1" customFormat="1" ht="14" x14ac:dyDescent="0.2">
      <c r="A8380" s="47"/>
    </row>
    <row r="8381" spans="1:1" customFormat="1" ht="14" x14ac:dyDescent="0.2">
      <c r="A8381" s="47"/>
    </row>
    <row r="8382" spans="1:1" customFormat="1" ht="14" x14ac:dyDescent="0.2">
      <c r="A8382" s="47"/>
    </row>
    <row r="8383" spans="1:1" customFormat="1" ht="14" x14ac:dyDescent="0.2">
      <c r="A8383" s="47"/>
    </row>
    <row r="8384" spans="1:1" customFormat="1" ht="14" x14ac:dyDescent="0.2">
      <c r="A8384" s="47"/>
    </row>
    <row r="8385" spans="1:1" customFormat="1" ht="14" x14ac:dyDescent="0.2">
      <c r="A8385" s="47"/>
    </row>
    <row r="8386" spans="1:1" customFormat="1" ht="14" x14ac:dyDescent="0.2">
      <c r="A8386" s="47"/>
    </row>
    <row r="8387" spans="1:1" customFormat="1" ht="14" x14ac:dyDescent="0.2">
      <c r="A8387" s="47"/>
    </row>
    <row r="8388" spans="1:1" customFormat="1" ht="14" x14ac:dyDescent="0.2">
      <c r="A8388" s="47"/>
    </row>
    <row r="8389" spans="1:1" customFormat="1" ht="14" x14ac:dyDescent="0.2">
      <c r="A8389" s="47"/>
    </row>
    <row r="8390" spans="1:1" customFormat="1" ht="14" x14ac:dyDescent="0.2">
      <c r="A8390" s="47"/>
    </row>
    <row r="8391" spans="1:1" customFormat="1" ht="14" x14ac:dyDescent="0.2">
      <c r="A8391" s="47"/>
    </row>
    <row r="8392" spans="1:1" customFormat="1" ht="14" x14ac:dyDescent="0.2">
      <c r="A8392" s="47"/>
    </row>
    <row r="8393" spans="1:1" customFormat="1" ht="14" x14ac:dyDescent="0.2">
      <c r="A8393" s="47"/>
    </row>
    <row r="8394" spans="1:1" customFormat="1" ht="14" x14ac:dyDescent="0.2">
      <c r="A8394" s="47"/>
    </row>
    <row r="8395" spans="1:1" customFormat="1" ht="14" x14ac:dyDescent="0.2">
      <c r="A8395" s="47"/>
    </row>
    <row r="8396" spans="1:1" customFormat="1" ht="14" x14ac:dyDescent="0.2">
      <c r="A8396" s="47"/>
    </row>
    <row r="8397" spans="1:1" customFormat="1" ht="14" x14ac:dyDescent="0.2">
      <c r="A8397" s="47"/>
    </row>
    <row r="8398" spans="1:1" customFormat="1" ht="14" x14ac:dyDescent="0.2">
      <c r="A8398" s="47"/>
    </row>
    <row r="8399" spans="1:1" customFormat="1" ht="14" x14ac:dyDescent="0.2">
      <c r="A8399" s="47"/>
    </row>
    <row r="8400" spans="1:1" customFormat="1" ht="14" x14ac:dyDescent="0.2">
      <c r="A8400" s="47"/>
    </row>
    <row r="8401" spans="1:1" customFormat="1" ht="14" x14ac:dyDescent="0.2">
      <c r="A8401" s="47"/>
    </row>
    <row r="8402" spans="1:1" customFormat="1" ht="14" x14ac:dyDescent="0.2">
      <c r="A8402" s="47"/>
    </row>
    <row r="8403" spans="1:1" customFormat="1" ht="14" x14ac:dyDescent="0.2">
      <c r="A8403" s="47"/>
    </row>
    <row r="8404" spans="1:1" customFormat="1" ht="14" x14ac:dyDescent="0.2">
      <c r="A8404" s="47"/>
    </row>
    <row r="8405" spans="1:1" customFormat="1" ht="14" x14ac:dyDescent="0.2">
      <c r="A8405" s="47"/>
    </row>
    <row r="8406" spans="1:1" customFormat="1" ht="14" x14ac:dyDescent="0.2">
      <c r="A8406" s="47"/>
    </row>
    <row r="8407" spans="1:1" customFormat="1" ht="14" x14ac:dyDescent="0.2">
      <c r="A8407" s="47"/>
    </row>
    <row r="8408" spans="1:1" customFormat="1" ht="14" x14ac:dyDescent="0.2">
      <c r="A8408" s="47"/>
    </row>
    <row r="8409" spans="1:1" customFormat="1" ht="14" x14ac:dyDescent="0.2">
      <c r="A8409" s="47"/>
    </row>
    <row r="8410" spans="1:1" customFormat="1" ht="14" x14ac:dyDescent="0.2">
      <c r="A8410" s="47"/>
    </row>
    <row r="8411" spans="1:1" customFormat="1" ht="14" x14ac:dyDescent="0.2">
      <c r="A8411" s="47"/>
    </row>
    <row r="8412" spans="1:1" customFormat="1" ht="14" x14ac:dyDescent="0.2">
      <c r="A8412" s="47"/>
    </row>
    <row r="8413" spans="1:1" customFormat="1" ht="14" x14ac:dyDescent="0.2">
      <c r="A8413" s="47"/>
    </row>
    <row r="8414" spans="1:1" customFormat="1" ht="14" x14ac:dyDescent="0.2">
      <c r="A8414" s="47"/>
    </row>
    <row r="8415" spans="1:1" customFormat="1" ht="14" x14ac:dyDescent="0.2">
      <c r="A8415" s="47"/>
    </row>
    <row r="8416" spans="1:1" customFormat="1" ht="14" x14ac:dyDescent="0.2">
      <c r="A8416" s="47"/>
    </row>
    <row r="8417" spans="1:1" customFormat="1" ht="14" x14ac:dyDescent="0.2">
      <c r="A8417" s="47"/>
    </row>
    <row r="8418" spans="1:1" customFormat="1" ht="14" x14ac:dyDescent="0.2">
      <c r="A8418" s="47"/>
    </row>
    <row r="8419" spans="1:1" customFormat="1" ht="14" x14ac:dyDescent="0.2">
      <c r="A8419" s="47"/>
    </row>
    <row r="8420" spans="1:1" customFormat="1" ht="14" x14ac:dyDescent="0.2">
      <c r="A8420" s="47"/>
    </row>
    <row r="8421" spans="1:1" customFormat="1" ht="14" x14ac:dyDescent="0.2">
      <c r="A8421" s="47"/>
    </row>
    <row r="8422" spans="1:1" customFormat="1" ht="14" x14ac:dyDescent="0.2">
      <c r="A8422" s="47"/>
    </row>
    <row r="8423" spans="1:1" customFormat="1" ht="14" x14ac:dyDescent="0.2">
      <c r="A8423" s="47"/>
    </row>
    <row r="8424" spans="1:1" customFormat="1" ht="14" x14ac:dyDescent="0.2">
      <c r="A8424" s="47"/>
    </row>
    <row r="8425" spans="1:1" customFormat="1" ht="14" x14ac:dyDescent="0.2">
      <c r="A8425" s="47"/>
    </row>
    <row r="8426" spans="1:1" customFormat="1" ht="14" x14ac:dyDescent="0.2">
      <c r="A8426" s="47"/>
    </row>
    <row r="8427" spans="1:1" customFormat="1" ht="14" x14ac:dyDescent="0.2">
      <c r="A8427" s="47"/>
    </row>
    <row r="8428" spans="1:1" customFormat="1" ht="14" x14ac:dyDescent="0.2">
      <c r="A8428" s="47"/>
    </row>
    <row r="8429" spans="1:1" customFormat="1" ht="14" x14ac:dyDescent="0.2">
      <c r="A8429" s="47"/>
    </row>
    <row r="8430" spans="1:1" customFormat="1" ht="14" x14ac:dyDescent="0.2">
      <c r="A8430" s="47"/>
    </row>
    <row r="8431" spans="1:1" customFormat="1" ht="14" x14ac:dyDescent="0.2">
      <c r="A8431" s="47"/>
    </row>
    <row r="8432" spans="1:1" customFormat="1" ht="14" x14ac:dyDescent="0.2">
      <c r="A8432" s="47"/>
    </row>
    <row r="8433" spans="1:1" customFormat="1" ht="14" x14ac:dyDescent="0.2">
      <c r="A8433" s="47"/>
    </row>
    <row r="8434" spans="1:1" customFormat="1" ht="14" x14ac:dyDescent="0.2">
      <c r="A8434" s="47"/>
    </row>
    <row r="8435" spans="1:1" customFormat="1" ht="14" x14ac:dyDescent="0.2">
      <c r="A8435" s="47"/>
    </row>
    <row r="8436" spans="1:1" customFormat="1" ht="14" x14ac:dyDescent="0.2">
      <c r="A8436" s="47"/>
    </row>
    <row r="8437" spans="1:1" customFormat="1" ht="14" x14ac:dyDescent="0.2">
      <c r="A8437" s="47"/>
    </row>
    <row r="8438" spans="1:1" customFormat="1" ht="14" x14ac:dyDescent="0.2">
      <c r="A8438" s="47"/>
    </row>
    <row r="8439" spans="1:1" customFormat="1" ht="14" x14ac:dyDescent="0.2">
      <c r="A8439" s="47"/>
    </row>
    <row r="8440" spans="1:1" customFormat="1" ht="14" x14ac:dyDescent="0.2">
      <c r="A8440" s="47"/>
    </row>
    <row r="8441" spans="1:1" customFormat="1" ht="14" x14ac:dyDescent="0.2">
      <c r="A8441" s="47"/>
    </row>
    <row r="8442" spans="1:1" customFormat="1" ht="14" x14ac:dyDescent="0.2">
      <c r="A8442" s="47"/>
    </row>
    <row r="8443" spans="1:1" customFormat="1" ht="14" x14ac:dyDescent="0.2">
      <c r="A8443" s="47"/>
    </row>
    <row r="8444" spans="1:1" customFormat="1" ht="14" x14ac:dyDescent="0.2">
      <c r="A8444" s="47"/>
    </row>
    <row r="8445" spans="1:1" customFormat="1" ht="14" x14ac:dyDescent="0.2">
      <c r="A8445" s="47"/>
    </row>
    <row r="8446" spans="1:1" customFormat="1" ht="14" x14ac:dyDescent="0.2">
      <c r="A8446" s="47"/>
    </row>
    <row r="8447" spans="1:1" customFormat="1" ht="14" x14ac:dyDescent="0.2">
      <c r="A8447" s="47"/>
    </row>
    <row r="8448" spans="1:1" customFormat="1" ht="14" x14ac:dyDescent="0.2">
      <c r="A8448" s="47"/>
    </row>
    <row r="8449" spans="1:1" customFormat="1" ht="14" x14ac:dyDescent="0.2">
      <c r="A8449" s="47"/>
    </row>
    <row r="8450" spans="1:1" customFormat="1" ht="14" x14ac:dyDescent="0.2">
      <c r="A8450" s="47"/>
    </row>
    <row r="8451" spans="1:1" customFormat="1" ht="14" x14ac:dyDescent="0.2">
      <c r="A8451" s="47"/>
    </row>
    <row r="8452" spans="1:1" customFormat="1" ht="14" x14ac:dyDescent="0.2">
      <c r="A8452" s="47"/>
    </row>
    <row r="8453" spans="1:1" customFormat="1" ht="14" x14ac:dyDescent="0.2">
      <c r="A8453" s="47"/>
    </row>
    <row r="8454" spans="1:1" customFormat="1" ht="14" x14ac:dyDescent="0.2">
      <c r="A8454" s="47"/>
    </row>
    <row r="8455" spans="1:1" customFormat="1" ht="14" x14ac:dyDescent="0.2">
      <c r="A8455" s="47"/>
    </row>
    <row r="8456" spans="1:1" customFormat="1" ht="14" x14ac:dyDescent="0.2">
      <c r="A8456" s="47"/>
    </row>
    <row r="8457" spans="1:1" customFormat="1" ht="14" x14ac:dyDescent="0.2">
      <c r="A8457" s="47"/>
    </row>
    <row r="8458" spans="1:1" customFormat="1" ht="14" x14ac:dyDescent="0.2">
      <c r="A8458" s="47"/>
    </row>
    <row r="8459" spans="1:1" customFormat="1" ht="14" x14ac:dyDescent="0.2">
      <c r="A8459" s="47"/>
    </row>
    <row r="8460" spans="1:1" customFormat="1" ht="14" x14ac:dyDescent="0.2">
      <c r="A8460" s="47"/>
    </row>
    <row r="8461" spans="1:1" customFormat="1" ht="14" x14ac:dyDescent="0.2">
      <c r="A8461" s="47"/>
    </row>
    <row r="8462" spans="1:1" customFormat="1" ht="14" x14ac:dyDescent="0.2">
      <c r="A8462" s="47"/>
    </row>
    <row r="8463" spans="1:1" customFormat="1" ht="14" x14ac:dyDescent="0.2">
      <c r="A8463" s="47"/>
    </row>
    <row r="8464" spans="1:1" customFormat="1" ht="14" x14ac:dyDescent="0.2">
      <c r="A8464" s="47"/>
    </row>
    <row r="8465" spans="1:1" customFormat="1" ht="14" x14ac:dyDescent="0.2">
      <c r="A8465" s="47"/>
    </row>
    <row r="8466" spans="1:1" customFormat="1" ht="14" x14ac:dyDescent="0.2">
      <c r="A8466" s="47"/>
    </row>
    <row r="8467" spans="1:1" customFormat="1" ht="14" x14ac:dyDescent="0.2">
      <c r="A8467" s="47"/>
    </row>
    <row r="8468" spans="1:1" customFormat="1" ht="14" x14ac:dyDescent="0.2">
      <c r="A8468" s="47"/>
    </row>
    <row r="8469" spans="1:1" customFormat="1" ht="14" x14ac:dyDescent="0.2">
      <c r="A8469" s="47"/>
    </row>
    <row r="8470" spans="1:1" customFormat="1" ht="14" x14ac:dyDescent="0.2">
      <c r="A8470" s="47"/>
    </row>
    <row r="8471" spans="1:1" customFormat="1" ht="14" x14ac:dyDescent="0.2">
      <c r="A8471" s="47"/>
    </row>
    <row r="8472" spans="1:1" customFormat="1" ht="14" x14ac:dyDescent="0.2">
      <c r="A8472" s="47"/>
    </row>
    <row r="8473" spans="1:1" customFormat="1" ht="14" x14ac:dyDescent="0.2">
      <c r="A8473" s="47"/>
    </row>
    <row r="8474" spans="1:1" customFormat="1" ht="14" x14ac:dyDescent="0.2">
      <c r="A8474" s="47"/>
    </row>
    <row r="8475" spans="1:1" customFormat="1" ht="14" x14ac:dyDescent="0.2">
      <c r="A8475" s="47"/>
    </row>
    <row r="8476" spans="1:1" customFormat="1" ht="14" x14ac:dyDescent="0.2">
      <c r="A8476" s="47"/>
    </row>
    <row r="8477" spans="1:1" customFormat="1" ht="14" x14ac:dyDescent="0.2">
      <c r="A8477" s="47"/>
    </row>
    <row r="8478" spans="1:1" customFormat="1" ht="14" x14ac:dyDescent="0.2">
      <c r="A8478" s="47"/>
    </row>
    <row r="8479" spans="1:1" customFormat="1" ht="14" x14ac:dyDescent="0.2">
      <c r="A8479" s="47"/>
    </row>
    <row r="8480" spans="1:1" customFormat="1" ht="14" x14ac:dyDescent="0.2">
      <c r="A8480" s="47"/>
    </row>
    <row r="8481" spans="1:1" customFormat="1" ht="14" x14ac:dyDescent="0.2">
      <c r="A8481" s="47"/>
    </row>
    <row r="8482" spans="1:1" customFormat="1" ht="14" x14ac:dyDescent="0.2">
      <c r="A8482" s="47"/>
    </row>
    <row r="8483" spans="1:1" customFormat="1" ht="14" x14ac:dyDescent="0.2">
      <c r="A8483" s="47"/>
    </row>
    <row r="8484" spans="1:1" customFormat="1" ht="14" x14ac:dyDescent="0.2">
      <c r="A8484" s="47"/>
    </row>
    <row r="8485" spans="1:1" customFormat="1" ht="14" x14ac:dyDescent="0.2">
      <c r="A8485" s="47"/>
    </row>
    <row r="8486" spans="1:1" customFormat="1" ht="14" x14ac:dyDescent="0.2">
      <c r="A8486" s="47"/>
    </row>
    <row r="8487" spans="1:1" customFormat="1" ht="14" x14ac:dyDescent="0.2">
      <c r="A8487" s="47"/>
    </row>
    <row r="8488" spans="1:1" customFormat="1" ht="14" x14ac:dyDescent="0.2">
      <c r="A8488" s="47"/>
    </row>
    <row r="8489" spans="1:1" customFormat="1" ht="14" x14ac:dyDescent="0.2">
      <c r="A8489" s="47"/>
    </row>
    <row r="8490" spans="1:1" customFormat="1" ht="14" x14ac:dyDescent="0.2">
      <c r="A8490" s="47"/>
    </row>
    <row r="8491" spans="1:1" customFormat="1" ht="14" x14ac:dyDescent="0.2">
      <c r="A8491" s="47"/>
    </row>
    <row r="8492" spans="1:1" customFormat="1" ht="14" x14ac:dyDescent="0.2">
      <c r="A8492" s="47"/>
    </row>
    <row r="8493" spans="1:1" customFormat="1" ht="14" x14ac:dyDescent="0.2">
      <c r="A8493" s="47"/>
    </row>
    <row r="8494" spans="1:1" customFormat="1" ht="14" x14ac:dyDescent="0.2">
      <c r="A8494" s="47"/>
    </row>
    <row r="8495" spans="1:1" customFormat="1" ht="14" x14ac:dyDescent="0.2">
      <c r="A8495" s="47"/>
    </row>
    <row r="8496" spans="1:1" customFormat="1" ht="14" x14ac:dyDescent="0.2">
      <c r="A8496" s="47"/>
    </row>
    <row r="8497" spans="1:1" customFormat="1" ht="14" x14ac:dyDescent="0.2">
      <c r="A8497" s="47"/>
    </row>
    <row r="8498" spans="1:1" customFormat="1" ht="14" x14ac:dyDescent="0.2">
      <c r="A8498" s="47"/>
    </row>
    <row r="8499" spans="1:1" customFormat="1" ht="14" x14ac:dyDescent="0.2">
      <c r="A8499" s="47"/>
    </row>
    <row r="8500" spans="1:1" customFormat="1" ht="14" x14ac:dyDescent="0.2">
      <c r="A8500" s="47"/>
    </row>
    <row r="8501" spans="1:1" customFormat="1" ht="14" x14ac:dyDescent="0.2">
      <c r="A8501" s="47"/>
    </row>
    <row r="8502" spans="1:1" customFormat="1" ht="14" x14ac:dyDescent="0.2">
      <c r="A8502" s="47"/>
    </row>
    <row r="8503" spans="1:1" customFormat="1" ht="14" x14ac:dyDescent="0.2">
      <c r="A8503" s="47"/>
    </row>
    <row r="8504" spans="1:1" customFormat="1" ht="14" x14ac:dyDescent="0.2">
      <c r="A8504" s="47"/>
    </row>
    <row r="8505" spans="1:1" customFormat="1" ht="14" x14ac:dyDescent="0.2">
      <c r="A8505" s="47"/>
    </row>
    <row r="8506" spans="1:1" customFormat="1" ht="14" x14ac:dyDescent="0.2">
      <c r="A8506" s="47"/>
    </row>
    <row r="8507" spans="1:1" customFormat="1" ht="14" x14ac:dyDescent="0.2">
      <c r="A8507" s="47"/>
    </row>
    <row r="8508" spans="1:1" customFormat="1" ht="14" x14ac:dyDescent="0.2">
      <c r="A8508" s="47"/>
    </row>
    <row r="8509" spans="1:1" customFormat="1" ht="14" x14ac:dyDescent="0.2">
      <c r="A8509" s="47"/>
    </row>
    <row r="8510" spans="1:1" customFormat="1" ht="14" x14ac:dyDescent="0.2">
      <c r="A8510" s="47"/>
    </row>
    <row r="8511" spans="1:1" customFormat="1" ht="14" x14ac:dyDescent="0.2">
      <c r="A8511" s="47"/>
    </row>
    <row r="8512" spans="1:1" customFormat="1" ht="14" x14ac:dyDescent="0.2">
      <c r="A8512" s="47"/>
    </row>
    <row r="8513" spans="1:1" customFormat="1" ht="14" x14ac:dyDescent="0.2">
      <c r="A8513" s="47"/>
    </row>
    <row r="8514" spans="1:1" customFormat="1" ht="14" x14ac:dyDescent="0.2">
      <c r="A8514" s="47"/>
    </row>
    <row r="8515" spans="1:1" customFormat="1" ht="14" x14ac:dyDescent="0.2">
      <c r="A8515" s="47"/>
    </row>
    <row r="8516" spans="1:1" customFormat="1" ht="14" x14ac:dyDescent="0.2">
      <c r="A8516" s="47"/>
    </row>
    <row r="8517" spans="1:1" customFormat="1" ht="14" x14ac:dyDescent="0.2">
      <c r="A8517" s="47"/>
    </row>
    <row r="8518" spans="1:1" customFormat="1" ht="14" x14ac:dyDescent="0.2">
      <c r="A8518" s="47"/>
    </row>
    <row r="8519" spans="1:1" customFormat="1" ht="14" x14ac:dyDescent="0.2">
      <c r="A8519" s="47"/>
    </row>
    <row r="8520" spans="1:1" customFormat="1" ht="14" x14ac:dyDescent="0.2">
      <c r="A8520" s="47"/>
    </row>
    <row r="8521" spans="1:1" customFormat="1" ht="14" x14ac:dyDescent="0.2">
      <c r="A8521" s="47"/>
    </row>
    <row r="8522" spans="1:1" customFormat="1" ht="14" x14ac:dyDescent="0.2">
      <c r="A8522" s="47"/>
    </row>
    <row r="8523" spans="1:1" customFormat="1" ht="14" x14ac:dyDescent="0.2">
      <c r="A8523" s="47"/>
    </row>
    <row r="8524" spans="1:1" customFormat="1" ht="14" x14ac:dyDescent="0.2">
      <c r="A8524" s="47"/>
    </row>
    <row r="8525" spans="1:1" customFormat="1" ht="14" x14ac:dyDescent="0.2">
      <c r="A8525" s="47"/>
    </row>
    <row r="8526" spans="1:1" customFormat="1" ht="14" x14ac:dyDescent="0.2">
      <c r="A8526" s="47"/>
    </row>
    <row r="8527" spans="1:1" customFormat="1" ht="14" x14ac:dyDescent="0.2">
      <c r="A8527" s="47"/>
    </row>
    <row r="8528" spans="1:1" customFormat="1" ht="14" x14ac:dyDescent="0.2">
      <c r="A8528" s="47"/>
    </row>
    <row r="8529" spans="1:1" customFormat="1" ht="14" x14ac:dyDescent="0.2">
      <c r="A8529" s="47"/>
    </row>
    <row r="8530" spans="1:1" customFormat="1" ht="14" x14ac:dyDescent="0.2">
      <c r="A8530" s="47"/>
    </row>
    <row r="8531" spans="1:1" customFormat="1" ht="14" x14ac:dyDescent="0.2">
      <c r="A8531" s="47"/>
    </row>
    <row r="8532" spans="1:1" customFormat="1" ht="14" x14ac:dyDescent="0.2">
      <c r="A8532" s="47"/>
    </row>
    <row r="8533" spans="1:1" customFormat="1" ht="14" x14ac:dyDescent="0.2">
      <c r="A8533" s="47"/>
    </row>
    <row r="8534" spans="1:1" customFormat="1" ht="14" x14ac:dyDescent="0.2">
      <c r="A8534" s="47"/>
    </row>
    <row r="8535" spans="1:1" customFormat="1" ht="14" x14ac:dyDescent="0.2">
      <c r="A8535" s="47"/>
    </row>
    <row r="8536" spans="1:1" customFormat="1" ht="14" x14ac:dyDescent="0.2">
      <c r="A8536" s="47"/>
    </row>
    <row r="8537" spans="1:1" customFormat="1" ht="14" x14ac:dyDescent="0.2">
      <c r="A8537" s="47"/>
    </row>
    <row r="8538" spans="1:1" customFormat="1" ht="14" x14ac:dyDescent="0.2">
      <c r="A8538" s="47"/>
    </row>
    <row r="8539" spans="1:1" customFormat="1" ht="14" x14ac:dyDescent="0.2">
      <c r="A8539" s="47"/>
    </row>
    <row r="8540" spans="1:1" customFormat="1" ht="14" x14ac:dyDescent="0.2">
      <c r="A8540" s="47"/>
    </row>
    <row r="8541" spans="1:1" customFormat="1" ht="14" x14ac:dyDescent="0.2">
      <c r="A8541" s="47"/>
    </row>
    <row r="8542" spans="1:1" customFormat="1" ht="14" x14ac:dyDescent="0.2">
      <c r="A8542" s="47"/>
    </row>
    <row r="8543" spans="1:1" customFormat="1" ht="14" x14ac:dyDescent="0.2">
      <c r="A8543" s="47"/>
    </row>
    <row r="8544" spans="1:1" customFormat="1" ht="14" x14ac:dyDescent="0.2">
      <c r="A8544" s="47"/>
    </row>
    <row r="8545" spans="1:1" customFormat="1" ht="14" x14ac:dyDescent="0.2">
      <c r="A8545" s="47"/>
    </row>
    <row r="8546" spans="1:1" customFormat="1" ht="14" x14ac:dyDescent="0.2">
      <c r="A8546" s="47"/>
    </row>
    <row r="8547" spans="1:1" customFormat="1" ht="14" x14ac:dyDescent="0.2">
      <c r="A8547" s="47"/>
    </row>
    <row r="8548" spans="1:1" customFormat="1" ht="14" x14ac:dyDescent="0.2">
      <c r="A8548" s="47"/>
    </row>
    <row r="8549" spans="1:1" customFormat="1" ht="14" x14ac:dyDescent="0.2">
      <c r="A8549" s="47"/>
    </row>
    <row r="8550" spans="1:1" customFormat="1" ht="14" x14ac:dyDescent="0.2">
      <c r="A8550" s="47"/>
    </row>
    <row r="8551" spans="1:1" customFormat="1" ht="14" x14ac:dyDescent="0.2">
      <c r="A8551" s="47"/>
    </row>
    <row r="8552" spans="1:1" customFormat="1" ht="14" x14ac:dyDescent="0.2">
      <c r="A8552" s="47"/>
    </row>
    <row r="8553" spans="1:1" customFormat="1" ht="14" x14ac:dyDescent="0.2">
      <c r="A8553" s="47"/>
    </row>
    <row r="8554" spans="1:1" customFormat="1" ht="14" x14ac:dyDescent="0.2">
      <c r="A8554" s="47"/>
    </row>
    <row r="8555" spans="1:1" customFormat="1" ht="14" x14ac:dyDescent="0.2">
      <c r="A8555" s="47"/>
    </row>
    <row r="8556" spans="1:1" customFormat="1" ht="14" x14ac:dyDescent="0.2">
      <c r="A8556" s="47"/>
    </row>
    <row r="8557" spans="1:1" customFormat="1" ht="14" x14ac:dyDescent="0.2">
      <c r="A8557" s="47"/>
    </row>
    <row r="8558" spans="1:1" customFormat="1" ht="14" x14ac:dyDescent="0.2">
      <c r="A8558" s="47"/>
    </row>
    <row r="8559" spans="1:1" customFormat="1" ht="14" x14ac:dyDescent="0.2">
      <c r="A8559" s="47"/>
    </row>
    <row r="8560" spans="1:1" customFormat="1" ht="14" x14ac:dyDescent="0.2">
      <c r="A8560" s="47"/>
    </row>
    <row r="8561" spans="1:1" customFormat="1" ht="14" x14ac:dyDescent="0.2">
      <c r="A8561" s="47"/>
    </row>
    <row r="8562" spans="1:1" customFormat="1" ht="14" x14ac:dyDescent="0.2">
      <c r="A8562" s="47"/>
    </row>
    <row r="8563" spans="1:1" customFormat="1" ht="14" x14ac:dyDescent="0.2">
      <c r="A8563" s="47"/>
    </row>
    <row r="8564" spans="1:1" customFormat="1" ht="14" x14ac:dyDescent="0.2">
      <c r="A8564" s="47"/>
    </row>
    <row r="8565" spans="1:1" customFormat="1" ht="14" x14ac:dyDescent="0.2">
      <c r="A8565" s="47"/>
    </row>
    <row r="8566" spans="1:1" customFormat="1" ht="14" x14ac:dyDescent="0.2">
      <c r="A8566" s="47"/>
    </row>
    <row r="8567" spans="1:1" customFormat="1" ht="14" x14ac:dyDescent="0.2">
      <c r="A8567" s="47"/>
    </row>
    <row r="8568" spans="1:1" customFormat="1" ht="14" x14ac:dyDescent="0.2">
      <c r="A8568" s="47"/>
    </row>
    <row r="8569" spans="1:1" customFormat="1" ht="14" x14ac:dyDescent="0.2">
      <c r="A8569" s="47"/>
    </row>
    <row r="8570" spans="1:1" customFormat="1" ht="14" x14ac:dyDescent="0.2">
      <c r="A8570" s="47"/>
    </row>
    <row r="8571" spans="1:1" customFormat="1" ht="14" x14ac:dyDescent="0.2">
      <c r="A8571" s="47"/>
    </row>
    <row r="8572" spans="1:1" customFormat="1" ht="14" x14ac:dyDescent="0.2">
      <c r="A8572" s="47"/>
    </row>
    <row r="8573" spans="1:1" customFormat="1" ht="14" x14ac:dyDescent="0.2">
      <c r="A8573" s="47"/>
    </row>
    <row r="8574" spans="1:1" customFormat="1" ht="14" x14ac:dyDescent="0.2">
      <c r="A8574" s="47"/>
    </row>
    <row r="8575" spans="1:1" customFormat="1" ht="14" x14ac:dyDescent="0.2">
      <c r="A8575" s="47"/>
    </row>
    <row r="8576" spans="1:1" customFormat="1" ht="14" x14ac:dyDescent="0.2">
      <c r="A8576" s="47"/>
    </row>
    <row r="8577" spans="1:1" customFormat="1" ht="14" x14ac:dyDescent="0.2">
      <c r="A8577" s="47"/>
    </row>
    <row r="8578" spans="1:1" customFormat="1" ht="14" x14ac:dyDescent="0.2">
      <c r="A8578" s="47"/>
    </row>
    <row r="8579" spans="1:1" customFormat="1" ht="14" x14ac:dyDescent="0.2">
      <c r="A8579" s="47"/>
    </row>
    <row r="8580" spans="1:1" customFormat="1" ht="14" x14ac:dyDescent="0.2">
      <c r="A8580" s="47"/>
    </row>
    <row r="8581" spans="1:1" customFormat="1" ht="14" x14ac:dyDescent="0.2">
      <c r="A8581" s="47"/>
    </row>
    <row r="8582" spans="1:1" customFormat="1" ht="14" x14ac:dyDescent="0.2">
      <c r="A8582" s="47"/>
    </row>
    <row r="8583" spans="1:1" customFormat="1" ht="14" x14ac:dyDescent="0.2">
      <c r="A8583" s="47"/>
    </row>
    <row r="8584" spans="1:1" customFormat="1" ht="14" x14ac:dyDescent="0.2">
      <c r="A8584" s="47"/>
    </row>
    <row r="8585" spans="1:1" customFormat="1" ht="14" x14ac:dyDescent="0.2">
      <c r="A8585" s="47"/>
    </row>
    <row r="8586" spans="1:1" customFormat="1" ht="14" x14ac:dyDescent="0.2">
      <c r="A8586" s="47"/>
    </row>
    <row r="8587" spans="1:1" customFormat="1" ht="14" x14ac:dyDescent="0.2">
      <c r="A8587" s="47"/>
    </row>
    <row r="8588" spans="1:1" customFormat="1" ht="14" x14ac:dyDescent="0.2">
      <c r="A8588" s="47"/>
    </row>
    <row r="8589" spans="1:1" customFormat="1" ht="14" x14ac:dyDescent="0.2">
      <c r="A8589" s="47"/>
    </row>
    <row r="8590" spans="1:1" customFormat="1" ht="14" x14ac:dyDescent="0.2">
      <c r="A8590" s="47"/>
    </row>
    <row r="8591" spans="1:1" customFormat="1" ht="14" x14ac:dyDescent="0.2">
      <c r="A8591" s="47"/>
    </row>
    <row r="8592" spans="1:1" customFormat="1" ht="14" x14ac:dyDescent="0.2">
      <c r="A8592" s="47"/>
    </row>
    <row r="8593" spans="1:1" customFormat="1" ht="14" x14ac:dyDescent="0.2">
      <c r="A8593" s="47"/>
    </row>
    <row r="8594" spans="1:1" customFormat="1" ht="14" x14ac:dyDescent="0.2">
      <c r="A8594" s="47"/>
    </row>
    <row r="8595" spans="1:1" customFormat="1" ht="14" x14ac:dyDescent="0.2">
      <c r="A8595" s="47"/>
    </row>
    <row r="8596" spans="1:1" customFormat="1" ht="14" x14ac:dyDescent="0.2">
      <c r="A8596" s="47"/>
    </row>
    <row r="8597" spans="1:1" customFormat="1" ht="14" x14ac:dyDescent="0.2">
      <c r="A8597" s="47"/>
    </row>
    <row r="8598" spans="1:1" customFormat="1" ht="14" x14ac:dyDescent="0.2">
      <c r="A8598" s="47"/>
    </row>
    <row r="8599" spans="1:1" customFormat="1" ht="14" x14ac:dyDescent="0.2">
      <c r="A8599" s="47"/>
    </row>
    <row r="8600" spans="1:1" customFormat="1" ht="14" x14ac:dyDescent="0.2">
      <c r="A8600" s="47"/>
    </row>
    <row r="8601" spans="1:1" customFormat="1" ht="14" x14ac:dyDescent="0.2">
      <c r="A8601" s="47"/>
    </row>
    <row r="8602" spans="1:1" customFormat="1" ht="14" x14ac:dyDescent="0.2">
      <c r="A8602" s="47"/>
    </row>
    <row r="8603" spans="1:1" customFormat="1" ht="14" x14ac:dyDescent="0.2">
      <c r="A8603" s="47"/>
    </row>
    <row r="8604" spans="1:1" customFormat="1" ht="14" x14ac:dyDescent="0.2">
      <c r="A8604" s="47"/>
    </row>
    <row r="8605" spans="1:1" customFormat="1" ht="14" x14ac:dyDescent="0.2">
      <c r="A8605" s="47"/>
    </row>
    <row r="8606" spans="1:1" customFormat="1" ht="14" x14ac:dyDescent="0.2">
      <c r="A8606" s="47"/>
    </row>
    <row r="8607" spans="1:1" customFormat="1" ht="14" x14ac:dyDescent="0.2">
      <c r="A8607" s="47"/>
    </row>
    <row r="8608" spans="1:1" customFormat="1" ht="14" x14ac:dyDescent="0.2">
      <c r="A8608" s="47"/>
    </row>
    <row r="8609" spans="1:1" customFormat="1" ht="14" x14ac:dyDescent="0.2">
      <c r="A8609" s="47"/>
    </row>
    <row r="8610" spans="1:1" customFormat="1" ht="14" x14ac:dyDescent="0.2">
      <c r="A8610" s="47"/>
    </row>
    <row r="8611" spans="1:1" customFormat="1" ht="14" x14ac:dyDescent="0.2">
      <c r="A8611" s="47"/>
    </row>
    <row r="8612" spans="1:1" customFormat="1" ht="14" x14ac:dyDescent="0.2">
      <c r="A8612" s="47"/>
    </row>
    <row r="8613" spans="1:1" customFormat="1" ht="14" x14ac:dyDescent="0.2">
      <c r="A8613" s="47"/>
    </row>
    <row r="8614" spans="1:1" customFormat="1" ht="14" x14ac:dyDescent="0.2">
      <c r="A8614" s="47"/>
    </row>
    <row r="8615" spans="1:1" customFormat="1" ht="14" x14ac:dyDescent="0.2">
      <c r="A8615" s="47"/>
    </row>
    <row r="8616" spans="1:1" customFormat="1" ht="14" x14ac:dyDescent="0.2">
      <c r="A8616" s="47"/>
    </row>
    <row r="8617" spans="1:1" customFormat="1" ht="14" x14ac:dyDescent="0.2">
      <c r="A8617" s="47"/>
    </row>
    <row r="8618" spans="1:1" customFormat="1" ht="14" x14ac:dyDescent="0.2">
      <c r="A8618" s="47"/>
    </row>
    <row r="8619" spans="1:1" customFormat="1" ht="14" x14ac:dyDescent="0.2">
      <c r="A8619" s="47"/>
    </row>
    <row r="8620" spans="1:1" customFormat="1" ht="14" x14ac:dyDescent="0.2">
      <c r="A8620" s="47"/>
    </row>
    <row r="8621" spans="1:1" customFormat="1" ht="14" x14ac:dyDescent="0.2">
      <c r="A8621" s="47"/>
    </row>
    <row r="8622" spans="1:1" customFormat="1" ht="14" x14ac:dyDescent="0.2">
      <c r="A8622" s="47"/>
    </row>
    <row r="8623" spans="1:1" customFormat="1" ht="14" x14ac:dyDescent="0.2">
      <c r="A8623" s="47"/>
    </row>
    <row r="8624" spans="1:1" customFormat="1" ht="14" x14ac:dyDescent="0.2">
      <c r="A8624" s="47"/>
    </row>
    <row r="8625" spans="1:1" customFormat="1" ht="14" x14ac:dyDescent="0.2">
      <c r="A8625" s="47"/>
    </row>
    <row r="8626" spans="1:1" customFormat="1" ht="14" x14ac:dyDescent="0.2">
      <c r="A8626" s="47"/>
    </row>
    <row r="8627" spans="1:1" customFormat="1" ht="14" x14ac:dyDescent="0.2">
      <c r="A8627" s="47"/>
    </row>
    <row r="8628" spans="1:1" customFormat="1" ht="14" x14ac:dyDescent="0.2">
      <c r="A8628" s="47"/>
    </row>
    <row r="8629" spans="1:1" customFormat="1" ht="14" x14ac:dyDescent="0.2">
      <c r="A8629" s="47"/>
    </row>
    <row r="8630" spans="1:1" customFormat="1" ht="14" x14ac:dyDescent="0.2">
      <c r="A8630" s="47"/>
    </row>
    <row r="8631" spans="1:1" customFormat="1" ht="14" x14ac:dyDescent="0.2">
      <c r="A8631" s="47"/>
    </row>
    <row r="8632" spans="1:1" customFormat="1" ht="14" x14ac:dyDescent="0.2">
      <c r="A8632" s="47"/>
    </row>
    <row r="8633" spans="1:1" customFormat="1" ht="14" x14ac:dyDescent="0.2">
      <c r="A8633" s="47"/>
    </row>
    <row r="8634" spans="1:1" customFormat="1" ht="14" x14ac:dyDescent="0.2">
      <c r="A8634" s="47"/>
    </row>
    <row r="8635" spans="1:1" customFormat="1" ht="14" x14ac:dyDescent="0.2">
      <c r="A8635" s="47"/>
    </row>
    <row r="8636" spans="1:1" customFormat="1" ht="14" x14ac:dyDescent="0.2">
      <c r="A8636" s="47"/>
    </row>
    <row r="8637" spans="1:1" customFormat="1" ht="14" x14ac:dyDescent="0.2">
      <c r="A8637" s="47"/>
    </row>
    <row r="8638" spans="1:1" customFormat="1" ht="14" x14ac:dyDescent="0.2">
      <c r="A8638" s="47"/>
    </row>
    <row r="8639" spans="1:1" customFormat="1" ht="14" x14ac:dyDescent="0.2">
      <c r="A8639" s="47"/>
    </row>
    <row r="8640" spans="1:1" customFormat="1" ht="14" x14ac:dyDescent="0.2">
      <c r="A8640" s="47"/>
    </row>
    <row r="8641" spans="1:1" customFormat="1" ht="14" x14ac:dyDescent="0.2">
      <c r="A8641" s="47"/>
    </row>
    <row r="8642" spans="1:1" customFormat="1" ht="14" x14ac:dyDescent="0.2">
      <c r="A8642" s="47"/>
    </row>
    <row r="8643" spans="1:1" customFormat="1" ht="14" x14ac:dyDescent="0.2">
      <c r="A8643" s="47"/>
    </row>
    <row r="8644" spans="1:1" customFormat="1" ht="14" x14ac:dyDescent="0.2">
      <c r="A8644" s="47"/>
    </row>
    <row r="8645" spans="1:1" customFormat="1" ht="14" x14ac:dyDescent="0.2">
      <c r="A8645" s="47"/>
    </row>
    <row r="8646" spans="1:1" customFormat="1" ht="14" x14ac:dyDescent="0.2">
      <c r="A8646" s="47"/>
    </row>
    <row r="8647" spans="1:1" customFormat="1" ht="14" x14ac:dyDescent="0.2">
      <c r="A8647" s="47"/>
    </row>
    <row r="8648" spans="1:1" customFormat="1" ht="14" x14ac:dyDescent="0.2">
      <c r="A8648" s="47"/>
    </row>
    <row r="8649" spans="1:1" customFormat="1" ht="14" x14ac:dyDescent="0.2">
      <c r="A8649" s="47"/>
    </row>
    <row r="8650" spans="1:1" customFormat="1" ht="14" x14ac:dyDescent="0.2">
      <c r="A8650" s="47"/>
    </row>
    <row r="8651" spans="1:1" customFormat="1" ht="14" x14ac:dyDescent="0.2">
      <c r="A8651" s="47"/>
    </row>
    <row r="8652" spans="1:1" customFormat="1" ht="14" x14ac:dyDescent="0.2">
      <c r="A8652" s="47"/>
    </row>
    <row r="8653" spans="1:1" customFormat="1" ht="14" x14ac:dyDescent="0.2">
      <c r="A8653" s="47"/>
    </row>
    <row r="8654" spans="1:1" customFormat="1" ht="14" x14ac:dyDescent="0.2">
      <c r="A8654" s="47"/>
    </row>
    <row r="8655" spans="1:1" customFormat="1" ht="14" x14ac:dyDescent="0.2">
      <c r="A8655" s="47"/>
    </row>
    <row r="8656" spans="1:1" customFormat="1" ht="14" x14ac:dyDescent="0.2">
      <c r="A8656" s="47"/>
    </row>
    <row r="8657" spans="1:1" customFormat="1" ht="14" x14ac:dyDescent="0.2">
      <c r="A8657" s="47"/>
    </row>
    <row r="8658" spans="1:1" customFormat="1" ht="14" x14ac:dyDescent="0.2">
      <c r="A8658" s="47"/>
    </row>
    <row r="8659" spans="1:1" customFormat="1" ht="14" x14ac:dyDescent="0.2">
      <c r="A8659" s="47"/>
    </row>
    <row r="8660" spans="1:1" customFormat="1" ht="14" x14ac:dyDescent="0.2">
      <c r="A8660" s="47"/>
    </row>
    <row r="8661" spans="1:1" customFormat="1" ht="14" x14ac:dyDescent="0.2">
      <c r="A8661" s="47"/>
    </row>
    <row r="8662" spans="1:1" customFormat="1" ht="14" x14ac:dyDescent="0.2">
      <c r="A8662" s="47"/>
    </row>
    <row r="8663" spans="1:1" customFormat="1" ht="14" x14ac:dyDescent="0.2">
      <c r="A8663" s="47"/>
    </row>
    <row r="8664" spans="1:1" customFormat="1" ht="14" x14ac:dyDescent="0.2">
      <c r="A8664" s="47"/>
    </row>
    <row r="8665" spans="1:1" customFormat="1" ht="14" x14ac:dyDescent="0.2">
      <c r="A8665" s="47"/>
    </row>
    <row r="8666" spans="1:1" customFormat="1" ht="14" x14ac:dyDescent="0.2">
      <c r="A8666" s="47"/>
    </row>
    <row r="8667" spans="1:1" customFormat="1" ht="14" x14ac:dyDescent="0.2">
      <c r="A8667" s="47"/>
    </row>
    <row r="8668" spans="1:1" customFormat="1" ht="14" x14ac:dyDescent="0.2">
      <c r="A8668" s="47"/>
    </row>
    <row r="8669" spans="1:1" customFormat="1" ht="14" x14ac:dyDescent="0.2">
      <c r="A8669" s="47"/>
    </row>
    <row r="8670" spans="1:1" customFormat="1" ht="14" x14ac:dyDescent="0.2">
      <c r="A8670" s="47"/>
    </row>
    <row r="8671" spans="1:1" customFormat="1" ht="14" x14ac:dyDescent="0.2">
      <c r="A8671" s="47"/>
    </row>
    <row r="8672" spans="1:1" customFormat="1" ht="14" x14ac:dyDescent="0.2">
      <c r="A8672" s="47"/>
    </row>
    <row r="8673" spans="1:1" customFormat="1" ht="14" x14ac:dyDescent="0.2">
      <c r="A8673" s="47"/>
    </row>
    <row r="8674" spans="1:1" customFormat="1" ht="14" x14ac:dyDescent="0.2">
      <c r="A8674" s="47"/>
    </row>
    <row r="8675" spans="1:1" customFormat="1" ht="14" x14ac:dyDescent="0.2">
      <c r="A8675" s="47"/>
    </row>
    <row r="8676" spans="1:1" customFormat="1" ht="14" x14ac:dyDescent="0.2">
      <c r="A8676" s="47"/>
    </row>
    <row r="8677" spans="1:1" customFormat="1" ht="14" x14ac:dyDescent="0.2">
      <c r="A8677" s="47"/>
    </row>
    <row r="8678" spans="1:1" customFormat="1" ht="14" x14ac:dyDescent="0.2">
      <c r="A8678" s="47"/>
    </row>
    <row r="8679" spans="1:1" customFormat="1" ht="14" x14ac:dyDescent="0.2">
      <c r="A8679" s="47"/>
    </row>
    <row r="8680" spans="1:1" customFormat="1" ht="14" x14ac:dyDescent="0.2">
      <c r="A8680" s="47"/>
    </row>
    <row r="8681" spans="1:1" customFormat="1" ht="14" x14ac:dyDescent="0.2">
      <c r="A8681" s="47"/>
    </row>
    <row r="8682" spans="1:1" customFormat="1" ht="14" x14ac:dyDescent="0.2">
      <c r="A8682" s="47"/>
    </row>
    <row r="8683" spans="1:1" customFormat="1" ht="14" x14ac:dyDescent="0.2">
      <c r="A8683" s="47"/>
    </row>
    <row r="8684" spans="1:1" customFormat="1" ht="14" x14ac:dyDescent="0.2">
      <c r="A8684" s="47"/>
    </row>
    <row r="8685" spans="1:1" customFormat="1" ht="14" x14ac:dyDescent="0.2">
      <c r="A8685" s="47"/>
    </row>
    <row r="8686" spans="1:1" customFormat="1" ht="14" x14ac:dyDescent="0.2">
      <c r="A8686" s="47"/>
    </row>
    <row r="8687" spans="1:1" customFormat="1" ht="14" x14ac:dyDescent="0.2">
      <c r="A8687" s="47"/>
    </row>
    <row r="8688" spans="1:1" customFormat="1" ht="14" x14ac:dyDescent="0.2">
      <c r="A8688" s="47"/>
    </row>
    <row r="8689" spans="1:1" customFormat="1" ht="14" x14ac:dyDescent="0.2">
      <c r="A8689" s="47"/>
    </row>
    <row r="8690" spans="1:1" customFormat="1" ht="14" x14ac:dyDescent="0.2">
      <c r="A8690" s="47"/>
    </row>
    <row r="8691" spans="1:1" customFormat="1" ht="14" x14ac:dyDescent="0.2">
      <c r="A8691" s="47"/>
    </row>
    <row r="8692" spans="1:1" customFormat="1" ht="14" x14ac:dyDescent="0.2">
      <c r="A8692" s="47"/>
    </row>
    <row r="8693" spans="1:1" customFormat="1" ht="14" x14ac:dyDescent="0.2">
      <c r="A8693" s="47"/>
    </row>
    <row r="8694" spans="1:1" customFormat="1" ht="14" x14ac:dyDescent="0.2">
      <c r="A8694" s="47"/>
    </row>
    <row r="8695" spans="1:1" customFormat="1" ht="14" x14ac:dyDescent="0.2">
      <c r="A8695" s="47"/>
    </row>
    <row r="8696" spans="1:1" customFormat="1" ht="14" x14ac:dyDescent="0.2">
      <c r="A8696" s="47"/>
    </row>
    <row r="8697" spans="1:1" customFormat="1" ht="14" x14ac:dyDescent="0.2">
      <c r="A8697" s="47"/>
    </row>
    <row r="8698" spans="1:1" customFormat="1" ht="14" x14ac:dyDescent="0.2">
      <c r="A8698" s="47"/>
    </row>
    <row r="8699" spans="1:1" customFormat="1" ht="14" x14ac:dyDescent="0.2">
      <c r="A8699" s="47"/>
    </row>
    <row r="8700" spans="1:1" customFormat="1" ht="14" x14ac:dyDescent="0.2">
      <c r="A8700" s="47"/>
    </row>
    <row r="8701" spans="1:1" customFormat="1" ht="14" x14ac:dyDescent="0.2">
      <c r="A8701" s="47"/>
    </row>
    <row r="8702" spans="1:1" customFormat="1" ht="14" x14ac:dyDescent="0.2">
      <c r="A8702" s="47"/>
    </row>
    <row r="8703" spans="1:1" customFormat="1" ht="14" x14ac:dyDescent="0.2">
      <c r="A8703" s="47"/>
    </row>
    <row r="8704" spans="1:1" customFormat="1" ht="14" x14ac:dyDescent="0.2">
      <c r="A8704" s="47"/>
    </row>
    <row r="8705" spans="1:1" customFormat="1" ht="14" x14ac:dyDescent="0.2">
      <c r="A8705" s="47"/>
    </row>
    <row r="8706" spans="1:1" customFormat="1" ht="14" x14ac:dyDescent="0.2">
      <c r="A8706" s="47"/>
    </row>
    <row r="8707" spans="1:1" customFormat="1" ht="14" x14ac:dyDescent="0.2">
      <c r="A8707" s="47"/>
    </row>
    <row r="8708" spans="1:1" customFormat="1" ht="14" x14ac:dyDescent="0.2">
      <c r="A8708" s="47"/>
    </row>
    <row r="8709" spans="1:1" customFormat="1" ht="14" x14ac:dyDescent="0.2">
      <c r="A8709" s="47"/>
    </row>
    <row r="8710" spans="1:1" customFormat="1" ht="14" x14ac:dyDescent="0.2">
      <c r="A8710" s="47"/>
    </row>
    <row r="8711" spans="1:1" customFormat="1" ht="14" x14ac:dyDescent="0.2">
      <c r="A8711" s="47"/>
    </row>
    <row r="8712" spans="1:1" customFormat="1" ht="14" x14ac:dyDescent="0.2">
      <c r="A8712" s="47"/>
    </row>
    <row r="8713" spans="1:1" customFormat="1" ht="14" x14ac:dyDescent="0.2">
      <c r="A8713" s="47"/>
    </row>
    <row r="8714" spans="1:1" customFormat="1" ht="14" x14ac:dyDescent="0.2">
      <c r="A8714" s="47"/>
    </row>
    <row r="8715" spans="1:1" customFormat="1" ht="14" x14ac:dyDescent="0.2">
      <c r="A8715" s="47"/>
    </row>
    <row r="8716" spans="1:1" customFormat="1" ht="14" x14ac:dyDescent="0.2">
      <c r="A8716" s="47"/>
    </row>
    <row r="8717" spans="1:1" customFormat="1" ht="14" x14ac:dyDescent="0.2">
      <c r="A8717" s="47"/>
    </row>
    <row r="8718" spans="1:1" customFormat="1" ht="14" x14ac:dyDescent="0.2">
      <c r="A8718" s="47"/>
    </row>
    <row r="8719" spans="1:1" customFormat="1" ht="14" x14ac:dyDescent="0.2">
      <c r="A8719" s="47"/>
    </row>
    <row r="8720" spans="1:1" customFormat="1" ht="14" x14ac:dyDescent="0.2">
      <c r="A8720" s="47"/>
    </row>
    <row r="8721" spans="1:1" customFormat="1" ht="14" x14ac:dyDescent="0.2">
      <c r="A8721" s="47"/>
    </row>
    <row r="8722" spans="1:1" customFormat="1" ht="14" x14ac:dyDescent="0.2">
      <c r="A8722" s="47"/>
    </row>
    <row r="8723" spans="1:1" customFormat="1" ht="14" x14ac:dyDescent="0.2">
      <c r="A8723" s="47"/>
    </row>
    <row r="8724" spans="1:1" customFormat="1" ht="14" x14ac:dyDescent="0.2">
      <c r="A8724" s="47"/>
    </row>
    <row r="8725" spans="1:1" customFormat="1" ht="14" x14ac:dyDescent="0.2">
      <c r="A8725" s="47"/>
    </row>
    <row r="8726" spans="1:1" customFormat="1" ht="14" x14ac:dyDescent="0.2">
      <c r="A8726" s="47"/>
    </row>
    <row r="8727" spans="1:1" customFormat="1" ht="14" x14ac:dyDescent="0.2">
      <c r="A8727" s="47"/>
    </row>
    <row r="8728" spans="1:1" customFormat="1" ht="14" x14ac:dyDescent="0.2">
      <c r="A8728" s="47"/>
    </row>
    <row r="8729" spans="1:1" customFormat="1" ht="14" x14ac:dyDescent="0.2">
      <c r="A8729" s="47"/>
    </row>
    <row r="8730" spans="1:1" customFormat="1" ht="14" x14ac:dyDescent="0.2">
      <c r="A8730" s="47"/>
    </row>
    <row r="8731" spans="1:1" customFormat="1" ht="14" x14ac:dyDescent="0.2">
      <c r="A8731" s="47"/>
    </row>
    <row r="8732" spans="1:1" customFormat="1" ht="14" x14ac:dyDescent="0.2">
      <c r="A8732" s="47"/>
    </row>
    <row r="8733" spans="1:1" customFormat="1" ht="14" x14ac:dyDescent="0.2">
      <c r="A8733" s="47"/>
    </row>
    <row r="8734" spans="1:1" customFormat="1" ht="14" x14ac:dyDescent="0.2">
      <c r="A8734" s="47"/>
    </row>
    <row r="8735" spans="1:1" customFormat="1" ht="14" x14ac:dyDescent="0.2">
      <c r="A8735" s="47"/>
    </row>
    <row r="8736" spans="1:1" customFormat="1" ht="14" x14ac:dyDescent="0.2">
      <c r="A8736" s="47"/>
    </row>
    <row r="8737" spans="1:1" customFormat="1" ht="14" x14ac:dyDescent="0.2">
      <c r="A8737" s="47"/>
    </row>
    <row r="8738" spans="1:1" customFormat="1" ht="14" x14ac:dyDescent="0.2">
      <c r="A8738" s="47"/>
    </row>
    <row r="8739" spans="1:1" customFormat="1" ht="14" x14ac:dyDescent="0.2">
      <c r="A8739" s="47"/>
    </row>
    <row r="8740" spans="1:1" customFormat="1" ht="14" x14ac:dyDescent="0.2">
      <c r="A8740" s="47"/>
    </row>
    <row r="8741" spans="1:1" customFormat="1" ht="14" x14ac:dyDescent="0.2">
      <c r="A8741" s="47"/>
    </row>
    <row r="8742" spans="1:1" customFormat="1" ht="14" x14ac:dyDescent="0.2">
      <c r="A8742" s="47"/>
    </row>
    <row r="8743" spans="1:1" customFormat="1" ht="14" x14ac:dyDescent="0.2">
      <c r="A8743" s="47"/>
    </row>
    <row r="8744" spans="1:1" customFormat="1" ht="14" x14ac:dyDescent="0.2">
      <c r="A8744" s="47"/>
    </row>
    <row r="8745" spans="1:1" customFormat="1" ht="14" x14ac:dyDescent="0.2">
      <c r="A8745" s="47"/>
    </row>
    <row r="8746" spans="1:1" customFormat="1" ht="14" x14ac:dyDescent="0.2">
      <c r="A8746" s="47"/>
    </row>
    <row r="8747" spans="1:1" customFormat="1" ht="14" x14ac:dyDescent="0.2">
      <c r="A8747" s="47"/>
    </row>
    <row r="8748" spans="1:1" customFormat="1" ht="14" x14ac:dyDescent="0.2">
      <c r="A8748" s="47"/>
    </row>
    <row r="8749" spans="1:1" customFormat="1" ht="14" x14ac:dyDescent="0.2">
      <c r="A8749" s="47"/>
    </row>
    <row r="8750" spans="1:1" customFormat="1" ht="14" x14ac:dyDescent="0.2">
      <c r="A8750" s="47"/>
    </row>
    <row r="8751" spans="1:1" customFormat="1" ht="14" x14ac:dyDescent="0.2">
      <c r="A8751" s="47"/>
    </row>
    <row r="8752" spans="1:1" customFormat="1" ht="14" x14ac:dyDescent="0.2">
      <c r="A8752" s="47"/>
    </row>
    <row r="8753" spans="1:1" customFormat="1" ht="14" x14ac:dyDescent="0.2">
      <c r="A8753" s="47"/>
    </row>
    <row r="8754" spans="1:1" customFormat="1" ht="14" x14ac:dyDescent="0.2">
      <c r="A8754" s="47"/>
    </row>
    <row r="8755" spans="1:1" customFormat="1" ht="14" x14ac:dyDescent="0.2">
      <c r="A8755" s="47"/>
    </row>
    <row r="8756" spans="1:1" customFormat="1" ht="14" x14ac:dyDescent="0.2">
      <c r="A8756" s="47"/>
    </row>
    <row r="8757" spans="1:1" customFormat="1" ht="14" x14ac:dyDescent="0.2">
      <c r="A8757" s="47"/>
    </row>
    <row r="8758" spans="1:1" customFormat="1" ht="14" x14ac:dyDescent="0.2">
      <c r="A8758" s="47"/>
    </row>
    <row r="8759" spans="1:1" customFormat="1" ht="14" x14ac:dyDescent="0.2">
      <c r="A8759" s="47"/>
    </row>
    <row r="8760" spans="1:1" customFormat="1" ht="14" x14ac:dyDescent="0.2">
      <c r="A8760" s="47"/>
    </row>
    <row r="8761" spans="1:1" customFormat="1" ht="14" x14ac:dyDescent="0.2">
      <c r="A8761" s="47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DE72-C7D1-4190-8087-A5A8ED1BF6B8}">
  <sheetPr>
    <tabColor theme="0" tint="-0.34998626667073579"/>
  </sheetPr>
  <dimension ref="A1:D25"/>
  <sheetViews>
    <sheetView workbookViewId="0">
      <selection activeCell="M24" sqref="M24"/>
    </sheetView>
  </sheetViews>
  <sheetFormatPr baseColWidth="10" defaultColWidth="11.5" defaultRowHeight="13" x14ac:dyDescent="0.15"/>
  <cols>
    <col min="1" max="16384" width="11.5" style="45"/>
  </cols>
  <sheetData>
    <row r="1" spans="1:4" x14ac:dyDescent="0.15">
      <c r="B1" s="49" t="s">
        <v>276</v>
      </c>
      <c r="C1" s="49" t="s">
        <v>278</v>
      </c>
      <c r="D1" s="49" t="s">
        <v>279</v>
      </c>
    </row>
    <row r="2" spans="1:4" ht="15" x14ac:dyDescent="0.2">
      <c r="A2" s="46">
        <v>1</v>
      </c>
      <c r="B2" s="50">
        <v>273</v>
      </c>
      <c r="C2" s="50">
        <v>273</v>
      </c>
      <c r="D2" s="50">
        <v>273</v>
      </c>
    </row>
    <row r="3" spans="1:4" ht="15" x14ac:dyDescent="0.2">
      <c r="A3" s="46">
        <v>2</v>
      </c>
      <c r="B3" s="50">
        <v>273</v>
      </c>
      <c r="C3" s="50">
        <v>273</v>
      </c>
      <c r="D3" s="50">
        <v>273</v>
      </c>
    </row>
    <row r="4" spans="1:4" ht="15" x14ac:dyDescent="0.2">
      <c r="A4" s="46">
        <v>3</v>
      </c>
      <c r="B4" s="50">
        <v>273</v>
      </c>
      <c r="C4" s="50">
        <v>273</v>
      </c>
      <c r="D4" s="50">
        <v>273</v>
      </c>
    </row>
    <row r="5" spans="1:4" ht="15" x14ac:dyDescent="0.2">
      <c r="A5" s="46">
        <v>4</v>
      </c>
      <c r="B5" s="50">
        <v>273</v>
      </c>
      <c r="C5" s="50">
        <v>273</v>
      </c>
      <c r="D5" s="50">
        <v>273</v>
      </c>
    </row>
    <row r="6" spans="1:4" ht="15" x14ac:dyDescent="0.2">
      <c r="A6" s="46">
        <v>5</v>
      </c>
      <c r="B6" s="50">
        <v>273</v>
      </c>
      <c r="C6" s="50">
        <v>273</v>
      </c>
      <c r="D6" s="50">
        <v>273</v>
      </c>
    </row>
    <row r="7" spans="1:4" ht="15" x14ac:dyDescent="0.2">
      <c r="A7" s="46">
        <v>6</v>
      </c>
      <c r="B7" s="50">
        <v>300</v>
      </c>
      <c r="C7" s="50">
        <v>273</v>
      </c>
      <c r="D7" s="50">
        <v>273</v>
      </c>
    </row>
    <row r="8" spans="1:4" ht="15" x14ac:dyDescent="0.2">
      <c r="A8" s="46">
        <v>7</v>
      </c>
      <c r="B8" s="50">
        <v>300</v>
      </c>
      <c r="C8" s="50">
        <v>273</v>
      </c>
      <c r="D8" s="50">
        <v>273</v>
      </c>
    </row>
    <row r="9" spans="1:4" ht="15" x14ac:dyDescent="0.2">
      <c r="A9" s="46">
        <v>8</v>
      </c>
      <c r="B9" s="50">
        <v>300</v>
      </c>
      <c r="C9" s="50">
        <v>282</v>
      </c>
      <c r="D9" s="50">
        <v>273</v>
      </c>
    </row>
    <row r="10" spans="1:4" ht="15" x14ac:dyDescent="0.2">
      <c r="A10" s="46">
        <v>9</v>
      </c>
      <c r="B10" s="50">
        <v>307</v>
      </c>
      <c r="C10" s="50">
        <v>273</v>
      </c>
      <c r="D10" s="50">
        <v>273</v>
      </c>
    </row>
    <row r="11" spans="1:4" ht="15" x14ac:dyDescent="0.2">
      <c r="A11" s="46">
        <v>10</v>
      </c>
      <c r="B11" s="50">
        <v>285</v>
      </c>
      <c r="C11" s="50">
        <v>278</v>
      </c>
      <c r="D11" s="50">
        <v>273</v>
      </c>
    </row>
    <row r="12" spans="1:4" ht="15" x14ac:dyDescent="0.2">
      <c r="A12" s="46">
        <v>11</v>
      </c>
      <c r="B12" s="50">
        <v>285</v>
      </c>
      <c r="C12" s="50">
        <v>273</v>
      </c>
      <c r="D12" s="50">
        <v>273</v>
      </c>
    </row>
    <row r="13" spans="1:4" ht="15" x14ac:dyDescent="0.2">
      <c r="A13" s="46">
        <v>12</v>
      </c>
      <c r="B13" s="50">
        <v>285</v>
      </c>
      <c r="C13" s="50">
        <v>273</v>
      </c>
      <c r="D13" s="50">
        <v>273</v>
      </c>
    </row>
    <row r="14" spans="1:4" ht="15" x14ac:dyDescent="0.2">
      <c r="A14" s="46">
        <v>13</v>
      </c>
      <c r="B14" s="50">
        <v>285</v>
      </c>
      <c r="C14" s="50">
        <v>273</v>
      </c>
      <c r="D14" s="50">
        <v>273</v>
      </c>
    </row>
    <row r="15" spans="1:4" ht="15" x14ac:dyDescent="0.2">
      <c r="A15" s="46">
        <v>14</v>
      </c>
      <c r="B15" s="50">
        <v>273</v>
      </c>
      <c r="C15" s="50">
        <v>273</v>
      </c>
      <c r="D15" s="50">
        <v>273</v>
      </c>
    </row>
    <row r="16" spans="1:4" ht="15" x14ac:dyDescent="0.2">
      <c r="A16" s="46">
        <v>15</v>
      </c>
      <c r="B16" s="50">
        <v>285</v>
      </c>
      <c r="C16" s="50">
        <v>273</v>
      </c>
      <c r="D16" s="50">
        <v>273</v>
      </c>
    </row>
    <row r="17" spans="1:4" ht="15" x14ac:dyDescent="0.2">
      <c r="A17" s="46">
        <v>16</v>
      </c>
      <c r="B17" s="50">
        <v>281</v>
      </c>
      <c r="C17" s="50">
        <v>273</v>
      </c>
      <c r="D17" s="50">
        <v>273</v>
      </c>
    </row>
    <row r="18" spans="1:4" ht="15" x14ac:dyDescent="0.2">
      <c r="A18" s="46">
        <v>17</v>
      </c>
      <c r="B18" s="50">
        <v>285</v>
      </c>
      <c r="C18" s="50">
        <v>273</v>
      </c>
      <c r="D18" s="50">
        <v>273</v>
      </c>
    </row>
    <row r="19" spans="1:4" ht="15" x14ac:dyDescent="0.2">
      <c r="A19" s="46">
        <v>18</v>
      </c>
      <c r="B19" s="50">
        <v>309</v>
      </c>
      <c r="C19" s="50">
        <v>295</v>
      </c>
      <c r="D19" s="50">
        <v>273</v>
      </c>
    </row>
    <row r="20" spans="1:4" ht="15" x14ac:dyDescent="0.2">
      <c r="A20" s="46">
        <v>19</v>
      </c>
      <c r="B20" s="50">
        <v>399</v>
      </c>
      <c r="C20" s="50">
        <v>323</v>
      </c>
      <c r="D20" s="50">
        <v>322</v>
      </c>
    </row>
    <row r="21" spans="1:4" ht="15" x14ac:dyDescent="0.2">
      <c r="A21" s="46">
        <v>20</v>
      </c>
      <c r="B21" s="50">
        <v>316</v>
      </c>
      <c r="C21" s="50">
        <v>273</v>
      </c>
      <c r="D21" s="50">
        <v>317</v>
      </c>
    </row>
    <row r="22" spans="1:4" ht="15" x14ac:dyDescent="0.2">
      <c r="A22" s="46">
        <v>21</v>
      </c>
      <c r="B22" s="50">
        <v>357</v>
      </c>
      <c r="C22" s="50">
        <v>273</v>
      </c>
      <c r="D22" s="50">
        <v>287</v>
      </c>
    </row>
    <row r="23" spans="1:4" ht="15" x14ac:dyDescent="0.2">
      <c r="A23" s="46">
        <v>22</v>
      </c>
      <c r="B23" s="50">
        <v>319</v>
      </c>
      <c r="C23" s="50">
        <v>293</v>
      </c>
      <c r="D23" s="50">
        <v>273</v>
      </c>
    </row>
    <row r="24" spans="1:4" ht="15" x14ac:dyDescent="0.2">
      <c r="A24" s="46">
        <v>23</v>
      </c>
      <c r="B24" s="50">
        <v>320</v>
      </c>
      <c r="C24" s="50">
        <v>287</v>
      </c>
      <c r="D24" s="50">
        <v>273</v>
      </c>
    </row>
    <row r="25" spans="1:4" ht="15" x14ac:dyDescent="0.2">
      <c r="A25" s="46">
        <v>24</v>
      </c>
      <c r="B25" s="50">
        <v>316</v>
      </c>
      <c r="C25" s="50">
        <v>280</v>
      </c>
      <c r="D25" s="50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System_data</vt:lpstr>
      <vt:lpstr>Bus</vt:lpstr>
      <vt:lpstr>SM_Unit</vt:lpstr>
      <vt:lpstr>SM_map</vt:lpstr>
      <vt:lpstr>Renewable</vt:lpstr>
      <vt:lpstr>Branch</vt:lpstr>
      <vt:lpstr>Branch_map</vt:lpstr>
      <vt:lpstr>load</vt:lpstr>
      <vt:lpstr>Reserve</vt:lpstr>
      <vt:lpstr>ESS_Unit</vt:lpstr>
      <vt:lpstr>ESS_map</vt:lpstr>
      <vt:lpstr>ESS_Energy_price</vt:lpstr>
      <vt:lpstr>C_DR_load</vt:lpstr>
      <vt:lpstr>PDR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Alvaro Avendaño</cp:lastModifiedBy>
  <dcterms:created xsi:type="dcterms:W3CDTF">1996-10-14T23:33:28Z</dcterms:created>
  <dcterms:modified xsi:type="dcterms:W3CDTF">2021-07-29T22:34:32Z</dcterms:modified>
</cp:coreProperties>
</file>