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IC" state="visible" r:id="rId3"/>
    <sheet sheetId="2" name="Monday" state="visible" r:id="rId4"/>
    <sheet sheetId="3" name="Tuesday" state="visible" r:id="rId5"/>
    <sheet sheetId="4" name="Wednesday" state="visible" r:id="rId6"/>
    <sheet sheetId="5" name="Thursday" state="visible" r:id="rId7"/>
    <sheet sheetId="6" name="Friday" state="visible" r:id="rId8"/>
  </sheets>
  <definedNames/>
  <calcPr/>
</workbook>
</file>

<file path=xl/sharedStrings.xml><?xml version="1.0" encoding="utf-8"?>
<sst xmlns="http://schemas.openxmlformats.org/spreadsheetml/2006/main" count="38" uniqueCount="33">
  <si>
    <t>Roster</t>
  </si>
  <si>
    <t>1000 ~ 1030</t>
  </si>
  <si>
    <t>1030 ~ 1100</t>
  </si>
  <si>
    <t>hour(s)</t>
  </si>
  <si>
    <t>1100 ~ 1130</t>
  </si>
  <si>
    <t>Anson</t>
  </si>
  <si>
    <t>1130 ~ 1200</t>
  </si>
  <si>
    <t>阿Hung</t>
  </si>
  <si>
    <t>1200 ~ 1230</t>
  </si>
  <si>
    <t>阿芝</t>
  </si>
  <si>
    <t>1230 ~ 1300</t>
  </si>
  <si>
    <t>Kay</t>
  </si>
  <si>
    <t>1300 ~ 1330</t>
  </si>
  <si>
    <t>Color</t>
  </si>
  <si>
    <t>1330 ~ 1400</t>
  </si>
  <si>
    <t>Beeno</t>
  </si>
  <si>
    <t>1400 ~ 1430</t>
  </si>
  <si>
    <t>Chris</t>
  </si>
  <si>
    <t>1430 ~ 1500</t>
  </si>
  <si>
    <t>Kelvin</t>
  </si>
  <si>
    <t>1500 ~ 1530</t>
  </si>
  <si>
    <t>Percy</t>
  </si>
  <si>
    <t>1530 ~ 1600</t>
  </si>
  <si>
    <t>Emily</t>
  </si>
  <si>
    <t>1600 ~ 1630</t>
  </si>
  <si>
    <t>&lt;reserved&gt;</t>
  </si>
  <si>
    <t>1630 ~ 1700</t>
  </si>
  <si>
    <t>1700 ~ 1730</t>
  </si>
  <si>
    <t>1730 ~ 1800</t>
  </si>
  <si>
    <t>1800 ~ 1830</t>
  </si>
  <si>
    <t>如有任何更改，請到Facebook填寫《調更紀錄》！</t>
  </si>
  <si>
    <t>Remarks</t>
  </si>
  <si>
    <t>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t>
  </si>
</sst>
</file>

<file path=xl/styles.xml><?xml version="1.0" encoding="utf-8"?>
<styleSheet xmlns="http://schemas.openxmlformats.org/spreadsheetml/2006/main" xmlns:x14ac="http://schemas.microsoft.com/office/spreadsheetml/2009/9/ac" xmlns:mc="http://schemas.openxmlformats.org/markup-compatibility/2006">
  <numFmts count="18">
    <numFmt numFmtId="164" formatCode="#,##0.###############"/>
    <numFmt numFmtId="165" formatCode="d-mmm-yyyy;@"/>
    <numFmt numFmtId="166" formatCode="#,##0.###############"/>
    <numFmt numFmtId="167" formatCode="h:mm;@"/>
    <numFmt numFmtId="168" formatCode="dd/mm/yyyy;@"/>
    <numFmt numFmtId="169" formatCode="#,##0.###############"/>
    <numFmt numFmtId="170" formatCode="#,##0.###############"/>
    <numFmt numFmtId="171" formatCode="#,##0.0"/>
    <numFmt numFmtId="172" formatCode="#,##0.###############"/>
    <numFmt numFmtId="173" formatCode="#,##0.###############"/>
    <numFmt numFmtId="174" formatCode="#,##0.###############"/>
    <numFmt numFmtId="175" formatCode="#,##0.###############"/>
    <numFmt numFmtId="176" formatCode="#,##0.###############"/>
    <numFmt numFmtId="177" formatCode="#,##0.###############"/>
    <numFmt numFmtId="178" formatCode="#,##0.###############"/>
    <numFmt numFmtId="179" formatCode="#,##0.###############"/>
    <numFmt numFmtId="180" formatCode="#,##0.###############"/>
    <numFmt numFmtId="181" formatCode="#,##0.###############"/>
  </numFmts>
  <fonts count="100">
    <font>
      <b val="0"/>
      <i val="0"/>
      <strike val="0"/>
      <u val="none"/>
      <sz val="10.0"/>
      <color rgb="FF000000"/>
      <name val="Arial"/>
    </font>
    <font>
      <b val="0"/>
      <i val="0"/>
      <strike val="0"/>
      <u val="none"/>
      <sz val="10.0"/>
      <color rgb="FFFFFFFF"/>
      <name val="Arial"/>
    </font>
    <font>
      <b val="0"/>
      <i val="0"/>
      <strike val="0"/>
      <u val="none"/>
      <sz val="12.0"/>
      <color rgb="FFFFFFFF"/>
      <name val="新細明體"/>
    </font>
    <font>
      <b/>
      <i val="0"/>
      <strike val="0"/>
      <u val="none"/>
      <sz val="12.0"/>
      <color rgb="FFFFFFFF"/>
      <name val="Arial"/>
    </font>
    <font>
      <b val="0"/>
      <i val="0"/>
      <strike val="0"/>
      <u val="none"/>
      <sz val="12.0"/>
      <color rgb="FFFFFFFF"/>
      <name val="Arial"/>
    </font>
    <font>
      <b val="0"/>
      <i val="0"/>
      <strike val="0"/>
      <u val="none"/>
      <sz val="12.0"/>
      <color rgb="FF000000"/>
      <name val="Arial"/>
    </font>
    <font>
      <b/>
      <i val="0"/>
      <strike val="0"/>
      <u val="none"/>
      <sz val="12.0"/>
      <color rgb="FFFFFFFF"/>
      <name val="Arial"/>
    </font>
    <font>
      <b/>
      <i val="0"/>
      <strike val="0"/>
      <u val="none"/>
      <sz val="12.0"/>
      <color rgb="FFFFFFFF"/>
      <name val="新細明體"/>
    </font>
    <font>
      <b/>
      <i val="0"/>
      <strike val="0"/>
      <u val="none"/>
      <sz val="12.0"/>
      <color rgb="FF000000"/>
      <name val="Arial"/>
    </font>
    <font>
      <b/>
      <i val="0"/>
      <strike val="0"/>
      <u val="none"/>
      <sz val="12.0"/>
      <color rgb="FF000000"/>
      <name val="Arial"/>
    </font>
    <font>
      <b/>
      <i val="0"/>
      <strike val="0"/>
      <u val="none"/>
      <sz val="12.0"/>
      <color rgb="FFFFFFFF"/>
      <name val="新細明體"/>
    </font>
    <font>
      <b/>
      <i val="0"/>
      <strike val="0"/>
      <u val="none"/>
      <sz val="12.0"/>
      <color rgb="FFFFFFFF"/>
      <name val="新細明體"/>
    </font>
    <font>
      <b val="0"/>
      <i val="0"/>
      <strike val="0"/>
      <u val="none"/>
      <sz val="12.0"/>
      <color rgb="FF000000"/>
      <name val="新細明體"/>
    </font>
    <font>
      <b val="0"/>
      <i val="0"/>
      <strike val="0"/>
      <u val="none"/>
      <sz val="12.0"/>
      <color rgb="FF000000"/>
      <name val="Arial"/>
    </font>
    <font>
      <b val="0"/>
      <i val="0"/>
      <strike val="0"/>
      <u val="none"/>
      <sz val="12.0"/>
      <color rgb="FFFFFFFF"/>
      <name val="Arial"/>
    </font>
    <font>
      <b val="0"/>
      <i val="0"/>
      <strike val="0"/>
      <u val="none"/>
      <sz val="12.0"/>
      <color rgb="FF000000"/>
      <name val="新細明體"/>
    </font>
    <font>
      <b val="0"/>
      <i val="0"/>
      <strike val="0"/>
      <u val="none"/>
      <sz val="10.0"/>
      <color rgb="FFFFFFFF"/>
      <name val="Arial"/>
    </font>
    <font>
      <b val="0"/>
      <i val="0"/>
      <strike val="0"/>
      <u val="none"/>
      <sz val="12.0"/>
      <color rgb="FF000000"/>
      <name val="新細明體"/>
    </font>
    <font>
      <b val="0"/>
      <i val="0"/>
      <strike val="0"/>
      <u val="none"/>
      <sz val="12.0"/>
      <color rgb="FF000000"/>
      <name val="Arial"/>
    </font>
    <font>
      <b/>
      <i val="0"/>
      <strike val="0"/>
      <u val="none"/>
      <sz val="10.0"/>
      <color rgb="FFFFFFFF"/>
      <name val="Arial"/>
    </font>
    <font>
      <b val="0"/>
      <i val="0"/>
      <strike val="0"/>
      <u val="none"/>
      <sz val="12.0"/>
      <color rgb="FF000000"/>
      <name val="Arial"/>
    </font>
    <font>
      <b/>
      <i val="0"/>
      <strike val="0"/>
      <u val="none"/>
      <sz val="12.0"/>
      <color rgb="FFFFFFFF"/>
      <name val="Arial"/>
    </font>
    <font>
      <b val="0"/>
      <i val="0"/>
      <strike val="0"/>
      <u val="none"/>
      <sz val="12.0"/>
      <color rgb="FF000000"/>
      <name val="Arial"/>
    </font>
    <font>
      <b/>
      <i val="0"/>
      <strike val="0"/>
      <u val="none"/>
      <sz val="12.0"/>
      <color rgb="FF000000"/>
      <name val="Arial"/>
    </font>
    <font>
      <b/>
      <i val="0"/>
      <strike val="0"/>
      <u val="none"/>
      <sz val="12.0"/>
      <color rgb="FFFFFFFF"/>
      <name val="Arial"/>
    </font>
    <font>
      <b/>
      <i val="0"/>
      <strike val="0"/>
      <u val="none"/>
      <sz val="10.0"/>
      <color rgb="FFFFFFFF"/>
      <name val="Arial"/>
    </font>
    <font>
      <b val="0"/>
      <i val="0"/>
      <strike val="0"/>
      <u val="none"/>
      <sz val="12.0"/>
      <color rgb="FF000000"/>
      <name val="Arial"/>
    </font>
    <font>
      <b/>
      <i val="0"/>
      <strike val="0"/>
      <u val="none"/>
      <sz val="12.0"/>
      <color rgb="FFFFFFFF"/>
      <name val="Arial"/>
    </font>
    <font>
      <b/>
      <i val="0"/>
      <strike val="0"/>
      <u val="none"/>
      <sz val="12.0"/>
      <color rgb="FFFFFFFF"/>
      <name val="Arial"/>
    </font>
    <font>
      <b/>
      <i val="0"/>
      <strike val="0"/>
      <u val="none"/>
      <sz val="10.0"/>
      <color rgb="FFFFFFFF"/>
      <name val="Arial"/>
    </font>
    <font>
      <b/>
      <i val="0"/>
      <strike val="0"/>
      <u val="none"/>
      <sz val="12.0"/>
      <color rgb="FFFFFFFF"/>
      <name val="Arial"/>
    </font>
    <font>
      <b/>
      <i val="0"/>
      <strike val="0"/>
      <u val="none"/>
      <sz val="12.0"/>
      <color rgb="FF000000"/>
      <name val="新細明體"/>
    </font>
    <font>
      <b val="0"/>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FFFFFF"/>
      <name val="新細明體"/>
    </font>
    <font>
      <b/>
      <i val="0"/>
      <strike val="0"/>
      <u val="none"/>
      <sz val="12.0"/>
      <color rgb="FFFFFFFF"/>
      <name val="Arial"/>
    </font>
    <font>
      <b val="0"/>
      <i val="0"/>
      <strike val="0"/>
      <u val="none"/>
      <sz val="10.0"/>
      <color rgb="FFFFFFFF"/>
      <name val="Arial"/>
    </font>
    <font>
      <b val="0"/>
      <i val="0"/>
      <strike val="0"/>
      <u val="none"/>
      <sz val="12.0"/>
      <color rgb="FF000000"/>
      <name val="Arial"/>
    </font>
    <font>
      <b/>
      <i val="0"/>
      <strike val="0"/>
      <u val="none"/>
      <sz val="12.0"/>
      <color rgb="FFFFFFFF"/>
      <name val="Arial"/>
    </font>
    <font>
      <b val="0"/>
      <i val="0"/>
      <strike val="0"/>
      <u val="none"/>
      <sz val="12.0"/>
      <color rgb="FFFFFFFF"/>
      <name val="新細明體"/>
    </font>
    <font>
      <b val="0"/>
      <i val="0"/>
      <strike val="0"/>
      <u val="none"/>
      <sz val="12.0"/>
      <color rgb="FF000000"/>
      <name val="Arial"/>
    </font>
    <font>
      <b val="0"/>
      <i val="0"/>
      <strike val="0"/>
      <u val="none"/>
      <sz val="12.0"/>
      <color rgb="FF000000"/>
      <name val="Arial"/>
    </font>
    <font>
      <b/>
      <i val="0"/>
      <strike val="0"/>
      <u val="none"/>
      <sz val="12.0"/>
      <color rgb="FF000000"/>
      <name val="Arial"/>
    </font>
    <font>
      <b/>
      <i val="0"/>
      <strike val="0"/>
      <u val="none"/>
      <sz val="12.0"/>
      <color rgb="FFFFFFFF"/>
      <name val="新細明體"/>
    </font>
    <font>
      <b val="0"/>
      <i val="0"/>
      <strike val="0"/>
      <u val="none"/>
      <sz val="12.0"/>
      <color rgb="FF000000"/>
      <name val="Arial"/>
    </font>
    <font>
      <b/>
      <i val="0"/>
      <strike val="0"/>
      <u val="none"/>
      <sz val="12.0"/>
      <color rgb="FFFFFFFF"/>
      <name val="Arial"/>
    </font>
    <font>
      <b/>
      <i val="0"/>
      <strike val="0"/>
      <u val="none"/>
      <sz val="12.0"/>
      <color rgb="FFFFFFFF"/>
      <name val="Arial"/>
    </font>
    <font>
      <b/>
      <i val="0"/>
      <strike val="0"/>
      <u val="none"/>
      <sz val="12.0"/>
      <color rgb="FFFFFFFF"/>
      <name val="新細明體"/>
    </font>
    <font>
      <b/>
      <i val="0"/>
      <strike val="0"/>
      <u val="none"/>
      <sz val="12.0"/>
      <color rgb="FFFFFFFF"/>
      <name val="Arial"/>
    </font>
    <font>
      <b val="0"/>
      <i val="0"/>
      <strike val="0"/>
      <u val="none"/>
      <sz val="12.0"/>
      <color rgb="FF000000"/>
      <name val="Arial"/>
    </font>
    <font>
      <b/>
      <i val="0"/>
      <strike val="0"/>
      <u val="none"/>
      <sz val="10.0"/>
      <color rgb="FFFFFFFF"/>
      <name val="Arial"/>
    </font>
    <font>
      <b val="0"/>
      <i val="0"/>
      <strike val="0"/>
      <u val="none"/>
      <sz val="12.0"/>
      <color rgb="FFFFFFFF"/>
      <name val="新細明體"/>
    </font>
    <font>
      <b val="0"/>
      <i val="0"/>
      <strike val="0"/>
      <u val="none"/>
      <sz val="12.0"/>
      <color rgb="FF000000"/>
      <name val="Arial"/>
    </font>
    <font>
      <b val="0"/>
      <i val="0"/>
      <strike val="0"/>
      <u val="none"/>
      <sz val="10.0"/>
      <color rgb="FFFFFFFF"/>
      <name val="Arial"/>
    </font>
    <font>
      <b/>
      <i val="0"/>
      <strike val="0"/>
      <u val="none"/>
      <sz val="12.0"/>
      <color rgb="FFFFFFFF"/>
      <name val="新細明體"/>
    </font>
    <font>
      <b/>
      <i val="0"/>
      <strike val="0"/>
      <u val="none"/>
      <sz val="12.0"/>
      <color rgb="FF000000"/>
      <name val="Arial"/>
    </font>
    <font>
      <b/>
      <i val="0"/>
      <strike val="0"/>
      <u val="none"/>
      <sz val="10.0"/>
      <color rgb="FFFFFFFF"/>
      <name val="Arial"/>
    </font>
    <font>
      <b val="0"/>
      <i val="0"/>
      <strike val="0"/>
      <u val="none"/>
      <sz val="12.0"/>
      <color rgb="FF000000"/>
      <name val="新細明體"/>
    </font>
    <font>
      <b/>
      <i val="0"/>
      <strike val="0"/>
      <u val="none"/>
      <sz val="12.0"/>
      <color rgb="FFFFFFFF"/>
      <name val="Arial"/>
    </font>
    <font>
      <b val="0"/>
      <i val="0"/>
      <strike val="0"/>
      <u val="none"/>
      <sz val="12.0"/>
      <color rgb="FF000000"/>
      <name val="Arial"/>
    </font>
    <font>
      <b/>
      <i val="0"/>
      <strike val="0"/>
      <u val="none"/>
      <sz val="12.0"/>
      <color rgb="FF000000"/>
      <name val="新細明體"/>
    </font>
    <font>
      <b val="0"/>
      <i val="0"/>
      <strike val="0"/>
      <u val="none"/>
      <sz val="12.0"/>
      <color rgb="FF000000"/>
      <name val="新細明體"/>
    </font>
    <font>
      <b/>
      <i val="0"/>
      <strike val="0"/>
      <u val="none"/>
      <sz val="12.0"/>
      <color rgb="FFFFFFFF"/>
      <name val="Arial"/>
    </font>
    <font>
      <b/>
      <i val="0"/>
      <strike val="0"/>
      <u val="none"/>
      <sz val="12.0"/>
      <color rgb="FFFFFFFF"/>
      <name val="Arial"/>
    </font>
    <font>
      <b/>
      <i val="0"/>
      <strike val="0"/>
      <u val="none"/>
      <sz val="10.0"/>
      <color rgb="FFFFFFFF"/>
      <name val="Arial"/>
    </font>
    <font>
      <b val="0"/>
      <i val="0"/>
      <strike val="0"/>
      <u val="none"/>
      <sz val="10.0"/>
      <color rgb="FFFFFFFF"/>
      <name val="Arial"/>
    </font>
    <font>
      <b/>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000000"/>
      <name val="Arial"/>
    </font>
    <font>
      <b/>
      <i val="0"/>
      <strike val="0"/>
      <u val="none"/>
      <sz val="12.0"/>
      <color rgb="FFFFFFFF"/>
      <name val="Arial"/>
    </font>
    <font>
      <b val="0"/>
      <i val="0"/>
      <strike val="0"/>
      <u val="none"/>
      <sz val="12.0"/>
      <color rgb="FF000000"/>
      <name val="Arial"/>
    </font>
    <font>
      <b val="0"/>
      <i val="0"/>
      <strike val="0"/>
      <u val="none"/>
      <sz val="10.0"/>
      <color rgb="FFFFFFFF"/>
      <name val="Arial"/>
    </font>
    <font>
      <b val="0"/>
      <i val="0"/>
      <strike val="0"/>
      <u val="none"/>
      <sz val="12.0"/>
      <color rgb="FF000000"/>
      <name val="Arial"/>
    </font>
    <font>
      <b/>
      <i val="0"/>
      <strike val="0"/>
      <u val="none"/>
      <sz val="10.0"/>
      <color rgb="FFFFFFFF"/>
      <name val="Arial"/>
    </font>
    <font>
      <b val="0"/>
      <i val="0"/>
      <strike val="0"/>
      <u val="none"/>
      <sz val="12.0"/>
      <color rgb="FF000000"/>
      <name val="Arial"/>
    </font>
    <font>
      <b val="0"/>
      <i val="0"/>
      <strike val="0"/>
      <u val="none"/>
      <sz val="12.0"/>
      <color rgb="FF000000"/>
      <name val="Arial"/>
    </font>
    <font>
      <b val="0"/>
      <i val="0"/>
      <strike val="0"/>
      <u val="none"/>
      <sz val="12.0"/>
      <color rgb="FFFFFFFF"/>
      <name val="新細明體"/>
    </font>
    <font>
      <b/>
      <i val="0"/>
      <strike val="0"/>
      <u val="none"/>
      <sz val="12.0"/>
      <color rgb="FFFFFFFF"/>
      <name val="Arial"/>
    </font>
    <font>
      <b/>
      <i val="0"/>
      <strike val="0"/>
      <u val="none"/>
      <sz val="12.0"/>
      <color rgb="FFFFFFFF"/>
      <name val="新細明體"/>
    </font>
    <font>
      <b/>
      <i val="0"/>
      <strike val="0"/>
      <u val="none"/>
      <sz val="12.0"/>
      <color rgb="FFFFFFFF"/>
      <name val="Arial"/>
    </font>
    <font>
      <b/>
      <i val="0"/>
      <strike val="0"/>
      <u val="none"/>
      <sz val="12.0"/>
      <color rgb="FFFFFFFF"/>
      <name val="Arial"/>
    </font>
    <font>
      <b val="0"/>
      <i val="0"/>
      <strike val="0"/>
      <u val="none"/>
      <sz val="12.0"/>
      <color rgb="FF000000"/>
      <name val="Arial"/>
    </font>
    <font>
      <b val="0"/>
      <i val="0"/>
      <strike val="0"/>
      <u val="none"/>
      <sz val="12.0"/>
      <color rgb="FF000000"/>
      <name val="Arial"/>
    </font>
    <font>
      <b/>
      <i val="0"/>
      <strike val="0"/>
      <u val="none"/>
      <sz val="12.0"/>
      <color rgb="FFFFFFFF"/>
      <name val="新細明體"/>
    </font>
    <font>
      <b val="0"/>
      <i val="0"/>
      <strike val="0"/>
      <u val="none"/>
      <sz val="12.0"/>
      <color rgb="FFFFFFFF"/>
      <name val="新細明體"/>
    </font>
    <font>
      <b/>
      <i val="0"/>
      <strike val="0"/>
      <u val="none"/>
      <sz val="12.0"/>
      <color rgb="FF000000"/>
      <name val="新細明體"/>
    </font>
    <font>
      <b/>
      <i val="0"/>
      <strike val="0"/>
      <u val="none"/>
      <sz val="10.0"/>
      <color rgb="FFFFFFFF"/>
      <name val="Arial"/>
    </font>
    <font>
      <b val="0"/>
      <i val="0"/>
      <strike val="0"/>
      <u val="none"/>
      <sz val="12.0"/>
      <color rgb="FF000000"/>
      <name val="Arial"/>
    </font>
    <font>
      <b val="0"/>
      <i val="0"/>
      <strike val="0"/>
      <u val="none"/>
      <sz val="12.0"/>
      <color rgb="FF000000"/>
      <name val="Arial"/>
    </font>
    <font>
      <b/>
      <i val="0"/>
      <strike val="0"/>
      <u val="none"/>
      <sz val="10.0"/>
      <color rgb="FFFFFFFF"/>
      <name val="Arial"/>
    </font>
    <font>
      <b val="0"/>
      <i val="0"/>
      <strike val="0"/>
      <u val="none"/>
      <sz val="12.0"/>
      <color rgb="FF000000"/>
      <name val="Arial"/>
    </font>
    <font>
      <b/>
      <i val="0"/>
      <strike val="0"/>
      <u val="none"/>
      <sz val="12.0"/>
      <color rgb="FFFFFFFF"/>
      <name val="新細明體"/>
    </font>
    <font>
      <b/>
      <i val="0"/>
      <strike val="0"/>
      <u val="none"/>
      <sz val="10.0"/>
      <color rgb="FFFFFFFF"/>
      <name val="Arial"/>
    </font>
    <font>
      <b val="0"/>
      <i val="0"/>
      <strike val="0"/>
      <u val="none"/>
      <sz val="12.0"/>
      <color rgb="FF000000"/>
      <name val="Arial"/>
    </font>
    <font>
      <b/>
      <i val="0"/>
      <strike val="0"/>
      <u val="none"/>
      <sz val="12.0"/>
      <color rgb="FF000000"/>
      <name val="Arial"/>
    </font>
    <font>
      <b val="0"/>
      <i val="0"/>
      <strike val="0"/>
      <u val="none"/>
      <sz val="12.0"/>
      <color rgb="FF000000"/>
      <name val="Arial"/>
    </font>
    <font>
      <b val="0"/>
      <i val="0"/>
      <strike val="0"/>
      <u val="none"/>
      <sz val="12.0"/>
      <color rgb="FF000000"/>
      <name val="Arial"/>
    </font>
    <font>
      <b val="0"/>
      <i val="0"/>
      <strike val="0"/>
      <u val="none"/>
      <sz val="12.0"/>
      <color rgb="FF000000"/>
      <name val="Arial"/>
    </font>
  </fonts>
  <fills count="68">
    <fill>
      <patternFill patternType="none"/>
    </fill>
    <fill>
      <patternFill patternType="gray125">
        <bgColor rgb="FFFFFFFF"/>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00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FF0000"/>
        <bgColor indexed="64"/>
      </patternFill>
    </fill>
    <fill>
      <patternFill patternType="solid">
        <fgColor rgb="FFFF0000"/>
        <bgColor indexed="64"/>
      </patternFill>
    </fill>
    <fill>
      <patternFill patternType="solid">
        <fgColor rgb="FF6D9EEB"/>
        <bgColor indexed="64"/>
      </patternFill>
    </fill>
    <fill>
      <patternFill patternType="solid">
        <fgColor rgb="FF000000"/>
        <bgColor indexed="64"/>
      </patternFill>
    </fill>
    <fill>
      <patternFill patternType="solid">
        <fgColor rgb="FFFF00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FFFF"/>
        <bgColor indexed="64"/>
      </patternFill>
    </fill>
    <fill>
      <patternFill patternType="solid">
        <fgColor rgb="FFFF0000"/>
        <bgColor indexed="64"/>
      </patternFill>
    </fill>
    <fill>
      <patternFill patternType="solid">
        <fgColor rgb="FF00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F4CCCC"/>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9FC5E8"/>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E06666"/>
        <bgColor indexed="64"/>
      </patternFill>
    </fill>
    <fill>
      <patternFill patternType="solid">
        <fgColor rgb="FFFF0000"/>
        <bgColor indexed="64"/>
      </patternFill>
    </fill>
    <fill>
      <patternFill patternType="solid">
        <fgColor rgb="FFF6B26B"/>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FF0000"/>
        <bgColor indexed="64"/>
      </patternFill>
    </fill>
    <fill>
      <patternFill patternType="solid">
        <fgColor rgb="FFFF0000"/>
        <bgColor indexed="64"/>
      </patternFill>
    </fill>
    <fill>
      <patternFill patternType="solid">
        <fgColor rgb="FF000000"/>
        <bgColor indexed="64"/>
      </patternFill>
    </fill>
    <fill>
      <patternFill patternType="solid">
        <fgColor rgb="FFF9CB9C"/>
        <bgColor indexed="64"/>
      </patternFill>
    </fill>
    <fill>
      <patternFill patternType="solid">
        <fgColor rgb="FFFFFF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FF0000"/>
        <bgColor indexed="64"/>
      </patternFill>
    </fill>
    <fill>
      <patternFill patternType="solid">
        <fgColor rgb="FFB4A7D6"/>
        <bgColor indexed="64"/>
      </patternFill>
    </fill>
    <fill>
      <patternFill patternType="solid">
        <fgColor rgb="FFFF0000"/>
        <bgColor indexed="64"/>
      </patternFill>
    </fill>
    <fill>
      <patternFill patternType="solid">
        <fgColor rgb="FFFF0000"/>
        <bgColor indexed="64"/>
      </patternFill>
    </fill>
    <fill>
      <patternFill patternType="solid">
        <fgColor rgb="FFB6D7A8"/>
        <bgColor indexed="64"/>
      </patternFill>
    </fill>
    <fill>
      <patternFill patternType="solid">
        <fgColor rgb="FFF1C232"/>
        <bgColor indexed="64"/>
      </patternFill>
    </fill>
  </fills>
  <borders count="102">
    <border>
      <left/>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style="thin">
        <color indexed="64"/>
      </left>
      <right style="thin">
        <color indexed="64"/>
      </right>
      <top/>
      <bottom/>
      <diagonal/>
    </border>
    <border>
      <left style="thin">
        <color indexed="64"/>
      </left>
      <right/>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style="thin">
        <color indexed="64"/>
      </left>
      <right style="thin">
        <color rgb="FF000000"/>
      </right>
      <top style="thin">
        <color rgb="FF000000"/>
      </top>
      <bottom style="thin">
        <color rgb="FF000000"/>
      </bottom>
      <diagonal/>
    </border>
    <border>
      <left/>
      <right/>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indexed="64"/>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style="thin">
        <color rgb="FF000000"/>
      </top>
      <bottom/>
      <diagonal/>
    </border>
    <border>
      <left style="thin">
        <color rgb="FF000000"/>
      </left>
      <right style="thin">
        <color indexed="64"/>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fillId="0" numFmtId="0" borderId="0" fontId="0"/>
  </cellStyleXfs>
  <cellXfs count="117">
    <xf applyAlignment="1" fillId="0" xfId="0" numFmtId="0" borderId="0" fontId="0">
      <alignment vertical="bottom" horizontal="general" wrapText="1"/>
    </xf>
    <xf applyBorder="1" applyAlignment="1" fillId="2" xfId="0" numFmtId="0" borderId="1" applyFont="1" fontId="1" applyFill="1">
      <alignment vertical="bottom" horizontal="left" wrapText="1"/>
    </xf>
    <xf applyBorder="1" applyAlignment="1" fillId="3" xfId="0" numFmtId="0" borderId="2" applyFont="1" fontId="2" applyFill="1">
      <alignment vertical="center" horizontal="left"/>
    </xf>
    <xf applyBorder="1" applyAlignment="1" fillId="4" xfId="0" numFmtId="0" borderId="3" applyFont="1" fontId="3" applyFill="1">
      <alignment vertical="center" horizontal="left"/>
    </xf>
    <xf applyBorder="1" applyAlignment="1" fillId="0" xfId="0" numFmtId="0" borderId="4" fontId="0">
      <alignment vertical="bottom" horizontal="general" wrapText="1"/>
    </xf>
    <xf applyBorder="1" applyAlignment="1" fillId="5" xfId="0" numFmtId="0" borderId="5" applyFont="1" fontId="4" applyFill="1">
      <alignment vertical="bottom" horizontal="general" wrapText="1"/>
    </xf>
    <xf applyBorder="1" applyAlignment="1" fillId="0" xfId="0" numFmtId="0" borderId="6" applyFont="1" fontId="5">
      <alignment vertical="bottom" horizontal="general" wrapText="1"/>
    </xf>
    <xf applyBorder="1" applyAlignment="1" fillId="6" xfId="0" numFmtId="0" borderId="7" applyFont="1" fontId="6" applyFill="1">
      <alignment vertical="center" horizontal="center"/>
    </xf>
    <xf applyBorder="1" applyAlignment="1" fillId="0" xfId="0" numFmtId="0" borderId="8" fontId="0">
      <alignment vertical="bottom" horizontal="general" wrapText="1"/>
    </xf>
    <xf applyBorder="1" applyAlignment="1" fillId="7" xfId="0" numFmtId="164" borderId="9" applyFont="1" fontId="7" applyNumberFormat="1" applyFill="1">
      <alignment vertical="center" horizontal="left"/>
    </xf>
    <xf applyBorder="1" applyAlignment="1" fillId="0" xfId="0" numFmtId="0" borderId="10" applyFont="1" fontId="8">
      <alignment vertical="bottom" horizontal="center" wrapText="1"/>
    </xf>
    <xf applyBorder="1" applyAlignment="1" fillId="0" xfId="0" numFmtId="0" borderId="11" applyFont="1" fontId="9">
      <alignment vertical="center" horizontal="general"/>
    </xf>
    <xf applyBorder="1" applyAlignment="1" fillId="8" xfId="0" numFmtId="0" borderId="12" applyFont="1" fontId="10" applyFill="1">
      <alignment vertical="center" horizontal="left"/>
    </xf>
    <xf applyAlignment="1" fillId="9" xfId="0" numFmtId="0" borderId="0" applyFont="1" fontId="11" applyFill="1">
      <alignment vertical="center" horizontal="left"/>
    </xf>
    <xf applyAlignment="1" fillId="0" xfId="0" numFmtId="165" borderId="0" applyFont="1" fontId="12" applyNumberFormat="1">
      <alignment vertical="center" horizontal="center"/>
    </xf>
    <xf applyBorder="1" applyAlignment="1" fillId="0" xfId="0" numFmtId="0" borderId="13" applyFont="1" fontId="13">
      <alignment vertical="center" horizontal="center"/>
    </xf>
    <xf applyBorder="1" applyAlignment="1" fillId="10" xfId="0" numFmtId="0" borderId="14" applyFont="1" fontId="14" applyFill="1">
      <alignment vertical="bottom" horizontal="general" wrapText="1"/>
    </xf>
    <xf applyAlignment="1" fillId="0" xfId="0" numFmtId="166" borderId="0" applyFont="1" fontId="15" applyNumberFormat="1">
      <alignment vertical="center" horizontal="center"/>
    </xf>
    <xf applyBorder="1" applyAlignment="1" fillId="11" xfId="0" numFmtId="0" borderId="15" applyFont="1" fontId="16" applyFill="1">
      <alignment vertical="bottom" horizontal="left" wrapText="1"/>
    </xf>
    <xf applyAlignment="1" fillId="0" xfId="0" numFmtId="167" borderId="0" applyFont="1" fontId="17" applyNumberFormat="1">
      <alignment vertical="center" horizontal="center"/>
    </xf>
    <xf applyBorder="1" applyAlignment="1" fillId="0" xfId="0" numFmtId="0" borderId="16" applyFont="1" fontId="18">
      <alignment vertical="center" horizontal="center"/>
    </xf>
    <xf applyBorder="1" applyAlignment="1" fillId="12" xfId="0" numFmtId="0" borderId="17" applyFont="1" fontId="19" applyFill="1">
      <alignment vertical="bottom" horizontal="left"/>
    </xf>
    <xf applyBorder="1" applyAlignment="1" fillId="13" xfId="0" numFmtId="0" borderId="18" applyFont="1" fontId="20" applyFill="1">
      <alignment vertical="center" horizontal="general"/>
    </xf>
    <xf applyBorder="1" applyAlignment="1" fillId="14" xfId="0" numFmtId="168" borderId="19" applyFont="1" fontId="21" applyNumberFormat="1" applyFill="1">
      <alignment vertical="center" horizontal="center"/>
    </xf>
    <xf applyBorder="1" applyAlignment="1" fillId="0" xfId="0" numFmtId="0" borderId="20" applyFont="1" fontId="22">
      <alignment vertical="bottom" horizontal="general" wrapText="1"/>
    </xf>
    <xf applyBorder="1" applyAlignment="1" fillId="0" xfId="0" numFmtId="0" borderId="21" applyFont="1" fontId="23">
      <alignment vertical="bottom" horizontal="center" wrapText="1"/>
    </xf>
    <xf applyBorder="1" applyAlignment="1" fillId="15" xfId="0" numFmtId="0" borderId="22" applyFont="1" fontId="24" applyFill="1">
      <alignment vertical="center" horizontal="left" wrapText="1"/>
    </xf>
    <xf applyBorder="1" applyAlignment="1" fillId="16" xfId="0" numFmtId="0" borderId="23" fontId="0" applyFill="1">
      <alignment vertical="bottom" horizontal="general" wrapText="1"/>
    </xf>
    <xf applyBorder="1" applyAlignment="1" fillId="17" xfId="0" numFmtId="0" borderId="24" fontId="0" applyFill="1">
      <alignment vertical="bottom" horizontal="general" wrapText="1"/>
    </xf>
    <xf applyBorder="1" applyAlignment="1" fillId="18" xfId="0" numFmtId="0" borderId="25" fontId="0" applyFill="1">
      <alignment vertical="bottom" horizontal="general" wrapText="1"/>
    </xf>
    <xf applyBorder="1" applyAlignment="1" fillId="19" xfId="0" numFmtId="0" borderId="26" applyFont="1" fontId="25" applyFill="1">
      <alignment vertical="bottom" horizontal="left" wrapText="1"/>
    </xf>
    <xf applyBorder="1" applyAlignment="1" fillId="0" xfId="0" numFmtId="0" borderId="27" applyFont="1" fontId="26">
      <alignment vertical="bottom" horizontal="general" wrapText="1"/>
    </xf>
    <xf applyAlignment="1" fillId="20" xfId="0" numFmtId="0" borderId="0" applyFont="1" fontId="27" applyFill="1">
      <alignment vertical="center" horizontal="left"/>
    </xf>
    <xf applyBorder="1" applyAlignment="1" fillId="21" xfId="0" numFmtId="169" borderId="28" applyFont="1" fontId="28" applyNumberFormat="1" applyFill="1">
      <alignment vertical="center" horizontal="left"/>
    </xf>
    <xf applyBorder="1" applyAlignment="1" fillId="22" xfId="0" numFmtId="0" borderId="29" applyFont="1" fontId="29" applyFill="1">
      <alignment vertical="bottom" horizontal="left"/>
    </xf>
    <xf applyBorder="1" applyAlignment="1" fillId="23" xfId="0" numFmtId="0" borderId="30" applyFont="1" fontId="30" applyFill="1">
      <alignment vertical="center" horizontal="left"/>
    </xf>
    <xf applyBorder="1" applyAlignment="1" fillId="0" xfId="0" numFmtId="170" borderId="31" applyFont="1" fontId="31" applyNumberFormat="1">
      <alignment vertical="center" horizontal="left"/>
    </xf>
    <xf applyBorder="1" applyAlignment="1" fillId="0" xfId="0" numFmtId="0" borderId="32" fontId="0">
      <alignment vertical="bottom" horizontal="general" wrapText="1"/>
    </xf>
    <xf applyBorder="1" applyAlignment="1" fillId="0" xfId="0" numFmtId="171" borderId="33" applyFont="1" fontId="32" applyNumberFormat="1">
      <alignment vertical="center" horizontal="center"/>
    </xf>
    <xf applyBorder="1" applyAlignment="1" fillId="0" xfId="0" numFmtId="0" borderId="34" fontId="0" applyNumberFormat="1">
      <alignment vertical="bottom" horizontal="general" wrapText="1"/>
    </xf>
    <xf applyBorder="1" applyAlignment="1" fillId="0" xfId="0" numFmtId="0" borderId="35" applyFont="1" fontId="33">
      <alignment vertical="center" horizontal="center"/>
    </xf>
    <xf applyBorder="1" applyAlignment="1" fillId="0" xfId="0" numFmtId="0" borderId="36" applyFont="1" fontId="34">
      <alignment vertical="bottom" horizontal="general" wrapText="1"/>
    </xf>
    <xf applyBorder="1" applyAlignment="1" fillId="24" xfId="0" numFmtId="0" borderId="37" applyFont="1" fontId="35" applyFill="1">
      <alignment vertical="center" horizontal="left"/>
    </xf>
    <xf fillId="0" xfId="0" numFmtId="0" borderId="0" fontId="0"/>
    <xf applyBorder="1" applyAlignment="1" fillId="25" xfId="0" numFmtId="172" borderId="38" applyFont="1" fontId="36" applyNumberFormat="1" applyFill="1">
      <alignment vertical="center" horizontal="left"/>
    </xf>
    <xf applyBorder="1" applyAlignment="1" fillId="26" xfId="0" numFmtId="0" borderId="39" applyFont="1" fontId="37" applyFill="1">
      <alignment vertical="bottom" horizontal="left" wrapText="1"/>
    </xf>
    <xf applyBorder="1" applyAlignment="1" fillId="0" xfId="0" numFmtId="0" borderId="40" fontId="0">
      <alignment vertical="bottom" horizontal="general" wrapText="1"/>
    </xf>
    <xf applyBorder="1" applyAlignment="1" fillId="0" xfId="0" numFmtId="0" borderId="41" applyFont="1" fontId="38">
      <alignment vertical="center" horizontal="center" wrapText="1"/>
    </xf>
    <xf applyBorder="1" applyAlignment="1" fillId="27" xfId="0" numFmtId="0" borderId="42" applyFont="1" fontId="39" applyFill="1">
      <alignment vertical="center" horizontal="left"/>
    </xf>
    <xf applyAlignment="1" fillId="28" xfId="0" numFmtId="0" borderId="0" applyFont="1" fontId="40" applyFill="1">
      <alignment vertical="center" horizontal="left"/>
    </xf>
    <xf applyBorder="1" applyAlignment="1" fillId="29" xfId="0" numFmtId="0" borderId="43" fontId="0" applyNumberFormat="1" applyFill="1">
      <alignment vertical="bottom" horizontal="general" wrapText="1"/>
    </xf>
    <xf applyBorder="1" applyAlignment="1" fillId="0" xfId="0" numFmtId="0" borderId="44" applyFont="1" fontId="41">
      <alignment vertical="center" horizontal="center"/>
    </xf>
    <xf applyBorder="1" applyAlignment="1" fillId="0" xfId="0" numFmtId="0" borderId="45" applyFont="1" fontId="42">
      <alignment vertical="center" horizontal="center" wrapText="1"/>
    </xf>
    <xf applyBorder="1" applyAlignment="1" fillId="0" xfId="0" numFmtId="0" borderId="46" applyFont="1" fontId="43">
      <alignment vertical="center" horizontal="general"/>
    </xf>
    <xf applyBorder="1" applyAlignment="1" fillId="30" xfId="0" numFmtId="0" borderId="47" applyFont="1" fontId="44" applyFill="1">
      <alignment vertical="center" horizontal="left"/>
    </xf>
    <xf applyBorder="1" applyAlignment="1" fillId="0" xfId="0" numFmtId="0" borderId="48" applyFont="1" fontId="45">
      <alignment vertical="center" horizontal="center"/>
    </xf>
    <xf applyBorder="1" applyAlignment="1" fillId="31" xfId="0" numFmtId="49" borderId="49" applyFont="1" fontId="46" applyNumberFormat="1" applyFill="1">
      <alignment vertical="center" horizontal="center"/>
    </xf>
    <xf applyBorder="1" applyAlignment="1" fillId="32" xfId="0" numFmtId="0" borderId="50" applyFont="1" fontId="47" applyFill="1">
      <alignment vertical="center" horizontal="left" wrapText="1"/>
    </xf>
    <xf applyBorder="1" applyAlignment="1" fillId="33" xfId="0" numFmtId="173" borderId="51" applyFont="1" fontId="48" applyNumberFormat="1" applyFill="1">
      <alignment vertical="center" horizontal="left"/>
    </xf>
    <xf applyBorder="1" applyAlignment="1" fillId="34" xfId="0" numFmtId="174" borderId="52" applyFont="1" fontId="49" applyNumberFormat="1" applyFill="1">
      <alignment vertical="center" horizontal="center" wrapText="1"/>
    </xf>
    <xf applyAlignment="1" fillId="0" xfId="0" numFmtId="0" borderId="0" fontId="0">
      <alignment vertical="bottom" horizontal="center" wrapText="1"/>
    </xf>
    <xf applyBorder="1" applyAlignment="1" fillId="35" xfId="0" numFmtId="0" borderId="53" applyFont="1" fontId="50" applyFill="1">
      <alignment vertical="center" horizontal="general"/>
    </xf>
    <xf applyBorder="1" applyAlignment="1" fillId="36" xfId="0" numFmtId="0" borderId="54" applyFont="1" fontId="51" applyFill="1">
      <alignment vertical="bottom" horizontal="left" wrapText="1"/>
    </xf>
    <xf applyBorder="1" applyAlignment="1" fillId="37" xfId="0" numFmtId="0" borderId="55" applyFont="1" fontId="52" applyFill="1">
      <alignment vertical="center" horizontal="left"/>
    </xf>
    <xf applyBorder="1" applyAlignment="1" fillId="0" xfId="0" numFmtId="0" borderId="56" applyFont="1" fontId="53">
      <alignment vertical="bottom" horizontal="general" wrapText="1"/>
    </xf>
    <xf applyBorder="1" applyAlignment="1" fillId="38" xfId="0" numFmtId="0" borderId="57" applyFont="1" fontId="54" applyFill="1">
      <alignment vertical="bottom" horizontal="left" wrapText="1"/>
    </xf>
    <xf applyBorder="1" applyAlignment="1" fillId="39" xfId="0" numFmtId="175" borderId="58" applyFont="1" fontId="55" applyNumberFormat="1" applyFill="1">
      <alignment vertical="center" horizontal="left"/>
    </xf>
    <xf applyBorder="1" applyAlignment="1" fillId="0" xfId="0" numFmtId="0" borderId="59" applyFont="1" fontId="56">
      <alignment vertical="bottom" horizontal="center" wrapText="1"/>
    </xf>
    <xf applyBorder="1" applyAlignment="1" fillId="40" xfId="0" numFmtId="0" borderId="60" applyFont="1" fontId="57" applyFill="1">
      <alignment vertical="bottom" horizontal="left" wrapText="1"/>
    </xf>
    <xf applyAlignment="1" fillId="0" xfId="0" numFmtId="0" borderId="0" applyFont="1" fontId="58">
      <alignment vertical="center" horizontal="general"/>
    </xf>
    <xf applyBorder="1" applyAlignment="1" fillId="41" xfId="0" numFmtId="176" borderId="61" applyFont="1" fontId="59" applyNumberFormat="1" applyFill="1">
      <alignment vertical="center" horizontal="left"/>
    </xf>
    <xf applyBorder="1" applyAlignment="1" fillId="42" xfId="0" numFmtId="0" borderId="62" applyFont="1" fontId="60" applyFill="1">
      <alignment vertical="center" horizontal="general"/>
    </xf>
    <xf applyAlignment="1" fillId="0" xfId="0" numFmtId="177" borderId="0" applyFont="1" fontId="61" applyNumberFormat="1">
      <alignment vertical="center" horizontal="left"/>
    </xf>
    <xf applyAlignment="1" fillId="0" xfId="0" numFmtId="0" borderId="0" applyFont="1" fontId="62">
      <alignment vertical="center" horizontal="center"/>
    </xf>
    <xf applyBorder="1" applyAlignment="1" fillId="43" xfId="0" numFmtId="0" borderId="63" applyFont="1" fontId="63" applyFill="1">
      <alignment vertical="center" horizontal="left"/>
    </xf>
    <xf applyBorder="1" applyAlignment="1" fillId="44" xfId="0" numFmtId="178" borderId="64" applyFont="1" fontId="64" applyNumberFormat="1" applyFill="1">
      <alignment vertical="center" horizontal="left"/>
    </xf>
    <xf applyBorder="1" applyAlignment="1" fillId="45" xfId="0" numFmtId="0" borderId="65" applyFont="1" fontId="65" applyFill="1">
      <alignment vertical="bottom" horizontal="left"/>
    </xf>
    <xf applyBorder="1" applyAlignment="1" fillId="46" xfId="0" numFmtId="0" borderId="66" applyFont="1" fontId="66" applyFill="1">
      <alignment vertical="bottom" horizontal="left" wrapText="1"/>
    </xf>
    <xf applyBorder="1" applyAlignment="1" fillId="0" xfId="0" numFmtId="0" borderId="67" applyFont="1" fontId="67">
      <alignment vertical="center" horizontal="general"/>
    </xf>
    <xf applyBorder="1" applyAlignment="1" fillId="47" xfId="0" numFmtId="0" borderId="68" applyFont="1" fontId="68" applyFill="1">
      <alignment vertical="center" horizontal="general"/>
    </xf>
    <xf applyBorder="1" applyAlignment="1" fillId="0" xfId="0" numFmtId="0" borderId="69" fontId="0">
      <alignment vertical="bottom" horizontal="general" wrapText="1"/>
    </xf>
    <xf applyBorder="1" applyAlignment="1" fillId="0" xfId="0" numFmtId="0" borderId="70" applyFont="1" fontId="69">
      <alignment vertical="bottom" horizontal="center"/>
    </xf>
    <xf applyBorder="1" applyAlignment="1" fillId="0" xfId="0" numFmtId="0" borderId="71" applyFont="1" fontId="70">
      <alignment vertical="center" horizontal="center"/>
    </xf>
    <xf applyBorder="1" applyAlignment="1" fillId="48" xfId="0" numFmtId="0" borderId="72" applyFont="1" fontId="71" applyFill="1">
      <alignment vertical="center" horizontal="left"/>
    </xf>
    <xf applyAlignment="1" fillId="0" xfId="0" numFmtId="179" borderId="0" fontId="0" applyNumberFormat="1">
      <alignment vertical="bottom" horizontal="general" wrapText="1"/>
    </xf>
    <xf applyBorder="1" applyAlignment="1" fillId="49" xfId="0" numFmtId="0" borderId="73" applyFont="1" fontId="72" applyFill="1">
      <alignment vertical="center" horizontal="general"/>
    </xf>
    <xf applyBorder="1" applyAlignment="1" fillId="0" xfId="0" numFmtId="0" borderId="74" fontId="0">
      <alignment vertical="bottom" horizontal="general" wrapText="1"/>
    </xf>
    <xf applyAlignment="1" fillId="50" xfId="0" numFmtId="0" borderId="0" applyFont="1" fontId="73" applyFill="1">
      <alignment vertical="bottom" horizontal="left" wrapText="1"/>
    </xf>
    <xf applyBorder="1" applyAlignment="1" fillId="0" xfId="0" numFmtId="0" borderId="75" applyFont="1" fontId="74">
      <alignment vertical="center" horizontal="center"/>
    </xf>
    <xf applyBorder="1" applyAlignment="1" fillId="51" xfId="0" numFmtId="0" borderId="76" applyFont="1" fontId="75" applyFill="1">
      <alignment vertical="bottom" horizontal="left"/>
    </xf>
    <xf applyAlignment="1" fillId="0" xfId="0" numFmtId="0" borderId="0" applyFont="1" fontId="76">
      <alignment vertical="bottom" horizontal="general" wrapText="1"/>
    </xf>
    <xf applyBorder="1" applyAlignment="1" fillId="0" xfId="0" numFmtId="0" borderId="77" applyFont="1" fontId="77">
      <alignment vertical="bottom" horizontal="center"/>
    </xf>
    <xf applyBorder="1" applyAlignment="1" fillId="52" xfId="0" numFmtId="0" borderId="78" applyFont="1" fontId="78" applyFill="1">
      <alignment vertical="center" horizontal="left"/>
    </xf>
    <xf applyBorder="1" applyAlignment="1" fillId="53" xfId="0" numFmtId="0" borderId="79" applyFont="1" fontId="79" applyFill="1">
      <alignment vertical="center" horizontal="center"/>
    </xf>
    <xf applyBorder="1" applyAlignment="1" fillId="54" xfId="0" numFmtId="0" borderId="80" applyFont="1" fontId="80" applyFill="1">
      <alignment vertical="center" horizontal="left"/>
    </xf>
    <xf applyBorder="1" applyAlignment="1" fillId="55" xfId="0" numFmtId="180" borderId="81" applyFont="1" fontId="81" applyNumberFormat="1" applyFill="1">
      <alignment vertical="center" horizontal="left"/>
    </xf>
    <xf applyBorder="1" applyAlignment="1" fillId="56" xfId="0" numFmtId="0" borderId="82" applyFont="1" fontId="82" applyFill="1">
      <alignment vertical="bottom" horizontal="center"/>
    </xf>
    <xf applyBorder="1" applyAlignment="1" fillId="57" xfId="0" numFmtId="0" borderId="83" applyFont="1" fontId="83" applyFill="1">
      <alignment vertical="center" horizontal="general"/>
    </xf>
    <xf applyBorder="1" applyAlignment="1" fillId="58" xfId="0" numFmtId="0" borderId="84" applyFont="1" fontId="84" applyFill="1">
      <alignment vertical="center" horizontal="general"/>
    </xf>
    <xf applyBorder="1" applyAlignment="1" fillId="59" xfId="0" numFmtId="0" borderId="85" applyFont="1" fontId="85" applyFill="1">
      <alignment vertical="center" horizontal="left"/>
    </xf>
    <xf applyBorder="1" applyAlignment="1" fillId="60" xfId="0" numFmtId="0" borderId="86" applyFont="1" fontId="86" applyFill="1">
      <alignment vertical="center" horizontal="left"/>
    </xf>
    <xf applyBorder="1" applyAlignment="1" fillId="0" xfId="0" numFmtId="181" borderId="87" applyFont="1" fontId="87" applyNumberFormat="1">
      <alignment vertical="center" horizontal="center"/>
    </xf>
    <xf applyAlignment="1" fillId="61" xfId="0" numFmtId="0" borderId="0" applyFont="1" fontId="88" applyFill="1">
      <alignment vertical="bottom" horizontal="left"/>
    </xf>
    <xf applyBorder="1" applyAlignment="1" fillId="0" xfId="0" numFmtId="0" borderId="88" applyFont="1" fontId="89">
      <alignment vertical="center" horizontal="general"/>
    </xf>
    <xf applyBorder="1" applyAlignment="1" fillId="0" xfId="0" numFmtId="0" borderId="89" applyFont="1" fontId="90">
      <alignment vertical="center" horizontal="center" wrapText="1"/>
    </xf>
    <xf applyBorder="1" applyAlignment="1" fillId="62" xfId="0" numFmtId="0" borderId="90" applyFont="1" fontId="91" applyFill="1">
      <alignment vertical="bottom" horizontal="left"/>
    </xf>
    <xf applyBorder="1" applyAlignment="1" fillId="63" xfId="0" numFmtId="0" borderId="91" applyFont="1" fontId="92" applyFill="1">
      <alignment vertical="center" horizontal="general"/>
    </xf>
    <xf applyBorder="1" applyAlignment="1" fillId="64" xfId="0" numFmtId="0" borderId="92" applyFont="1" fontId="93" applyFill="1">
      <alignment vertical="center" horizontal="left"/>
    </xf>
    <xf applyBorder="1" applyAlignment="1" fillId="0" xfId="0" numFmtId="0" borderId="93" fontId="0">
      <alignment vertical="bottom" horizontal="general" wrapText="1"/>
    </xf>
    <xf applyBorder="1" applyAlignment="1" fillId="65" xfId="0" numFmtId="0" borderId="94" applyFont="1" fontId="94" applyFill="1">
      <alignment vertical="bottom" horizontal="left" wrapText="1"/>
    </xf>
    <xf applyBorder="1" applyAlignment="1" fillId="66" xfId="0" numFmtId="0" borderId="95" applyFont="1" fontId="95" applyFill="1">
      <alignment vertical="center" horizontal="general"/>
    </xf>
    <xf applyBorder="1" applyAlignment="1" fillId="0" xfId="0" numFmtId="0" borderId="96" applyFont="1" fontId="96">
      <alignment vertical="center" horizontal="general"/>
    </xf>
    <xf applyBorder="1" applyAlignment="1" fillId="0" xfId="0" numFmtId="0" borderId="97" applyFont="1" fontId="97" applyNumberFormat="1">
      <alignment vertical="center" horizontal="center"/>
    </xf>
    <xf applyBorder="1" applyAlignment="1" fillId="67" xfId="0" numFmtId="0" borderId="98" applyFont="1" fontId="98" applyFill="1">
      <alignment vertical="center" horizontal="center"/>
    </xf>
    <xf applyBorder="1" applyAlignment="1" fillId="0" xfId="0" numFmtId="0" borderId="99" fontId="0">
      <alignment vertical="bottom" horizontal="general" wrapText="1"/>
    </xf>
    <xf applyBorder="1" applyAlignment="1" fillId="0" xfId="0" numFmtId="0" borderId="100" fontId="0">
      <alignment vertical="bottom" horizontal="center" wrapText="1"/>
    </xf>
    <xf applyBorder="1" applyAlignment="1" fillId="0" xfId="0" numFmtId="0" borderId="101" applyFont="1" fontId="99">
      <alignment vertical="bottom" horizontal="center"/>
    </xf>
  </cellXfs>
  <cellStyles count="1">
    <cellStyle builtinId="0" name="Normal" xfId="0"/>
  </cellStyles>
  <dxfs count="47">
    <dxf>
      <font>
        <color rgb="FFFF0000"/>
      </font>
    </dxf>
    <dxf>
      <font>
        <color rgb="FF0000FF"/>
      </font>
    </dxf>
    <dxf>
      <fill>
        <patternFill patternType="solid">
          <bgColor rgb="FFCCCCCC"/>
        </patternFill>
      </fill>
    </dxf>
    <dxf>
      <fill>
        <patternFill patternType="solid">
          <bgColor rgb="FFF4CCCC"/>
        </patternFill>
      </fill>
    </dxf>
    <dxf>
      <fill>
        <patternFill patternType="solid">
          <bgColor rgb="FFE06666"/>
        </patternFill>
      </fill>
    </dxf>
    <dxf>
      <fill>
        <patternFill patternType="solid">
          <bgColor rgb="FFF9CB9C"/>
        </patternFill>
      </fill>
    </dxf>
    <dxf>
      <fill>
        <patternFill patternType="solid">
          <bgColor rgb="FF6D9EEB"/>
        </patternFill>
      </fill>
    </dxf>
    <dxf>
      <fill>
        <patternFill patternType="solid">
          <bgColor rgb="FFFFFF00"/>
        </patternFill>
      </fill>
    </dxf>
    <dxf>
      <fill>
        <patternFill patternType="solid">
          <bgColor rgb="FFB4A7D6"/>
        </patternFill>
      </fill>
    </dxf>
    <dxf>
      <fill>
        <patternFill patternType="solid">
          <bgColor rgb="FF9FC5E8"/>
        </patternFill>
      </fill>
    </dxf>
    <dxf>
      <fill>
        <patternFill patternType="solid">
          <bgColor rgb="FFB6D7A8"/>
        </patternFill>
      </fill>
    </dxf>
    <dxf>
      <fill>
        <patternFill patternType="solid">
          <bgColor rgb="FFF6B26B"/>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
      <font>
        <color rgb="FF000000"/>
      </font>
      <fill>
        <patternFill patternType="solid">
          <bgColor rgb="FF00B0F0"/>
        </patternFill>
      </fill>
    </dxf>
    <dxf>
      <font>
        <color rgb="FF000000"/>
      </font>
      <fill>
        <patternFill patternType="solid">
          <bgColor rgb="FFFFFF00"/>
        </patternFill>
      </fill>
    </dxf>
    <dxf>
      <font>
        <color rgb="FFFFFFFF"/>
      </font>
      <fill>
        <patternFill patternType="solid">
          <bgColor rgb="FFFF0000"/>
        </patternFill>
      </fill>
    </dxf>
    <dxf>
      <font>
        <color rgb="FF00FF00"/>
      </font>
      <fill>
        <patternFill patternType="solid">
          <bgColor rgb="FF00FF00"/>
        </patternFill>
      </fill>
    </dxf>
    <dxf>
      <font>
        <color rgb="FF00CC00"/>
      </font>
      <fill>
        <patternFill patternType="solid">
          <bgColor rgb="FF00CC00"/>
        </patternFill>
      </fill>
    </dxf>
    <dxf>
      <font>
        <color rgb="FF000000"/>
      </font>
      <fill>
        <patternFill patternType="solid">
          <bgColor rgb="FFCCCCCC"/>
        </patternFill>
      </fill>
    </dxf>
    <dxf>
      <font>
        <color rgb="FF000000"/>
      </font>
      <fill>
        <patternFill patternType="solid">
          <bgColor rgb="FFFFFFFF"/>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12.71"/>
    <col min="2" customWidth="1" max="6" width="19.57"/>
    <col min="7" customWidth="1" max="7" width="0.71"/>
    <col min="8" customWidth="1" max="8" width="11.0"/>
    <col min="9" customWidth="1" max="9" width="2.43"/>
    <col min="10" customWidth="1" max="10" width="7.86"/>
  </cols>
  <sheetData>
    <row customHeight="1" r="1" ht="16.5">
      <c t="s" s="96" r="A1">
        <v>0</v>
      </c>
      <c t="str" s="56" r="B1">
        <f>CONCAT(Monday!A1," (Mon)")</f>
        <v>15/09/2014 (Mon)</v>
      </c>
      <c t="str" s="56" r="C1">
        <f>CONCAT(Tuesday!A1," (Tue)")</f>
        <v>16/09/2014 (Tue)</v>
      </c>
      <c t="str" s="56" r="D1">
        <f>CONCAT(Wednesday!A1," (Wed)")</f>
        <v>17/09/2014 (Wed)</v>
      </c>
      <c t="str" s="56" r="E1">
        <f>CONCAT(Thursday!A1," (Thu)")</f>
        <v>18/09/2014 (Thu)</v>
      </c>
      <c t="str" s="56" r="F1">
        <f>CONCAT(Friday!A1," (Fri)")</f>
        <v>19/09/2014 (Fri)</v>
      </c>
      <c s="46" r="G1"/>
    </row>
    <row customHeight="1" r="2" ht="16.5">
      <c t="s" s="93" r="A2">
        <v>1</v>
      </c>
      <c t="str" s="112" r="B2">
        <f>((((((((((IF((Monday!B2&gt;=10), H4,"") &amp; IF((Monday!B3&gt;=10), H5,"")) &amp; IF((Monday!B4&gt;=10), H6,"")) &amp; IF((Monday!B5&gt;=10), H7,"")) &amp; IF((Monday!B6&gt;=10), H8,"")) &amp; IF((Monday!B7&gt;=10), H9,"")) &amp; IF((Monday!B8&gt;=10), H10,"")) &amp; IF((Monday!B9&gt;=10), H11,"")) &amp; IF((Monday!B10&gt;=10), H12,"")) &amp; IF((Monday!B11&gt;=10), H13,"")) &amp; IF((Monday!B12&gt;=10), H14,"")) &amp; IF((Monday!B13&gt;=10), H15,"")</f>
        <v/>
      </c>
      <c t="str" s="112" r="C2">
        <f>((((((((((IF((Tuesday!B2&gt;=10), H4,"") &amp; IF((Tuesday!B3&gt;=10), H5,"")) &amp; IF((Tuesday!B4&gt;=10), H6,"")) &amp; IF((Tuesday!B5&gt;=10), H7,"")) &amp; IF((Tuesday!B6&gt;=10), H8,"")) &amp; IF((Tuesday!B7&gt;=10), H9,"")) &amp; IF((Tuesday!B8&gt;=10), H10,"")) &amp; IF((Tuesday!B9&gt;=10), H11,"")) &amp; IF((Tuesday!B10&gt;=10), H12,"")) &amp; IF((Tuesday!B11&gt;=10), H13,"")) &amp; IF((Tuesday!B12&gt;=10), H14,"")) &amp; IF((Tuesday!B13&gt;=10), H15,"")</f>
        <v/>
      </c>
      <c t="str" s="112" r="D2">
        <f>((((((((((IF((Wednesday!B2&gt;=10), H4,"") &amp; IF((Wednesday!B3&gt;=10), H5,"")) &amp; IF((Wednesday!B4&gt;=10), H6,"")) &amp; IF((Wednesday!B5&gt;=10), H7,"")) &amp; IF((Wednesday!B6&gt;=10), H8,"")) &amp; IF((Wednesday!B7&gt;=10), H9,"")) &amp; IF((Wednesday!B8&gt;=10), H10,"")) &amp; IF((Wednesday!B9&gt;=10), H11,"")) &amp; IF((Wednesday!B10&gt;=10), H12,"")) &amp; IF((Wednesday!B11&gt;=10), H13,"")) &amp; IF((Wednesday!B12&gt;=10), H14,"")) &amp; IF((Wednesday!B13&gt;=10), H15,"")</f>
        <v/>
      </c>
      <c t="str" s="112" r="E2">
        <f>((((((((((IF((Thursday!B2&gt;=10), H4,"") &amp; IF((Thursday!B3&gt;=10), H5,"")) &amp; IF((Thursday!B4&gt;=10), H6,"")) &amp; IF((Thursday!B5&gt;=10), H7,"")) &amp; IF((Thursday!B6&gt;=10), H8,"")) &amp; IF((Thursday!B7&gt;=10), H9,"")) &amp; IF((Thursday!B8&gt;=10), H10,"")) &amp; IF((Thursday!B9&gt;=10), H11,"")) &amp; IF((Thursday!B10&gt;=10), H12,"")) &amp; IF((Thursday!B11&gt;=10), H13,"")) &amp; IF((Thursday!B12&gt;=10), H14,"")) &amp; IF((Thursday!B13&gt;=10), H15,"")</f>
        <v/>
      </c>
      <c t="str" s="112" r="F2">
        <f>((((((((((IF((Friday!B2&gt;=10), H4,"") &amp; IF((Friday!B3&gt;=10), H5,"")) &amp; IF((Friday!B4&gt;=10), H6,"")) &amp; IF((Friday!B5&gt;=10), H7,"")) &amp; IF((Friday!B6&gt;=10), H8,"")) &amp; IF((Friday!B7&gt;=10), H9,"")) &amp; IF((Friday!B8&gt;=10), H10,"")) &amp; IF((Friday!B9&gt;=10), H11,"")) &amp; IF((Friday!B10&gt;=10), H12,"")) &amp; IF((Friday!C11&gt;=10), H13,"")) &amp; IF((Friday!B12&gt;=10), H14,"")) &amp; IF((Friday!B13&gt;=10), H15,"")</f>
        <v/>
      </c>
      <c s="50" r="G2"/>
      <c s="39" r="H2"/>
      <c s="39" r="I2"/>
      <c s="39" r="J2"/>
    </row>
    <row customHeight="1" r="3" ht="16.5">
      <c t="s" s="93" r="A3">
        <v>2</v>
      </c>
      <c t="str" s="20" r="B3">
        <f>((((((((((IF((Monday!C2&gt;=10), H4,"") &amp; IF((Monday!C3&gt;=10), H5,"")) &amp; IF((Monday!C4&gt;=10), H6,"")) &amp; IF((Monday!C5&gt;=10), H7,"")) &amp; IF((Monday!C6&gt;=10), H8,"")) &amp; IF((Monday!C7&gt;=10), H9,"")) &amp; IF((Monday!C8&gt;=10), H10,"")) &amp; IF((Monday!C9&gt;=10), H11,"")) &amp; IF((Monday!C10&gt;=10), H12,"")) &amp; IF((Monday!C11&gt;=10), H13,"")) &amp; IF((Monday!C12&gt;=10), H14,"")) &amp; IF((Monday!C13&gt;=10), H15,"")</f>
        <v/>
      </c>
      <c t="str" s="20" r="C3">
        <f>((((((((((IF((Tuesday!C2&gt;=10), H4,"") &amp; IF((Tuesday!C3&gt;=10), H5,"")) &amp; IF((Tuesday!C4&gt;=10), H6,"")) &amp; IF((Tuesday!C5&gt;=10), H7,"")) &amp; IF((Tuesday!C6&gt;=10), H8,"")) &amp; IF((Tuesday!C7&gt;=10), H9,"")) &amp; IF((Tuesday!C8&gt;=10), H10,"")) &amp; IF((Tuesday!C9&gt;=10), H11,"")) &amp; IF((Tuesday!C10&gt;=10), H12,"")) &amp; IF((Tuesday!C11&gt;=10), H13,"")) &amp; IF((Tuesday!C12&gt;=10), H14,"")) &amp; IF((Tuesday!C13&gt;=10), H15,"")</f>
        <v/>
      </c>
      <c t="str" s="20" r="D3">
        <f>((((((((((IF((Wednesday!C2&gt;=10), H4,"") &amp; IF((Wednesday!C3&gt;=10), H5,"")) &amp; IF((Wednesday!C4&gt;=10), H6,"")) &amp; IF((Wednesday!C5&gt;=10), H7,"")) &amp; IF((Wednesday!C6&gt;=10), H8,"")) &amp; IF((Wednesday!C7&gt;=10), H9,"")) &amp; IF((Wednesday!C8&gt;=10), H10,"")) &amp; IF((Wednesday!C9&gt;=10), H11,"")) &amp; IF((Wednesday!C10&gt;=10), H12,"")) &amp; IF((Wednesday!C11&gt;=10), H13,"")) &amp; IF((Wednesday!C12&gt;=10), H14,"")) &amp; IF((Wednesday!C13&gt;=10), H15,"")</f>
        <v/>
      </c>
      <c t="str" s="20" r="E3">
        <f>((((((((((IF((Thursday!C2&gt;=10), H4,"") &amp; IF((Thursday!C3&gt;=10), H5,"")) &amp; IF((Thursday!C4&gt;=10), H6,"")) &amp; IF((Thursday!C5&gt;=10), H7,"")) &amp; IF((Thursday!C6&gt;=10), H8,"")) &amp; IF((Thursday!C7&gt;=10), H9,"")) &amp; IF((Thursday!C8&gt;=10), H10,"")) &amp; IF((Thursday!C9&gt;=10), H11,"")) &amp; IF((Thursday!C10&gt;=10), H12,"")) &amp; IF((Thursday!C11&gt;=10), H13,"")) &amp; IF((Thursday!C12&gt;=10), H14,"")) &amp; IF((Thursday!C13&gt;=10), H15,"")</f>
        <v/>
      </c>
      <c t="str" s="20" r="F3">
        <f>((((((((((IF((Friday!C2&gt;=10), H4,"") &amp; IF((Friday!C3&gt;=10), H5,"")) &amp; IF((Friday!C4&gt;=10), H6,"")) &amp; IF((Friday!C5&gt;=10), H7,"")) &amp; IF((Friday!C6&gt;=10), H8,"")) &amp; IF((Friday!C7&gt;=10), H9,"")) &amp; IF((Friday!C8&gt;=10), H10,"")) &amp; IF((Friday!C9&gt;=10), H11,"")) &amp; IF((Friday!C10&gt;=10), H12,"")) &amp; IF((Friday!C11&gt;=10), H13,"")) &amp; IF((Friday!C12&gt;=10), H14,"")) &amp; IF((Friday!C13&gt;=10), H15,"")</f>
        <v/>
      </c>
      <c s="27" r="G3"/>
      <c s="5" r="H3"/>
      <c s="16" r="I3"/>
      <c t="s" s="7" r="J3">
        <v>3</v>
      </c>
    </row>
    <row customHeight="1" r="4" ht="16.5">
      <c t="s" s="93" r="A4">
        <v>4</v>
      </c>
      <c t="str" s="20" r="B4">
        <f>((((((((((IF((Monday!D2&gt;=10), H4,"") &amp; IF((Monday!D3&gt;=10), H5,"")) &amp; IF((Monday!D4&gt;=10), H6,"")) &amp; IF((Monday!D5&gt;=10), H7,"")) &amp; IF((Monday!D6&gt;=10), H8,"")) &amp; IF((Monday!D7&gt;=10), H9,"")) &amp; IF((Monday!D8&gt;=10), H10,"")) &amp; IF((Monday!D9&gt;=10), H11,"")) &amp; IF((Monday!D10&gt;=10), H12,"")) &amp; IF((Monday!D11&gt;=10), H13,"")) &amp; IF((Monday!D12&gt;=10), H14,"")) &amp; IF((Monday!D13&gt;=10), H15,"")</f>
        <v/>
      </c>
      <c t="str" s="20" r="C4">
        <f>((((((((((IF((Tuesday!D2&gt;=10), H4,"") &amp; IF((Tuesday!D3&gt;=10), H5,"")) &amp; IF((Tuesday!D4&gt;=10), H6,"")) &amp; IF((Tuesday!D5&gt;=10), H7,"")) &amp; IF((Tuesday!D6&gt;=10), H8,"")) &amp; IF((Tuesday!D7&gt;=10), H9,"")) &amp; IF((Tuesday!D8&gt;=10), H10,"")) &amp; IF((Tuesday!D9&gt;=10), H11,"")) &amp; IF((Tuesday!D10&gt;=10), H12,"")) &amp; IF((Tuesday!D11&gt;=10), H13,"")) &amp; IF((Tuesday!D12&gt;=10), H14,"")) &amp; IF((Tuesday!D13&gt;=10), H15,"")</f>
        <v/>
      </c>
      <c t="str" s="20" r="D4">
        <f>((((((((((IF((Wednesday!D2&gt;=10), H4,"") &amp; IF((Wednesday!D3&gt;=10), H5,"")) &amp; IF((Wednesday!D4&gt;=10), H6,"")) &amp; IF((Wednesday!D5&gt;=10), H7,"")) &amp; IF((Wednesday!D6&gt;=10), H8,"")) &amp; IF((Wednesday!D7&gt;=10), H9,"")) &amp; IF((Wednesday!D8&gt;=10), H10,"")) &amp; IF((Wednesday!D9&gt;=10), H11,"")) &amp; IF((Wednesday!D10&gt;=10), H12,"")) &amp; IF((Wednesday!D11&gt;=10), H13,"")) &amp; IF((Wednesday!D12&gt;=10), H14,"")) &amp; IF((Wednesday!D13&gt;=10), H15,"")</f>
        <v/>
      </c>
      <c t="str" s="20" r="E4">
        <f>((((((((((IF((Thursday!D2&gt;=10), H4,"") &amp; IF((Thursday!D3&gt;=10), H5,"")) &amp; IF((Thursday!D4&gt;=10), H6,"")) &amp; IF((Thursday!D5&gt;=10), H7,"")) &amp; IF((Thursday!D6&gt;=10), H8,"")) &amp; IF((Thursday!D7&gt;=10), H9,"")) &amp; IF((Thursday!D8&gt;=10), H10,"")) &amp; IF((Thursday!D9&gt;=10), H11,"")) &amp; IF((Thursday!D10&gt;=10), H12,"")) &amp; IF((Thursday!D11&gt;=10), H13,"")) &amp; IF((Thursday!D12&gt;=10), H14,"")) &amp; IF((Thursday!D13&gt;=10), H15,"")</f>
        <v/>
      </c>
      <c t="str" s="20" r="F4">
        <f>((((((((((IF((Friday!D2&gt;=10), H4,"") &amp; IF((Friday!D3&gt;=10), H5,"")) &amp; IF((Friday!D4&gt;=10), H6,"")) &amp; IF((Friday!D5&gt;=10), H7,"")) &amp; IF((Friday!D6&gt;=10), H8,"")) &amp; IF((Friday!D7&gt;=10), H9,"")) &amp; IF((Friday!D8&gt;=10), H10,"")) &amp; IF((Friday!D9&gt;=10), H11,"")) &amp; IF((Friday!D10&gt;=10), H12,"")) &amp; IF((Friday!D11&gt;=10), H13,"")) &amp; IF((Friday!D12&gt;=10), H14,"")) &amp; IF((Friday!D13&gt;=10), H15,"")</f>
        <v/>
      </c>
      <c s="27" r="G4"/>
      <c t="s" s="11" r="H4">
        <v>5</v>
      </c>
      <c s="103" r="I4"/>
      <c s="38" r="J4">
        <f>COUNTIF($B$2:$F$18,H4)*0.5</f>
        <v>0</v>
      </c>
    </row>
    <row customHeight="1" r="5" ht="16.5">
      <c t="s" s="93" r="A5">
        <v>6</v>
      </c>
      <c t="str" s="20" r="B5">
        <f>((((((((((IF((Monday!E2&gt;=10), H4,"") &amp; IF((Monday!E3&gt;=10), H5,"")) &amp; IF((Monday!E4&gt;=10), H6,"")) &amp; IF((Monday!E5&gt;=10), H7,"")) &amp; IF((Monday!E6&gt;=10), H8,"")) &amp; IF((Monday!E7&gt;=10), H9,"")) &amp; IF((Monday!E8&gt;=10), H10,"")) &amp; IF((Monday!E9&gt;=10), H11,"")) &amp; IF((Monday!E10&gt;=10), H12,"")) &amp; IF((Monday!E11&gt;=10), H13,"")) &amp; IF((Monday!E12&gt;=10), H14,"")) &amp; IF((Monday!E13&gt;=10), H15,"")</f>
        <v/>
      </c>
      <c t="str" s="20" r="C5">
        <f>((((((((((IF((Tuesday!E2&gt;=10), H4,"") &amp; IF((Tuesday!E3&gt;=10), H5,"")) &amp; IF((Tuesday!E4&gt;=10), H6,"")) &amp; IF((Tuesday!E5&gt;=10), H7,"")) &amp; IF((Tuesday!E6&gt;=10), H8,"")) &amp; IF((Tuesday!E7&gt;=10), H9,"")) &amp; IF((Tuesday!E8&gt;=10), H10,"")) &amp; IF((Tuesday!E9&gt;=10), H11,"")) &amp; IF((Tuesday!E10&gt;=10), H12,"")) &amp; IF((Tuesday!E11&gt;=10), H13,"")) &amp; IF((Tuesday!E12&gt;=10), H14,"")) &amp; IF((Tuesday!E13&gt;=10), H15,"")</f>
        <v/>
      </c>
      <c t="str" s="20" r="D5">
        <f>((((((((((IF((Wednesday!E2&gt;=10), H4,"") &amp; IF((Wednesday!E3&gt;=10), H5,"")) &amp; IF((Wednesday!E4&gt;=10), H6,"")) &amp; IF((Wednesday!E5&gt;=10), H7,"")) &amp; IF((Wednesday!E6&gt;=10), H8,"")) &amp; IF((Wednesday!E7&gt;=10), H9,"")) &amp; IF((Wednesday!E8&gt;=10), H10,"")) &amp; IF((Wednesday!E9&gt;=10), H11,"")) &amp; IF((Wednesday!E10&gt;=10), H12,"")) &amp; IF((Wednesday!E11&gt;=10), H13,"")) &amp; IF((Wednesday!E12&gt;=10), H14,"")) &amp; IF((Wednesday!E13&gt;=10), H15,"")</f>
        <v/>
      </c>
      <c t="str" s="20" r="E5">
        <f>((((((((((IF((Thursday!E2&gt;=10), H4,"") &amp; IF((Thursday!E3&gt;=10), H5,"")) &amp; IF((Thursday!E4&gt;=10), H6,"")) &amp; IF((Thursday!E5&gt;=10), H7,"")) &amp; IF((Thursday!E6&gt;=10), H8,"")) &amp; IF((Thursday!E7&gt;=10), H9,"")) &amp; IF((Thursday!E8&gt;=10), H10,"")) &amp; IF((Thursday!E9&gt;=10), H11,"")) &amp; IF((Thursday!E10&gt;=10), H12,"")) &amp; IF((Thursday!E11&gt;=10), H13,"")) &amp; IF((Thursday!E12&gt;=10), H14,"")) &amp; IF((Thursday!E13&gt;=10), H15,"")</f>
        <v/>
      </c>
      <c t="str" s="20" r="F5">
        <f>((((((((((IF((Friday!E2&gt;=10), H4,"") &amp; IF((Friday!E3&gt;=10), H5,"")) &amp; IF((Friday!E4&gt;=10), H6,"")) &amp; IF((Friday!E5&gt;=10), H7,"")) &amp; IF((Friday!E6&gt;=10), H8,"")) &amp; IF((Friday!E7&gt;=10), H9,"")) &amp; IF((Friday!E8&gt;=10), H10,"")) &amp; IF((Friday!E9&gt;=10), H11,"")) &amp; IF((Friday!E10&gt;=10), H12,"")) &amp; IF((Friday!E11&gt;=10), H13,"")) &amp; IF((Friday!E12&gt;=10), H14,"")) &amp; IF((Friday!E13&gt;=10), H15,"")</f>
        <v/>
      </c>
      <c s="27" r="G5"/>
      <c t="s" s="11" r="H5">
        <v>7</v>
      </c>
      <c s="79" r="I5"/>
      <c s="38" r="J5">
        <f>COUNTIF($B$2:$F$18,H5)*0.5</f>
        <v>0</v>
      </c>
    </row>
    <row customHeight="1" r="6" ht="16.5">
      <c t="s" s="93" r="A6">
        <v>8</v>
      </c>
      <c t="str" s="20" r="B6">
        <f>((((((((((IF((Monday!F2&gt;=10), H4,"") &amp; IF((Monday!F3&gt;=10), H5,"")) &amp; IF((Monday!F4&gt;=10), H6,"")) &amp; IF((Monday!F5&gt;=10), H7,"")) &amp; IF((Monday!F6&gt;=10), H8,"")) &amp; IF((Monday!F7&gt;=10), H9,"")) &amp; IF((Monday!F8&gt;=10), H10,"")) &amp; IF((Monday!F9&gt;=10), H11,"")) &amp; IF((Monday!F10&gt;=10), H12,"")) &amp; IF((Monday!F11&gt;=10), H13,"")) &amp; IF((Monday!F12&gt;=10), H14,"")) &amp; IF((Monday!F13&gt;=10), H15,"")</f>
        <v/>
      </c>
      <c t="str" s="20" r="C6">
        <f>((((((((((IF((Tuesday!F2&gt;=10), H4,"") &amp; IF((Tuesday!F3&gt;=10), H5,"")) &amp; IF((Tuesday!F4&gt;=10), H6,"")) &amp; IF((Tuesday!F5&gt;=10), H7,"")) &amp; IF((Tuesday!F6&gt;=10), H8,"")) &amp; IF((Tuesday!F7&gt;=10), H9,"")) &amp; IF((Tuesday!F8&gt;=10), H10,"")) &amp; IF((Tuesday!F9&gt;=10), H11,"")) &amp; IF((Tuesday!F10&gt;=10), H12,"")) &amp; IF((Tuesday!F11&gt;=10), H13,"")) &amp; IF((Tuesday!F12&gt;=10), H14,"")) &amp; IF((Tuesday!F13&gt;=10), H15,"")</f>
        <v/>
      </c>
      <c t="str" s="20" r="D6">
        <f>((((((((((IF((Wednesday!F2&gt;=10), H4,"") &amp; IF((Wednesday!F3&gt;=10), H5,"")) &amp; IF((Wednesday!F4&gt;=10), H6,"")) &amp; IF((Wednesday!F5&gt;=10), H7,"")) &amp; IF((Wednesday!F6&gt;=10), H8,"")) &amp; IF((Wednesday!F7&gt;=10), H9,"")) &amp; IF((Wednesday!F8&gt;=10), H10,"")) &amp; IF((Wednesday!F9&gt;=10), H11,"")) &amp; IF((Wednesday!I10&gt;=10), H12,"")) &amp; IF((Wednesday!F11&gt;=10), H13,"")) &amp; IF((Wednesday!F12&gt;=10), H14,"")) &amp; IF((Wednesday!F13&gt;=10), H15,"")</f>
        <v/>
      </c>
      <c t="str" s="113" r="E6">
        <f>((((((((((IF((Thursday!F2&gt;=10), H4,"") &amp; IF((Thursday!F3&gt;=10), H5,"")) &amp; IF((Thursday!F4&gt;=10), H6,"")) &amp; IF((Thursday!F5&gt;=10), H7,"")) &amp; IF((Thursday!F6&gt;=10), H8,"")) &amp; IF((Thursday!F7&gt;=10), H9,"")) &amp; IF((Thursday!F8&gt;=10), H10,"")) &amp; IF((Thursday!F9&gt;=10), H11,"")) &amp; IF((Thursday!F10&gt;=10), H12,"")) &amp; IF((Thursday!F11&gt;=10), H13,"")) &amp; IF((Thursday!F12&gt;=10), H14,"")) &amp; IF((Thursday!F13&gt;=10), H15,"")</f>
        <v/>
      </c>
      <c t="str" s="20" r="F6">
        <f>((((((((((IF((Friday!F2&gt;=10), H4,"") &amp; IF((Friday!F3&gt;=10), H5,"")) &amp; IF((Friday!F4&gt;=10), H6,"")) &amp; IF((Friday!F5&gt;=10), H7,"")) &amp; IF((Friday!F6&gt;=10), H8,"")) &amp; IF((Friday!F7&gt;=10), H9,"")) &amp; IF((Friday!F8&gt;=10), H10,"")) &amp; IF((Friday!F9&gt;=10), H11,"")) &amp; IF((Friday!F10&gt;=10), H12,"")) &amp; IF((Friday!F11&gt;=10), H13,"")) &amp; IF((Friday!F12&gt;=10), H14,"")) &amp; IF((Friday!F13&gt;=10), H15,"")</f>
        <v/>
      </c>
      <c s="27" r="G6"/>
      <c t="s" s="11" r="H6">
        <v>9</v>
      </c>
      <c s="97" r="I6"/>
      <c s="38" r="J6">
        <f>COUNTIF($B$2:$F$18,H6)*0.5</f>
        <v>0</v>
      </c>
    </row>
    <row customHeight="1" r="7" ht="16.5">
      <c t="s" s="93" r="A7">
        <v>10</v>
      </c>
      <c t="str" s="20" r="B7">
        <f>((((((((((IF((Monday!G2&gt;=10), H4,"") &amp; IF((Monday!G3&gt;=10), H5,"")) &amp; IF((Monday!G4&gt;=10), H6,"")) &amp; IF((Monday!G5&gt;=10), H7,"")) &amp; IF((Monday!G6&gt;=10), H8,"")) &amp; IF((Monday!G7&gt;=10), H9,"")) &amp; IF((Monday!G8&gt;=10), H10,"")) &amp; IF((Monday!G9&gt;=10), H11,"")) &amp; IF((Monday!G10&gt;=10), H12,"")) &amp; IF((Monday!G11&gt;=10), H13,"")) &amp; IF((Monday!G12&gt;=10), H14,"")) &amp; IF((Monday!G13&gt;=10), H15,"")</f>
        <v/>
      </c>
      <c t="str" s="20" r="C7">
        <f>((((((((((IF((Tuesday!G2&gt;=10), H4,"") &amp; IF((Tuesday!G3&gt;=10), H5,"")) &amp; IF((Tuesday!G4&gt;=10), H6,"")) &amp; IF((Tuesday!G5&gt;=10), H7,"")) &amp; IF((Tuesday!G6&gt;=10), H8,"")) &amp; IF((Tuesday!G7&gt;=10), H9,"")) &amp; IF((Tuesday!G8&gt;=10), H10,"")) &amp; IF((Tuesday!G9&gt;=10), H11,"")) &amp; IF((Tuesday!G10&gt;=10), H12,"")) &amp; IF((Tuesday!G11&gt;=10), H13,"")) &amp; IF((Tuesday!G12&gt;=10), H14,"")) &amp; IF((Tuesday!G13&gt;=10), H15,"")</f>
        <v/>
      </c>
      <c t="str" s="20" r="D7">
        <f>((((((((((IF((Wednesday!G2&gt;=10), H4,"") &amp; IF((Wednesday!G3&gt;=10), H5,"")) &amp; IF((Wednesday!G4&gt;=10), H6,"")) &amp; IF((Wednesday!G6&gt;=10), H7,"")) &amp; IF((Wednesday!G6&gt;=10), H8,"")) &amp; IF((Wednesday!G7&gt;=10), H9,"")) &amp; IF((Wednesday!G8&gt;=10), H10,"")) &amp; IF((Wednesday!G9&gt;=10), H11,"")) &amp; IF((Wednesday!G10&gt;=10), H12,"")) &amp; IF((Wednesday!G11&gt;=10), H13,"")) &amp; IF((Wednesday!G12&gt;=10), H14,"")) &amp; IF((Wednesday!G13&gt;=10), H15,"")</f>
        <v/>
      </c>
      <c t="str" s="20" r="E7">
        <f>((((((((((IF((Thursday!G2&gt;=10), H4,"") &amp; IF((Thursday!G3&gt;=10), H5,"")) &amp; IF((Thursday!G4&gt;=10), H6,"")) &amp; IF((Thursday!G5&gt;=10), H7,"")) &amp; IF((Thursday!G6&gt;=10), H8,"")) &amp; IF((Thursday!G7&gt;=10), H9,"")) &amp; IF((Thursday!G8&gt;=10), H10,"")) &amp; IF((Thursday!G9&gt;=10), H11,"")) &amp; IF((Thursday!G10&gt;=10), H12,"")) &amp; IF((Thursday!G11&gt;=10), H13,"")) &amp; IF((Thursday!G12&gt;=10), H14,"")) &amp; IF((Thursday!G13&gt;=10), H15,"")</f>
        <v/>
      </c>
      <c t="str" s="20" r="F7">
        <f>((((((((((IF((Friday!G2&gt;=10), H4,"") &amp; IF((Friday!G3&gt;=10), H5,"")) &amp; IF((Friday!G4&gt;=10), H6,"")) &amp; IF((Friday!G5&gt;=10), H7,"")) &amp; IF((Friday!G6&gt;=10), H8,"")) &amp; IF((Friday!G7&gt;=10), H9,"")) &amp; IF((Friday!G8&gt;=10), H10,"")) &amp; IF((Friday!G9&gt;=10), H11,"")) &amp; IF((Friday!G10&gt;=10), H12,"")) &amp; IF((Friday!G11&gt;=10), H13,"")) &amp; IF((Friday!G12&gt;=10), H14,"")) &amp; IF((Friday!G13&gt;=10), H15,"")</f>
        <v/>
      </c>
      <c s="27" r="G7"/>
      <c t="s" s="11" r="H7">
        <v>11</v>
      </c>
      <c s="22" r="I7"/>
      <c s="38" r="J7">
        <f>COUNTIF($B$2:$F$18,H7)*0.5</f>
        <v>0</v>
      </c>
    </row>
    <row customHeight="1" r="8" ht="16.5">
      <c t="s" s="93" r="A8">
        <v>12</v>
      </c>
      <c t="str" s="20" r="B8">
        <f>((((((((((IF((Monday!H2&gt;=10), H4,"") &amp; IF((Monday!H3&gt;=10), H5,"")) &amp; IF((Monday!H4&gt;=10), H6,"")) &amp; IF((Monday!H5&gt;=10), H7,"")) &amp; IF((Monday!H6&gt;=10), H8,"")) &amp; IF((Monday!H7&gt;=10), H9,"")) &amp; IF((Monday!H8&gt;=10), H10,"")) &amp; IF((Monday!H9&gt;=10), H11,"")) &amp; IF((Monday!H10&gt;=10), H12,"")) &amp; IF((Monday!H11&gt;=10), H13,"")) &amp; IF((Monday!H12&gt;=10), H14,"")) &amp; IF((Monday!H13&gt;=10), H15,"")</f>
        <v/>
      </c>
      <c t="str" s="20" r="C8">
        <f>((((((((((IF((Tuesday!H2&gt;=10), H4,"") &amp; IF((Tuesday!H3&gt;=10), H5,"")) &amp; IF((Tuesday!H4&gt;=10), H6,"")) &amp; IF((Tuesday!H5&gt;=10), H7,"")) &amp; IF((Tuesday!H6&gt;=10), H8,"")) &amp; IF((Tuesday!H7&gt;=10), H9,"")) &amp; IF((Tuesday!H8&gt;=10), H10,"")) &amp; IF((Tuesday!H9&gt;=10), H11,"")) &amp; IF((Tuesday!H10&gt;=10), H12,"")) &amp; IF((Tuesday!H11&gt;=10), H13,"")) &amp; IF((Tuesday!H12&gt;=10), H14,"")) &amp; IF((Tuesday!H13&gt;=10), H15,"")</f>
        <v/>
      </c>
      <c t="str" s="20" r="D8">
        <f>((((((((((IF((Wednesday!H2&gt;=10), H4,"") &amp; IF((Wednesday!H3&gt;=10), H5,"")) &amp; IF((Wednesday!H4&gt;=10), H6,"")) &amp; IF((Wednesday!H5&gt;=10), H7,"")) &amp; IF((Wednesday!H6&gt;=10), H8,"")) &amp; IF((Wednesday!H7&gt;=10), H9,"")) &amp; IF((Wednesday!H8&gt;=10), H10,"")) &amp; IF((Wednesday!H9&gt;=10), H11,"")) &amp; IF((Wednesday!H10&gt;=10), H12,"")) &amp; IF((Wednesday!H11&gt;=10), H13,"")) &amp; IF((Wednesday!H12&gt;=10), H14,"")) &amp; IF((Wednesday!H13&gt;=10), H15,"")</f>
        <v/>
      </c>
      <c t="str" s="20" r="E8">
        <f>((((((((((IF((Thursday!H2&gt;=10), H4,"") &amp; IF((Thursday!H3&gt;=10), H5,"")) &amp; IF((Thursday!H4&gt;=10), H6,"")) &amp; IF((Thursday!H5&gt;=10), H7,"")) &amp; IF((Thursday!H6&gt;=10), H8,"")) &amp; IF((Thursday!H7&gt;=10), H9,"")) &amp; IF((Thursday!H8&gt;=10), H10,"")) &amp; IF((Thursday!H9&gt;=10), H11,"")) &amp; IF((Thursday!H10&gt;=10), H12,"")) &amp; IF((Thursday!H11&gt;=10), H13,"")) &amp; IF((Thursday!H12&gt;=10), H14,"")) &amp; IF((Thursday!H13&gt;=10), H15,"")</f>
        <v/>
      </c>
      <c t="str" s="20" r="F8">
        <f>((((((((((IF((Friday!H2&gt;=10), H4,"") &amp; IF((Friday!H3&gt;=10), H5,"")) &amp; IF((Friday!H4&gt;=10), H6,"")) &amp; IF((Friday!H5&gt;=10), H7,"")) &amp; IF((Friday!H6&gt;=10), H8,"")) &amp; IF((Friday!H7&gt;=10), H9,"")) &amp; IF((Friday!H8&gt;=10), H10,"")) &amp; IF((Friday!H9&gt;=10), H11,"")) &amp; IF((Friday!H10&gt;=10), H12,"")) &amp; IF((Friday!H11&gt;=10), H13,"")) &amp; IF((Friday!H12&gt;=10), H14,"")) &amp; IF((Friday!H13&gt;=10), H15,"")</f>
        <v/>
      </c>
      <c s="27" r="G8"/>
      <c t="s" s="11" r="H8">
        <v>13</v>
      </c>
      <c s="98" r="I8"/>
      <c s="38" r="J8">
        <f>COUNTIF($B$2:$F$18,H8)*0.5</f>
        <v>0</v>
      </c>
    </row>
    <row customHeight="1" r="9" ht="16.5">
      <c t="s" s="93" r="A9">
        <v>14</v>
      </c>
      <c t="str" s="20" r="B9">
        <f>((((((((((IF((Monday!I2&gt;=10), H4,"") &amp; IF((Monday!I3&gt;=10), H5,"")) &amp; IF((Monday!I4&gt;=10), H6,"")) &amp; IF((Monday!I5&gt;=10), H7,"")) &amp; IF((Monday!I6&gt;=10), H8,"")) &amp; IF((Monday!I7&gt;=10), H9,"")) &amp; IF((Monday!I8&gt;=10), H10,"")) &amp; IF((Monday!I9&gt;=10), H11,"")) &amp; IF((Monday!I10&gt;=10), H12,"")) &amp; IF((Monday!I11&gt;=10), H13,"")) &amp; IF((Monday!I12&gt;=10), H14,"")) &amp; IF((Monday!I13&gt;=10), H15,"")</f>
        <v/>
      </c>
      <c t="str" s="20" r="C9">
        <f>((((((((((IF((Tuesday!I2&gt;=10), H4,"") &amp; IF((Tuesday!I3&gt;=10), H5,"")) &amp; IF((Tuesday!I4&gt;=10), H6,"")) &amp; IF((Tuesday!I5&gt;=10), H7,"")) &amp; IF((Tuesday!I6&gt;=10), H8,"")) &amp; IF((Tuesday!I7&gt;=10), H9,"")) &amp; IF((Tuesday!I8&gt;=10), H10,"")) &amp; IF((Tuesday!I9&gt;=10), H11,"")) &amp; IF((Tuesday!I10&gt;=10), H12,"")) &amp; IF((Tuesday!I11&gt;=10), H13,"")) &amp; IF((Tuesday!I12&gt;=10), H14,"")) &amp; IF((Tuesday!I13&gt;=10), H15,"")</f>
        <v/>
      </c>
      <c t="str" s="20" r="D9">
        <f>((((((((((IF((Wednesday!H2&gt;=10), H4,"") &amp; IF((Wednesday!H3&gt;=10), H5,"")) &amp; IF((Wednesday!H4&gt;=10), H6,"")) &amp; IF((Wednesday!H5&gt;=10), H7,"")) &amp; IF((Wednesday!H6&gt;=10), H8,"")) &amp; IF((Wednesday!H7&gt;=10), H9,"")) &amp; IF((Wednesday!H8&gt;=10), H10,"")) &amp; IF((Wednesday!H9&gt;=10), H11,"")) &amp; IF((Wednesday!H10&gt;=10), H12,"")) &amp; IF((Wednesday!H11&gt;=10), H13,"")) &amp; IF((Wednesday!H12&gt;=10), H14,"")) &amp; IF((Wednesday!H13&gt;=10), H15,"")</f>
        <v/>
      </c>
      <c t="str" s="20" r="E9">
        <f>((((((((((IF((Thursday!I2&gt;=10), H4,"") &amp; IF((Thursday!I3&gt;=10), H5,"")) &amp; IF((Thursday!I4&gt;=10), H6,"")) &amp; IF((Thursday!I5&gt;=10), H7,"")) &amp; IF((Thursday!I6&gt;=10), H8,"")) &amp; IF((Thursday!I7&gt;=10), H9,"")) &amp; IF((Thursday!I8&gt;=10), H10,"")) &amp; IF((Thursday!I9&gt;=10), H11,"")) &amp; IF((Thursday!I10&gt;=10), H12,"")) &amp; IF((Thursday!I11&gt;=10), H13,"")) &amp; IF((Thursday!I12&gt;=10), H14,"")) &amp; IF((Thursday!I13&gt;=10), H15,"")</f>
        <v/>
      </c>
      <c t="str" s="20" r="F9">
        <f>((((((((((IF((Friday!I2&gt;=10), H4,"") &amp; IF((Friday!I3&gt;=10), H5,"")) &amp; IF((Friday!I4&gt;=10), H6,"")) &amp; IF((Friday!I5&gt;=10), H7,"")) &amp; IF((Friday!I6&gt;=10), H8,"")) &amp; IF((Friday!I7&gt;=10), H9,"")) &amp; IF((Friday!I8&gt;=10), H10,"")) &amp; IF((Friday!I9&gt;=10), H11,"")) &amp; IF((Friday!I10&gt;=10), H12,"")) &amp; IF((Friday!I11&gt;=10), H13,"")) &amp; IF((Friday!I12&gt;=10), H14,"")) &amp; IF((Friday!I13&gt;=10), H15,"")</f>
        <v/>
      </c>
      <c s="27" r="G9"/>
      <c t="s" s="11" r="H9">
        <v>15</v>
      </c>
      <c s="106" r="I9"/>
      <c s="38" r="J9">
        <f>COUNTIF($B$2:$F$18,H9)*0.5</f>
        <v>0</v>
      </c>
    </row>
    <row customHeight="1" r="10" ht="16.5">
      <c t="s" s="93" r="A10">
        <v>16</v>
      </c>
      <c t="str" s="20" r="B10">
        <f>((((((((((IF((Monday!J2&gt;=10), H4,"") &amp; IF((Monday!J3&gt;=10), H5,"")) &amp; IF((Monday!J4&gt;=10), H6,"")) &amp; IF((Monday!J5&gt;=10), H7,"")) &amp; IF((Monday!J6&gt;=10), H8,"")) &amp; IF((Monday!J7&gt;=10), H9,"")) &amp; IF((Monday!J8&gt;=10), H10,"")) &amp; IF((Monday!J9&gt;=10), H11,"")) &amp; IF((Monday!J10&gt;=10), H12,"")) &amp; IF((Monday!J11&gt;=10), H13,"")) &amp; IF((Monday!J12&gt;=10), H14,"")) &amp; IF((Monday!J13&gt;=10), H15,"")</f>
        <v/>
      </c>
      <c t="str" s="20" r="C10">
        <f>((((((((((IF((Tuesday!J2&gt;=10), H4,"") &amp; IF((Tuesday!J3&gt;=10), H5,"")) &amp; IF((Tuesday!J4&gt;=10), H6,"")) &amp; IF((Tuesday!J5&gt;=10), H7,"")) &amp; IF((Tuesday!J6&gt;=10), H8,"")) &amp; IF((Tuesday!J7&gt;=10), H9,"")) &amp; IF((Tuesday!J8&gt;=10), H10,"")) &amp; IF((Tuesday!J9&gt;=10), H11,"")) &amp; IF((Tuesday!J10&gt;=10), H12,"")) &amp; IF((Tuesday!J11&gt;=10), H13,"")) &amp; IF((Tuesday!J12&gt;=10), H14,"")) &amp; IF((Tuesday!J13&gt;=10), H15,"")</f>
        <v/>
      </c>
      <c t="str" s="20" r="D10">
        <f>((((((((((IF((Wednesday!J2&gt;=10), H4,"") &amp; IF((Wednesday!J3&gt;=10), H5,"")) &amp; IF((Wednesday!J4&gt;=10), H6,"")) &amp; IF((Wednesday!J5&gt;=10), H7,"")) &amp; IF((Wednesday!J6&gt;=10), H8,"")) &amp; IF((Wednesday!J7&gt;=10), H9,"")) &amp; IF((Wednesday!J8&gt;=10), H10,"")) &amp; IF((Wednesday!J9&gt;=10), H11,"")) &amp; IF((Wednesday!J10&gt;=10), H12,"")) &amp; IF((Wednesday!J11&gt;=10), H13,"")) &amp; IF((Wednesday!J12&gt;=10), H14,"")) &amp; IF((Wednesday!J13&gt;=10), H15,"")</f>
        <v/>
      </c>
      <c t="str" s="20" r="E10">
        <f>((((((((((IF((Thursday!J2&gt;=10), H4,"") &amp; IF((Thursday!J3&gt;=10), H5,"")) &amp; IF((Thursday!J4&gt;=10), H6,"")) &amp; IF((Thursday!J5&gt;=10), H7,"")) &amp; IF((Thursday!J6&gt;=10), H8,"")) &amp; IF((Thursday!J7&gt;=10), H9,"")) &amp; IF((Thursday!J8&gt;=10), H10,"")) &amp; IF((Thursday!J9&gt;=10), H11,"")) &amp; IF((Thursday!J10&gt;=10), H12,"")) &amp; IF((Thursday!J11&gt;=10), H13,"")) &amp; IF((Thursday!J12&gt;=10), H14,"")) &amp; IF((Thursday!J13&gt;=10), H15,"")</f>
        <v/>
      </c>
      <c t="str" s="20" r="F10">
        <f>((((((((((IF((Friday!J2&gt;=10), H4,"") &amp; IF((Friday!J3&gt;=10), H5,"")) &amp; IF((Friday!J4&gt;=10), H6,"")) &amp; IF((Friday!J5&gt;=10), H7,"")) &amp; IF((Friday!J6&gt;=10), H8,"")) &amp; IF((Friday!J7&gt;=10), H9,"")) &amp; IF((Friday!J8&gt;=10), H10,"")) &amp; IF((Friday!J9&gt;=10), H11,"")) &amp; IF((Friday!J10&gt;=10), H12,"")) &amp; IF((Friday!J11&gt;=10), H13,"")) &amp; IF((Friday!J12&gt;=10), H14,"")) &amp; IF((Friday!J13&gt;=10), H15,"")</f>
        <v/>
      </c>
      <c s="27" r="G10"/>
      <c t="s" s="11" r="H10">
        <v>17</v>
      </c>
      <c s="71" r="I10"/>
      <c s="38" r="J10">
        <f>COUNTIF($B$2:$F$18,H10)*0.5</f>
        <v>0</v>
      </c>
    </row>
    <row customHeight="1" r="11" ht="16.5">
      <c t="s" s="93" r="A11">
        <v>18</v>
      </c>
      <c t="str" s="20" r="B11">
        <f>((((((((((IF((Monday!K2&gt;=10), H4,"") &amp; IF((Monday!K3&gt;=10), H5,"")) &amp; IF((Monday!K4&gt;=10), H6,"")) &amp; IF((Monday!K5&gt;=10), H7,"")) &amp; IF((Monday!K6&gt;=10), H8,"")) &amp; IF((Monday!K7&gt;=10), H9,"")) &amp; IF((Monday!K8&gt;=10), H10,"")) &amp; IF((Monday!K9&gt;=10), H11,"")) &amp; IF((Monday!K10&gt;=10), H12,"")) &amp; IF((Monday!K11&gt;=10), H13,"")) &amp; IF((Monday!K12&gt;=10), H14,"")) &amp; IF((Monday!K13&gt;=10), H15,"")</f>
        <v/>
      </c>
      <c t="str" s="20" r="C11">
        <f>((((((((((IF((Tuesday!K2&gt;=10), H4,"") &amp; IF((Tuesday!K3&gt;=10), H5,"")) &amp; IF((Tuesday!K4&gt;=10), H6,"")) &amp; IF((Tuesday!K5&gt;=10), H7,"")) &amp; IF((Tuesday!K6&gt;=10), H8,"")) &amp; IF((Tuesday!K7&gt;=10), H9,"")) &amp; IF((Tuesday!K8&gt;=10), H10,"")) &amp; IF((Tuesday!K9&gt;=10), H11,"")) &amp; IF((Tuesday!K10&gt;=10), H12,"")) &amp; IF((Tuesday!K11&gt;=10), H13,"")) &amp; IF((Tuesday!K12&gt;=10), H14,"")) &amp; IF((Tuesday!K13&gt;=10), H15,"")</f>
        <v/>
      </c>
      <c t="str" s="20" r="D11">
        <f>((((((((((IF((Wednesday!K2&gt;=10), H4,"") &amp; IF((Wednesday!K3&gt;=10), H5,"")) &amp; IF((Wednesday!K4&gt;=10), H6,"")) &amp; IF((Wednesday!K5&gt;=10), H7,"")) &amp; IF((Wednesday!K6&gt;=10), H8,"")) &amp; IF((Wednesday!K7&gt;=10), H9,"")) &amp; IF((Wednesday!K8&gt;=10), H10,"")) &amp; IF((Wednesday!K9&gt;=10), H11,"")) &amp; IF((Wednesday!K10&gt;=10), H12,"")) &amp; IF((Wednesday!K11&gt;=10), H13,"")) &amp; IF((Wednesday!K12&gt;=10), H14,"")) &amp; IF((Wednesday!K13&gt;=10), H15,"")</f>
        <v/>
      </c>
      <c t="str" s="20" r="E11">
        <f>((((((((((IF((Thursday!K2&gt;=10), H4,"") &amp; IF((Thursday!K3&gt;=10), H5,"")) &amp; IF((Thursday!K4&gt;=10), H6,"")) &amp; IF((Thursday!K5&gt;=10), H7,"")) &amp; IF((Thursday!K6&gt;=10), H8,"")) &amp; IF((Thursday!K7&gt;=10), H9,"")) &amp; IF((Thursday!K8&gt;=10), H10,"")) &amp; IF((Thursday!K9&gt;=10), H11,"")) &amp; IF((Thursday!K10&gt;=10), H12,"")) &amp; IF((Thursday!K11&gt;=10), H13,"")) &amp; IF((Thursday!K12&gt;=10), H14,"")) &amp; IF((Thursday!K13&gt;=10), H15,"")</f>
        <v/>
      </c>
      <c t="str" s="20" r="F11">
        <f>((((((((((IF((Friday!K2&gt;=10), H4,"") &amp; IF((Friday!K3&gt;=10), H5,"")) &amp; IF((Friday!K4&gt;=10), H6,"")) &amp; IF((Friday!K5&gt;=10), H7,"")) &amp; IF((Friday!K6&gt;=10), H8,"")) &amp; IF((Friday!K7&gt;=10), H9,"")) &amp; IF((Friday!K8&gt;=10), H10,"")) &amp; IF((Friday!K9&gt;=10), H11,"")) &amp; IF((Friday!K10&gt;=10), H12,"")) &amp; IF((Friday!K11&gt;=10), H13,"")) &amp; IF((Friday!K12&gt;=10), H14,"")) &amp; IF((Friday!K13&gt;=10), H15,"")</f>
        <v/>
      </c>
      <c s="27" r="G11"/>
      <c t="s" s="78" r="H11">
        <v>19</v>
      </c>
      <c s="110" r="I11"/>
      <c s="38" r="J11">
        <f>COUNTIF($B$2:$F$18,H11)*0.5</f>
        <v>0</v>
      </c>
    </row>
    <row customHeight="1" r="12" ht="16.5">
      <c t="s" s="93" r="A12">
        <v>20</v>
      </c>
      <c t="str" s="20" r="B12">
        <f>((((((((((IF((Monday!L2&gt;=10), H4,"") &amp; IF((Monday!L3&gt;=10), H5,"")) &amp; IF((Monday!L4&gt;=10), H6,"")) &amp; IF((Monday!L5&gt;=10), H7,"")) &amp; IF((Monday!L6&gt;=10), H8,"")) &amp; IF((Monday!L7&gt;=10), H9,"")) &amp; IF((Monday!L8&gt;=10), H10,"")) &amp; IF((Monday!L9&gt;=10), H11,"")) &amp; IF((Monday!L10&gt;=10), H12,"")) &amp; IF((Monday!L11&gt;=10), H13,"")) &amp; IF((Monday!L12&gt;=10), H14,"")) &amp; IF((Monday!L13&gt;=10), H15,"")</f>
        <v/>
      </c>
      <c t="str" s="20" r="C12">
        <f>((((((((((IF((Tuesday!L2&gt;=10), H4,"") &amp; IF((Tuesday!L3&gt;=10), H5,"")) &amp; IF((Tuesday!L4&gt;=10), H6,"")) &amp; IF((Tuesday!L5&gt;=10), H7,"")) &amp; IF((Tuesday!L6&gt;=10), H8,"")) &amp; IF((Tuesday!L7&gt;=10), H9,"")) &amp; IF((Tuesday!L8&gt;=10), H10,"")) &amp; IF((Tuesday!L9&gt;=10), H11,"")) &amp; IF((Tuesday!L10&gt;=10), H12,"")) &amp; IF((Tuesday!L11&gt;=10), H13,"")) &amp; IF((Tuesday!L12&gt;=10), H14,"")) &amp; IF((Tuesday!L13&gt;=10), H15,"")</f>
        <v/>
      </c>
      <c t="str" s="20" r="D12">
        <f>((((((((((IF((Wednesday!L2&gt;=10), H4,"") &amp; IF((Wednesday!L3&gt;=10), H5,"")) &amp; IF((Wednesday!L4&gt;=10), H6,"")) &amp; IF((Wednesday!L5&gt;=10), H7,"")) &amp; IF((Wednesday!L6&gt;=10), H8,"")) &amp; IF((Wednesday!L7&gt;=10), H9,"")) &amp; IF((Wednesday!L8&gt;=10), H10,"")) &amp; IF((Wednesday!L9&gt;=10), H11,"")) &amp; IF((Wednesday!L10&gt;=10), H12,"")) &amp; IF((Wednesday!L11&gt;=10), H13,"")) &amp; IF((Wednesday!L12&gt;=10), H14,"")) &amp; IF((Wednesday!L13&gt;=10), H15,"")</f>
        <v/>
      </c>
      <c t="str" s="20" r="E12">
        <f>((((((((((IF((Thursday!L2&gt;=10), H4,"") &amp; IF((Thursday!L3&gt;=10), H5,"")) &amp; IF((Thursday!L4&gt;=10), H6,"")) &amp; IF((Thursday!L5&gt;=10), H7,"")) &amp; IF((Thursday!L6&gt;=10), H8,"")) &amp; IF((Thursday!L7&gt;=10), H9,"")) &amp; IF((Thursday!L8&gt;=10), H10,"")) &amp; IF((Thursday!L9&gt;=10), H11,"")) &amp; IF((Thursday!L10&gt;=10), H12,"")) &amp; IF((Thursday!L11&gt;=10), H13,"")) &amp; IF((Thursday!L12&gt;=10), H14,"")) &amp; IF((Thursday!L13&gt;=10), H15,"")</f>
        <v/>
      </c>
      <c t="str" s="20" r="F12">
        <f>((((((((((IF((Friday!L2&gt;=10), H4,"") &amp; IF((Friday!L3&gt;=10), H5,"")) &amp; IF((Friday!L4&gt;=10), H6,"")) &amp; IF((Friday!L5&gt;=10), H7,"")) &amp; IF((Friday!L6&gt;=10), H8,"")) &amp; IF((Friday!L7&gt;=10), H9,"")) &amp; IF((Friday!L8&gt;=10), H10,"")) &amp; IF((Friday!L9&gt;=10), H11,"")) &amp; IF((Friday!L10&gt;=10), H12,"")) &amp; IF((Friday!L11&gt;=10), H13,"")) &amp; IF((Friday!L12&gt;=10), H14,"")) &amp; IF((Friday!L13&gt;=10), H15,"")</f>
        <v/>
      </c>
      <c s="28" r="G12"/>
      <c t="s" s="53" r="H12">
        <v>21</v>
      </c>
      <c s="85" r="I12"/>
      <c s="38" r="J12">
        <f>COUNTIF($B$2:$F$18,H12)*0.5</f>
        <v>0</v>
      </c>
    </row>
    <row customHeight="1" r="13" ht="16.5">
      <c t="s" s="93" r="A13">
        <v>22</v>
      </c>
      <c t="str" s="20" r="B13">
        <f>((((((((((IF((Monday!M2&gt;=10), H4,"") &amp; IF((Monday!M3&gt;=10), H5,"")) &amp; IF((Monday!M4&gt;=10), H6,"")) &amp; IF((Monday!M5&gt;=10), H7,"")) &amp; IF((Monday!M6&gt;=10), H8,"")) &amp; IF((Monday!M7&gt;=10), H9,"")) &amp; IF((Monday!M8&gt;=10), H10,"")) &amp; IF((Monday!M9&gt;=10), H11,"")) &amp; IF((Monday!M10&gt;=10), H12,"")) &amp; IF((Monday!M11&gt;=10), H13,"")) &amp; IF((Monday!M12&gt;=10), H14,"")) &amp; IF((Monday!M13&gt;=10), H15,"")</f>
        <v/>
      </c>
      <c t="str" s="20" r="C13">
        <f>((((((((((IF((Tuesday!M2&gt;=10), H4,"") &amp; IF((Tuesday!M3&gt;=10), H5,"")) &amp; IF((Tuesday!M4&gt;=10), H6,"")) &amp; IF((Tuesday!M5&gt;=10), H7,"")) &amp; IF((Tuesday!M6&gt;=10), H8,"")) &amp; IF((Tuesday!M7&gt;=10), H9,"")) &amp; IF((Tuesday!M8&gt;=10), H10,"")) &amp; IF((Tuesday!M9&gt;=10), H11,"")) &amp; IF((Tuesday!M10&gt;=10), H12,"")) &amp; IF((Tuesday!M11&gt;=10), H13,"")) &amp; IF((Tuesday!M12&gt;=10), H14,"")) &amp; IF((Tuesday!M13&gt;=10), H15,"")</f>
        <v/>
      </c>
      <c t="str" s="20" r="D13">
        <f>((((((((((IF((Wednesday!M2&gt;=10), H4,"") &amp; IF((Wednesday!M3&gt;=10), H5,"")) &amp; IF((Wednesday!M4&gt;=10), H6,"")) &amp; IF((Wednesday!M5&gt;=10), H7,"")) &amp; IF((Wednesday!M6&gt;=10), H8,"")) &amp; IF((Wednesday!M7&gt;=10), H9,"")) &amp; IF((Wednesday!M8&gt;=10), H10,"")) &amp; IF((Wednesday!M9&gt;=10), H11,"")) &amp; IF((Wednesday!M10&gt;=10), H12,"")) &amp; IF((Wednesday!M11&gt;=10), H13,"")) &amp; IF((Wednesday!M12&gt;=10), H14,"")) &amp; IF((Wednesday!M13&gt;=10), H15,"")</f>
        <v/>
      </c>
      <c t="str" s="20" r="E13">
        <f>((((((((((IF((Thursday!M2&gt;=10), H4,"") &amp; IF((Thursday!M3&gt;=10), H5,"")) &amp; IF((Thursday!M4&gt;=10), H6,"")) &amp; IF((Thursday!M5&gt;=10), H7,"")) &amp; IF((Thursday!M6&gt;=10), H8,"")) &amp; IF((Thursday!M7&gt;=10), H9,"")) &amp; IF((Thursday!M8&gt;=10), H10,"")) &amp; IF((Thursday!M9&gt;=10), H11,"")) &amp; IF((Thursday!M10&gt;=10), H12,"")) &amp; IF((Thursday!M11&gt;=10), H13,"")) &amp; IF((Thursday!M12&gt;=10), H14,"")) &amp; IF((Thursday!M13&gt;=10), H15,"")</f>
        <v/>
      </c>
      <c t="str" s="20" r="F13">
        <f>((((((((((IF((Friday!M2&gt;=10), H4,"") &amp; IF((Friday!M3&gt;=10), H5,"")) &amp; IF((Friday!M4&gt;=10), H6,"")) &amp; IF((Friday!M5&gt;=10), H7,"")) &amp; IF((Friday!M6&gt;=10), H8,"")) &amp; IF((Friday!M7&gt;=10), H9,"")) &amp; IF((Friday!M8&gt;=10), H10,"")) &amp; IF((Friday!M9&gt;=10), H11,"")) &amp; IF((Friday!M10&gt;=10), H12,"")) &amp; IF((Friday!M11&gt;=10), H13,"")) &amp; IF((Friday!M12&gt;=10), H14,"")) &amp; IF((Friday!M13&gt;=10), H15,"")</f>
        <v/>
      </c>
      <c s="27" r="G13"/>
      <c t="s" s="111" r="H13">
        <v>23</v>
      </c>
      <c s="61" r="I13"/>
      <c s="38" r="J13">
        <f>COUNTIF($B$2:$F$18,H13)*0.5</f>
        <v>0</v>
      </c>
    </row>
    <row customHeight="1" r="14" ht="16.5">
      <c t="s" s="93" r="A14">
        <v>24</v>
      </c>
      <c t="str" s="20" r="B14">
        <f>((((((((((IF((Monday!N2&gt;=10), H4,"") &amp; IF((Monday!N3&gt;=10), H5,"")) &amp; IF((Monday!N4&gt;=10), H6,"")) &amp; IF((Monday!N5&gt;=10), H7,"")) &amp; IF((Monday!N6&gt;=10), H8,"")) &amp; IF((Monday!N7&gt;=10), H9,"")) &amp; IF((Monday!N8&gt;=10), H10,"")) &amp; IF((Monday!N9&gt;=10), H11,"")) &amp; IF((Monday!N10&gt;=10), H12,"")) &amp; IF((Monday!N11&gt;=10), H13,"")) &amp; IF((Monday!N12&gt;=10), H14,"")) &amp; IF((Monday!N13&gt;=10), H15,"")</f>
        <v/>
      </c>
      <c t="str" s="20" r="C14">
        <f>((((((((((IF((Tuesday!N2&gt;=10), H4,"") &amp; IF((Tuesday!N3&gt;=10), H5,"")) &amp; IF((Tuesday!N4&gt;=10), H6,"")) &amp; IF((Tuesday!N5&gt;=10), H7,"")) &amp; IF((Tuesday!N6&gt;=10), H8,"")) &amp; IF((Tuesday!N7&gt;=10), H9,"")) &amp; IF((Tuesday!N8&gt;=10), H10,"")) &amp; IF((Tuesday!N9&gt;=10), H11,"")) &amp; IF((Tuesday!N10&gt;=10), H12,"")) &amp; IF((Tuesday!N11&gt;=10), H13,"")) &amp; IF((Tuesday!N12&gt;=10), H14,"")) &amp; IF((Tuesday!N13&gt;=10), H15,"")</f>
        <v/>
      </c>
      <c t="str" s="20" r="D14">
        <f>((((((((((IF((Wednesday!N2&gt;=10), H4,"") &amp; IF((Wednesday!N3&gt;=10), H5,"")) &amp; IF((Wednesday!N4&gt;=10), H6,"")) &amp; IF((Wednesday!N5&gt;=10), H7,"")) &amp; IF((Wednesday!N6&gt;=10), H8,"")) &amp; IF((Wednesday!N7&gt;=10), H9,"")) &amp; IF((Wednesday!N8&gt;=10), H10,"")) &amp; IF((Wednesday!N9&gt;=10), H11,"")) &amp; IF((Wednesday!N10&gt;=10), H12,"")) &amp; IF((Wednesday!N11&gt;=10), H13,"")) &amp; IF((Wednesday!N12&gt;=10), H14,"")) &amp; IF((Wednesday!N13&gt;=10), H15,"")</f>
        <v/>
      </c>
      <c t="str" s="20" r="E14">
        <f>((((((((((IF((Thursday!N2&gt;=10), H4,"") &amp; IF((Thursday!N3&gt;=10), H5,"")) &amp; IF((Thursday!N4&gt;=10), H6,"")) &amp; IF((Thursday!N5&gt;=10), H7,"")) &amp; IF((Thursday!N6&gt;=10), H8,"")) &amp; IF((Thursday!N7&gt;=10), H9,"")) &amp; IF((Thursday!N8&gt;=10), H10,"")) &amp; IF((Thursday!N9&gt;=10), H11,"")) &amp; IF((Thursday!N10&gt;=10), H12,"")) &amp; IF((Thursday!N11&gt;=10), H13,"")) &amp; IF((Thursday!N12&gt;=10), H14,"")) &amp; IF((Thursday!N13&gt;=10), H15,"")</f>
        <v/>
      </c>
      <c t="str" s="20" r="F14">
        <f>((((((((((IF((Friday!N2&gt;=10), H4,"") &amp; IF((Friday!N3&gt;=10), H5,"")) &amp; IF((Friday!N4&gt;=10), H6,"")) &amp; IF((Friday!N5&gt;=10), H7,"")) &amp; IF((Friday!N6&gt;=10), H8,"")) &amp; IF((Friday!N7&gt;=10), H9,"")) &amp; IF((Friday!N8&gt;=10), H10,"")) &amp; IF((Friday!N9&gt;=10), H11,"")) &amp; IF((Friday!N10&gt;=10), H12,"")) &amp; IF((Friday!N11&gt;=10), H13,"")) &amp; IF((Friday!N12&gt;=10), H14,"")) &amp; IF((Friday!N13&gt;=10), H15,"")</f>
        <v/>
      </c>
      <c s="27" r="G14"/>
      <c t="s" s="11" r="H14">
        <v>25</v>
      </c>
      <c s="103" r="I14"/>
      <c s="38" r="J14"/>
    </row>
    <row customHeight="1" r="15" ht="16.5">
      <c t="s" s="93" r="A15">
        <v>26</v>
      </c>
      <c t="str" s="112" r="B15">
        <f>((((((((((IF((Monday!O2&gt;=10), H4,"") &amp; IF((Monday!O3&gt;=10), H5,"")) &amp; IF((Monday!O4&gt;=10), H6,"")) &amp; IF((Monday!O5&gt;=10), H7,"")) &amp; IF((Monday!O6&gt;=10), H8,"")) &amp; IF((Monday!O7&gt;=10), H9,"")) &amp; IF((Monday!O8&gt;=10), H10,"")) &amp; IF((Monday!O9&gt;=10), H11,"")) &amp; IF((Monday!O10&gt;=10), H12,"")) &amp; IF((Monday!O11&gt;=10), H13,"")) &amp; IF((Monday!O12&gt;=10), H14,"")) &amp; IF((Monday!O13&gt;=10), H15,"")</f>
        <v/>
      </c>
      <c t="str" s="20" r="C15">
        <f>((((((((((IF((Tuesday!O2&gt;=10), H4,"") &amp; IF((Tuesday!O3&gt;=10), H5,"")) &amp; IF((Tuesday!O4&gt;=10), H6,"")) &amp; IF((Tuesday!O5&gt;=10), H7,"")) &amp; IF((Tuesday!O6&gt;=10), H8,"")) &amp; IF((Tuesday!O7&gt;=10), H9,"")) &amp; IF((Tuesday!O8&gt;=10), H10,"")) &amp; IF((Tuesday!O9&gt;=10), H11,"")) &amp; IF((Tuesday!O10&gt;=10), H12,"")) &amp; IF((Tuesday!O11&gt;=10), H13,"")) &amp; IF((Tuesday!O12&gt;=10), H14,"")) &amp; IF((Tuesday!O13&gt;=10), H15,"")</f>
        <v/>
      </c>
      <c t="str" s="20" r="D15">
        <f>((((((((((IF((Wednesday!O2&gt;=10), H4,"") &amp; IF((Wednesday!O3&gt;=10), H5,"")) &amp; IF((Wednesday!O4&gt;=10), H6,"")) &amp; IF((Wednesday!O5&gt;=10), H7,"")) &amp; IF((Wednesday!O6&gt;=10), H8,"")) &amp; IF((Wednesday!O7&gt;=10), H9,"")) &amp; IF((Wednesday!O8&gt;=10), H10,"")) &amp; IF((Wednesday!O9&gt;=10), H11,"")) &amp; IF((Wednesday!O10&gt;=10), H12,"")) &amp; IF((Wednesday!O11&gt;=10), H13,"")) &amp; IF((Wednesday!O12&gt;=10), H14,"")) &amp; IF((Wednesday!O13&gt;=10), H15,"")</f>
        <v/>
      </c>
      <c t="str" s="20" r="E15">
        <f>((((((((((IF((Thursday!O2&gt;=10), H4,"") &amp; IF((Thursday!O3&gt;=10), H5,"")) &amp; IF((Thursday!O4&gt;=10), H6,"")) &amp; IF((Thursday!O5&gt;=10), H7,"")) &amp; IF((Thursday!O6&gt;=10), H8,"")) &amp; IF((Thursday!O7&gt;=10), H9,"")) &amp; IF((Thursday!O8&gt;=10), H10,"")) &amp; IF((Thursday!O9&gt;=10), H11,"")) &amp; IF((Thursday!O10&gt;=10), H12,"")) &amp; IF((Thursday!O11&gt;=10), H13,"")) &amp; IF((Thursday!O12&gt;=10), H14,"")) &amp; IF((Thursday!O13&gt;=10), H15,"")</f>
        <v/>
      </c>
      <c t="str" s="20" r="F15">
        <f>((((((((((IF((Friday!O2&gt;=10), H4,"") &amp; IF((Friday!O3&gt;=10), H5,"")) &amp; IF((Friday!O4&gt;=10), H6,"")) &amp; IF((Friday!O5&gt;=10), H7,"")) &amp; IF((Friday!O6&gt;=10), H8,"")) &amp; IF((Friday!O7&gt;=10), H9,"")) &amp; IF((Friday!O8&gt;=10), H10,"")) &amp; IF((Friday!O9&gt;=10), H11,"")) &amp; IF((Friday!O10&gt;=10), H12,"")) &amp; IF((Friday!O11&gt;=10), H13,"")) &amp; IF((Friday!O12&gt;=10), H14,"")) &amp; IF((Friday!O13&gt;=10), H15,"")</f>
        <v/>
      </c>
      <c s="27" r="G15"/>
      <c t="s" s="11" r="H15">
        <v>25</v>
      </c>
      <c s="103" r="I15"/>
      <c s="38" r="J15"/>
    </row>
    <row customHeight="1" r="16" ht="16.5">
      <c t="s" s="93" r="A16">
        <v>27</v>
      </c>
      <c t="str" s="112" r="B16">
        <f>((((((((((IF((Monday!P2&gt;=10), H4,"") &amp; IF((Monday!P3&gt;=10), H5,"")) &amp; IF((Monday!P4&gt;=10), H6,"")) &amp; IF((Monday!P5&gt;=10), H7,"")) &amp; IF((Monday!P6&gt;=10), H8,"")) &amp; IF((Monday!P7&gt;=10), H9,"")) &amp; IF((Monday!P8&gt;=10), H10,"")) &amp; IF((Monday!P9&gt;=10), H11,"")) &amp; IF((Monday!P10&gt;=10), H12,"")) &amp; IF((Monday!P11&gt;=10), H13,"")) &amp; IF((Monday!P12&gt;=10), H14,"")) &amp; IF((Monday!P13&gt;=10), H15,"")</f>
        <v/>
      </c>
      <c t="str" s="20" r="C16">
        <f>((((((((((IF((Tuesday!P2&gt;=10), H4,"") &amp; IF((Tuesday!P3&gt;=10), H5,"")) &amp; IF((Tuesday!P4&gt;=10), H6,"")) &amp; IF((Tuesday!P5&gt;=10), H7,"")) &amp; IF((Tuesday!P6&gt;=10), H8,"")) &amp; IF((Tuesday!P7&gt;=10), H9,"")) &amp; IF((Tuesday!P8&gt;=10), H10,"")) &amp; IF((Tuesday!P9&gt;=10), H11,"")) &amp; IF((Tuesday!P10&gt;=10), H12,"")) &amp; IF((Tuesday!P11&gt;=10), H13,"")) &amp; IF((Tuesday!P12&gt;=10), H14,"")) &amp; IF((Tuesday!P13&gt;=10), H15,"")</f>
        <v/>
      </c>
      <c t="str" s="20" r="D16">
        <f>((((((((((IF((Wednesday!P2&gt;=10), H4,"") &amp; IF((Wednesday!P3&gt;=10), H5,"")) &amp; IF((Wednesday!P4&gt;=10), H6,"")) &amp; IF((Wednesday!P5&gt;=10), H7,"")) &amp; IF((Wednesday!P6&gt;=10), H8,"")) &amp; IF((Wednesday!P7&gt;=10), H9,"")) &amp; IF((Wednesday!P8&gt;=10), H10,"")) &amp; IF((Wednesday!P9&gt;=10), H11,"")) &amp; IF((Wednesday!P10&gt;=10), H12,"")) &amp; IF((Wednesday!P11&gt;=10), H13,"")) &amp; IF((Wednesday!P12&gt;=10), H14,"")) &amp; IF((Wednesday!P13&gt;=10), H15,"")</f>
        <v/>
      </c>
      <c t="str" s="20" r="E16">
        <f>((((((((((IF((Thursday!P2&gt;=10), H4,"") &amp; IF((Thursday!P3&gt;=10), H5,"")) &amp; IF((Thursday!P4&gt;=10), H6,"")) &amp; IF((Thursday!P5&gt;=10), H7,"")) &amp; IF((Thursday!P6&gt;=10), H8,"")) &amp; IF((Thursday!P7&gt;=10), H9,"")) &amp; IF((Thursday!P8&gt;=10), H10,"")) &amp; IF((Thursday!P9&gt;=10), H11,"")) &amp; IF((Thursday!P10&gt;=10), H12,"")) &amp; IF((Thursday!P11&gt;=10), H13,"")) &amp; IF((Thursday!P12&gt;=10), H14,"")) &amp; IF((Thursday!P13&gt;=10), H15,"")</f>
        <v/>
      </c>
      <c t="str" s="20" r="F16">
        <f>((((((((((IF((Friday!P2&gt;=10), H4,"") &amp; IF((Friday!P3&gt;=10), H5,"")) &amp; IF((Friday!P4&gt;=10), H6,"")) &amp; IF((Friday!P5&gt;=10), H7,"")) &amp; IF((Friday!P6&gt;=10), H8,"")) &amp; IF((Friday!P7&gt;=10), H9,"")) &amp; IF((Friday!P8&gt;=10), H10,"")) &amp; IF((Friday!P9&gt;=10), H11,"")) &amp; IF((Friday!P10&gt;=10), H12,"")) &amp; IF((Friday!P11&gt;=10), H13,"")) &amp; IF((Friday!P12&gt;=10), H14,"")) &amp; IF((Friday!P13&gt;=10), H15,"")</f>
        <v/>
      </c>
      <c s="29" r="G16"/>
      <c s="4" r="H16"/>
      <c s="37" r="I16"/>
      <c s="4" r="J16"/>
    </row>
    <row customHeight="1" r="17" ht="16.5">
      <c t="s" s="93" r="A17">
        <v>28</v>
      </c>
      <c t="str" s="20" r="B17">
        <f>((((((((((IF((Monday!Q2&gt;=10), H4,"") &amp; IF((Monday!Q3&gt;=10), H5,"")) &amp; IF((Monday!Q4&gt;=10), H6,"")) &amp; IF((Monday!Q5&gt;=10), H7,"")) &amp; IF((Monday!Q6&gt;=10), H8,"")) &amp; IF((Monday!Q7&gt;=10), H9,"")) &amp; IF((Monday!Q8&gt;=10), H10,"")) &amp; IF((Monday!Q9&gt;=10), H11,"")) &amp; IF((Monday!Q10&gt;=10), H12,"")) &amp; IF((Monday!Q11&gt;=10), H13,"")) &amp; IF((Monday!Q12&gt;=10), H14,"")) &amp; IF((Monday!Q13&gt;=10), H15,"")</f>
        <v/>
      </c>
      <c t="str" s="20" r="C17">
        <f>((((((((((IF((Tuesday!Q2&gt;=10), H4,"") &amp; IF((Tuesday!Q3&gt;=10), H5,"")) &amp; IF((Tuesday!Q4&gt;=10), H6,"")) &amp; IF((Tuesday!Q5&gt;=10), H7,"")) &amp; IF((Tuesday!Q6&gt;=10), H8,"")) &amp; IF((Tuesday!Q7&gt;=10), H9,"")) &amp; IF((Tuesday!Q8&gt;=10), H10,"")) &amp; IF((Tuesday!Q9&gt;=10), H11,"")) &amp; IF((Tuesday!Q10&gt;=10), H12,"")) &amp; IF((Tuesday!Q11&gt;=10), H13,"")) &amp; IF((Tuesday!Q12&gt;=10), H14,"")) &amp; IF((Tuesday!Q13&gt;=10), H15,"")</f>
        <v/>
      </c>
      <c t="str" s="20" r="D17">
        <f>((((((((((IF((Wednesday!Q2&gt;=10), H4,"") &amp; IF((Wednesday!Q3&gt;=10), H5,"")) &amp; IF((Wednesday!Q4&gt;=10), H6,"")) &amp; IF((Wednesday!Q5&gt;=10), H7,"")) &amp; IF((Wednesday!Q6&gt;=10), H8,"")) &amp; IF((Wednesday!Q7&gt;=10), H9,"")) &amp; IF((Wednesday!Q8&gt;=10), H10,"")) &amp; IF((Wednesday!Q9&gt;=10), H11,"")) &amp; IF((Wednesday!Q10&gt;=10), H12,"")) &amp; IF((Wednesday!Q11&gt;=10), H13,"")) &amp; IF((Wednesday!Q12&gt;=10), H14,"")) &amp; IF((Wednesday!Q13&gt;=10), H15,"")</f>
        <v/>
      </c>
      <c t="str" s="20" r="E17">
        <f>((((((((((IF((Thursday!Q2&gt;=10), H4,"") &amp; IF((Thursday!Q3&gt;=10), H5,"")) &amp; IF((Thursday!Q4&gt;=10), H6,"")) &amp; IF((Thursday!Q5&gt;=10), H7,"")) &amp; IF((Thursday!Q6&gt;=10), H8,"")) &amp; IF((Thursday!Q7&gt;=10), H9,"")) &amp; IF((Thursday!Q8&gt;=10), H10,"")) &amp; IF((Thursday!Q9&gt;=10), H11,"")) &amp; IF((Thursday!Q10&gt;=10), H12,"")) &amp; IF((Thursday!Q11&gt;=10), H13,"")) &amp; IF((Thursday!Q12&gt;=10), H14,"")) &amp; IF((Thursday!Q13&gt;=10), H15,"")</f>
        <v/>
      </c>
      <c t="str" s="20" r="F17">
        <f>((((((((((IF((Friday!Q2&gt;=10), H4,"") &amp; IF((Friday!Q3&gt;=10), H5,"")) &amp; IF((Friday!Q4&gt;=10), H6,"")) &amp; IF((Friday!Q5&gt;=10), H7,"")) &amp; IF((Friday!Q6&gt;=10), H8,"")) &amp; IF((Friday!Q7&gt;=10), H9,"")) &amp; IF((Friday!Q8&gt;=10), H10,"")) &amp; IF((Friday!Q9&gt;=10), H11,"")) &amp; IF((Friday!Q10&gt;=10), H12,"")) &amp; IF((Friday!Q11&gt;=10), H13,"")) &amp; IF((Friday!Q12&gt;=10), H14,"")) &amp; IF((Friday!Q13&gt;=10), H15,"")</f>
        <v/>
      </c>
      <c s="29" r="G17"/>
    </row>
    <row customHeight="1" r="18" ht="16.5">
      <c t="s" s="93" r="A18">
        <v>29</v>
      </c>
      <c t="str" s="20" r="B18">
        <f>((((((((((IF((Monday!R2&gt;=10), H4,"") &amp; IF((Monday!R3&gt;=10), H5,"")) &amp; IF((Monday!R4&gt;=10), H6,"")) &amp; IF((Monday!R5&gt;=10), H7,"")) &amp; IF((Monday!R6&gt;=10), H8,"")) &amp; IF((Monday!R7&gt;=10), H9,"")) &amp; IF((Monday!R8&gt;=10), H10,"")) &amp; IF((Monday!R9&gt;=10), H11,"")) &amp; IF((Monday!R10&gt;=10), H12,"")) &amp; IF((Monday!R11&gt;=10), H13,"")) &amp; IF((Monday!R12&gt;=10), H14,"")) &amp; IF((Monday!R13&gt;=10), H15,"")</f>
        <v/>
      </c>
      <c t="str" s="20" r="C18">
        <f>((((((((((IF((Tuesday!R2&gt;=10), H4,"") &amp; IF((Tuesday!R3&gt;=10), H5,"")) &amp; IF((Tuesday!R4&gt;=10), H6,"")) &amp; IF((Tuesday!R5&gt;=10), H7,"")) &amp; IF((Tuesday!R6&gt;=10), H8,"")) &amp; IF((Tuesday!R7&gt;=10), H9,"")) &amp; IF((Tuesday!R8&gt;=10), H10,"")) &amp; IF((Tuesday!R9&gt;=10), H11,"")) &amp; IF((Tuesday!R10&gt;=10), H12,"")) &amp; IF((Tuesday!R11&gt;=10), H13,"")) &amp; IF((Tuesday!R12&gt;=10), H14,"")) &amp; IF((Tuesday!R13&gt;=10), H15,"")</f>
        <v/>
      </c>
      <c t="str" s="20" r="D18">
        <f>((((((((((IF((Wednesday!R2&gt;=10), H4,"") &amp; IF((Wednesday!R3&gt;=10), H5,"")) &amp; IF((Wednesday!R4&gt;=10), H6,"")) &amp; IF((Wednesday!R5&gt;=10), H7,"")) &amp; IF((Wednesday!R6&gt;=10), H8,"")) &amp; IF((Wednesday!R7&gt;=10), H9,"")) &amp; IF((Wednesday!R8&gt;=10), H10,"")) &amp; IF((Wednesday!R9&gt;=10), H11,"")) &amp; IF((Wednesday!R10&gt;=10), H12,"")) &amp; IF((Wednesday!R11&gt;=10), H13,"")) &amp; IF((Wednesday!R12&gt;=10), H14,"")) &amp; IF((Wednesday!R13&gt;=10), H15,"")</f>
        <v/>
      </c>
      <c t="str" s="20" r="E18">
        <f>((((((((((IF((Thursday!R2&gt;=10), H4,"") &amp; IF((Thursday!R3&gt;=10), H5,"")) &amp; IF((Thursday!R4&gt;=10), H6,"")) &amp; IF((Thursday!R5&gt;=10), H7,"")) &amp; IF((Thursday!R6&gt;=10), H8,"")) &amp; IF((Thursday!R7&gt;=10), H9,"")) &amp; IF((Thursday!R8&gt;=10), H10,"")) &amp; IF((Thursday!R9&gt;=10), H11,"")) &amp; IF((Thursday!R10&gt;=10), H12,"")) &amp; IF((Thursday!R11&gt;=10), H13,"")) &amp; IF((Thursday!R12&gt;=10), H14,"")) &amp; IF((Thursday!R13&gt;=10), H15,"")</f>
        <v/>
      </c>
      <c t="str" s="20" r="F18">
        <f>((((((((((IF((Friday!R2&gt;=10), H4,"") &amp; IF((Friday!R3&gt;=10), H5,"")) &amp; IF((Friday!R4&gt;=10), H6,"")) &amp; IF((Friday!R5&gt;=10), H7,"")) &amp; IF((Friday!R6&gt;=10), H8,"")) &amp; IF((Friday!R7&gt;=10), H9,"")) &amp; IF((Friday!R8&gt;=10), H10,"")) &amp; IF((Friday!R9&gt;=10), H11,"")) &amp; IF((Friday!R10&gt;=10), H12,"")) &amp; IF((Friday!R11&gt;=10), H13,"")) &amp; IF((Friday!R12&gt;=10), H14,"")) &amp; IF((Friday!R13&gt;=10), H15,"")</f>
        <v/>
      </c>
      <c s="29" r="G18"/>
    </row>
    <row customHeight="1" r="19" ht="16.5">
      <c s="41" r="A19"/>
      <c t="s" s="25" r="B19">
        <v>30</v>
      </c>
      <c s="67" r="C19"/>
      <c s="67" r="D19"/>
      <c s="10" r="E19"/>
      <c s="10" r="F19"/>
      <c s="46" r="G19"/>
    </row>
  </sheetData>
  <mergeCells count="1">
    <mergeCell ref="B19:F19"/>
  </mergeCells>
  <conditionalFormatting sqref="J4 J5 J6 J7 J8 J9 J10 J11 J12 J13 J14 J15">
    <cfRule priority="1" type="cellIs" operator="greaterThan" stopIfTrue="1" dxfId="0">
      <formula>5</formula>
    </cfRule>
    <cfRule priority="2" type="cellIs" operator="lessThan" stopIfTrue="1" dxfId="1">
      <formula>4.5</formula>
    </cfRule>
  </conditionalFormatting>
  <conditionalFormatting sqref="B2 C2 D2 E2 F2 B3 C3 D3 E3 F3 B4 C4 D4 E4 F4 B5 C5 D5 E5 F5 B6 C6 D6 E6 F6 B7 C7 D7 E7 F7 B8 C8 D8 E8 F8 B9 C9 D9 E9 F9 B10 C10 D10 E10 F10 B11 C11 D11 E11 F11 B12 C12 D12 E12 F12 B13 C13 D13 E13 F13 B14 C14 D14 E14 F14 B15 C15 D15 E15 F15 B16 C16 D16 E16 F16 B17 C17 D17 E17 F17 B18 C18 D18 E18 F18">
    <cfRule priority="1" type="containsBlanks" stopIfTrue="1" dxfId="2">
      <formula>LEN(TRIM(B2))=0</formula>
    </cfRule>
    <cfRule priority="2" type="cellIs" operator="equal" stopIfTrue="1" dxfId="3">
      <formula>"Emily"</formula>
    </cfRule>
    <cfRule priority="3" type="cellIs" operator="equal" stopIfTrue="1" dxfId="4">
      <formula>"阿Hung"</formula>
    </cfRule>
    <cfRule text="阿芝" priority="4" type="containsText" operator="containsText" stopIfTrue="1" dxfId="5">
      <formula>NOT(ISERROR(SEARCH("阿芝", B2)))</formula>
    </cfRule>
    <cfRule text="Kay" priority="5" type="containsText" operator="containsText" stopIfTrue="1" dxfId="6">
      <formula>NOT(ISERROR(SEARCH("Kay", B2)))</formula>
    </cfRule>
    <cfRule text="Color" priority="6" type="containsText" operator="containsText" stopIfTrue="1" dxfId="7">
      <formula>NOT(ISERROR(SEARCH("Color", B2)))</formula>
    </cfRule>
    <cfRule text="Beeno" priority="7" type="containsText" operator="containsText" stopIfTrue="1" dxfId="8">
      <formula>NOT(ISERROR(SEARCH("Beeno", B2)))</formula>
    </cfRule>
    <cfRule text="Chris" priority="8" type="containsText" operator="containsText" stopIfTrue="1" dxfId="9">
      <formula>NOT(ISERROR(SEARCH("Chris", B2)))</formula>
    </cfRule>
    <cfRule text="Kelvin" priority="9" type="containsText" operator="containsText" stopIfTrue="1" dxfId="10">
      <formula>NOT(ISERROR(SEARCH("Kelvin", B2)))</formula>
    </cfRule>
    <cfRule text="Percy" priority="10" type="containsText" operator="containsText" stopIfTrue="1" dxfId="11">
      <formula>NOT(ISERROR(SEARCH("Percy", B2)))</formula>
    </cfRule>
  </conditionalFormatting>
  <dataValidations>
    <dataValidation showDropDown="1" showErrorMessage="1" sqref="B2" allowBlank="1" type="list">
      <formula1>'MIC'!H4:H15</formula1>
    </dataValidation>
    <dataValidation showDropDown="1" showErrorMessage="1" sqref="C2" allowBlank="1" type="list">
      <formula1>'MIC'!H4:H15</formula1>
    </dataValidation>
    <dataValidation showDropDown="1" showErrorMessage="1" sqref="D2" allowBlank="1" type="list">
      <formula1>'MIC'!H4:H15</formula1>
    </dataValidation>
    <dataValidation showDropDown="1" showErrorMessage="1" sqref="E2" allowBlank="1" type="list">
      <formula1>'MIC'!H4:H15</formula1>
    </dataValidation>
    <dataValidation showDropDown="1" showErrorMessage="1" sqref="F2" allowBlank="1" type="list">
      <formula1>'MIC'!H4:H15</formula1>
    </dataValidation>
    <dataValidation showDropDown="1" showErrorMessage="1" sqref="B3" allowBlank="1" type="list">
      <formula1>'MIC'!H4:H15</formula1>
    </dataValidation>
    <dataValidation showDropDown="1" showErrorMessage="1" sqref="C3" allowBlank="1" type="list">
      <formula1>'MIC'!H4:H15</formula1>
    </dataValidation>
    <dataValidation showDropDown="1" showErrorMessage="1" sqref="D3" allowBlank="1" type="list">
      <formula1>'MIC'!H4:H15</formula1>
    </dataValidation>
    <dataValidation showDropDown="1" showErrorMessage="1" sqref="E3" allowBlank="1" type="list">
      <formula1>'MIC'!H4:H15</formula1>
    </dataValidation>
    <dataValidation showDropDown="1" showErrorMessage="1" sqref="F3" allowBlank="1" type="list">
      <formula1>'MIC'!H4:H15</formula1>
    </dataValidation>
    <dataValidation showDropDown="1" showErrorMessage="1" sqref="B4" allowBlank="1" type="list">
      <formula1>'MIC'!H4:H15</formula1>
    </dataValidation>
    <dataValidation showDropDown="1" showErrorMessage="1" sqref="C4" allowBlank="1" type="list">
      <formula1>'MIC'!H4:H15</formula1>
    </dataValidation>
    <dataValidation showDropDown="1" showErrorMessage="1" sqref="D4" allowBlank="1" type="list">
      <formula1>'MIC'!H4:H15</formula1>
    </dataValidation>
    <dataValidation showDropDown="1" showErrorMessage="1" sqref="E4" allowBlank="1" type="list">
      <formula1>'MIC'!H4:H15</formula1>
    </dataValidation>
    <dataValidation showDropDown="1" showErrorMessage="1" sqref="F4" allowBlank="1" type="list">
      <formula1>'MIC'!H4:H15</formula1>
    </dataValidation>
    <dataValidation showDropDown="1" showErrorMessage="1" sqref="B5" allowBlank="1" type="list">
      <formula1>'MIC'!H4:H15</formula1>
    </dataValidation>
    <dataValidation showDropDown="1" showErrorMessage="1" sqref="C5" allowBlank="1" type="list">
      <formula1>'MIC'!H4:H15</formula1>
    </dataValidation>
    <dataValidation showDropDown="1" showErrorMessage="1" sqref="D5" allowBlank="1" type="list">
      <formula1>'MIC'!H4:H15</formula1>
    </dataValidation>
    <dataValidation showDropDown="1" showErrorMessage="1" sqref="E5" allowBlank="1" type="list">
      <formula1>'MIC'!H4:H15</formula1>
    </dataValidation>
    <dataValidation showDropDown="1" showErrorMessage="1" sqref="F5" allowBlank="1" type="list">
      <formula1>'MIC'!H4:H15</formula1>
    </dataValidation>
    <dataValidation showDropDown="1" showErrorMessage="1" sqref="B6" allowBlank="1" type="list">
      <formula1>'MIC'!H4:H15</formula1>
    </dataValidation>
    <dataValidation showDropDown="1" showErrorMessage="1" sqref="C6" allowBlank="1" type="list">
      <formula1>'MIC'!H4:H15</formula1>
    </dataValidation>
    <dataValidation showDropDown="1" showErrorMessage="1" sqref="D6" allowBlank="1" type="list">
      <formula1>'MIC'!H4:H15</formula1>
    </dataValidation>
    <dataValidation showDropDown="1" showErrorMessage="1" sqref="E6" allowBlank="1" type="list">
      <formula1>'MIC'!H4:H15</formula1>
    </dataValidation>
    <dataValidation showDropDown="1" showErrorMessage="1" sqref="F6" allowBlank="1" type="list">
      <formula1>'MIC'!H4:H15</formula1>
    </dataValidation>
    <dataValidation showDropDown="1" showErrorMessage="1" sqref="B7" allowBlank="1" type="list">
      <formula1>'MIC'!H4:H15</formula1>
    </dataValidation>
    <dataValidation showDropDown="1" showErrorMessage="1" sqref="C7" allowBlank="1" type="list">
      <formula1>'MIC'!H4:H15</formula1>
    </dataValidation>
    <dataValidation showDropDown="1" showErrorMessage="1" sqref="D7" allowBlank="1" type="list">
      <formula1>'MIC'!H4:H15</formula1>
    </dataValidation>
    <dataValidation showDropDown="1" showErrorMessage="1" sqref="E7" allowBlank="1" type="list">
      <formula1>'MIC'!H4:H15</formula1>
    </dataValidation>
    <dataValidation showDropDown="1" showErrorMessage="1" sqref="F7" allowBlank="1" type="list">
      <formula1>'MIC'!H4:H15</formula1>
    </dataValidation>
    <dataValidation showDropDown="1" showErrorMessage="1" sqref="B8" allowBlank="1" type="list">
      <formula1>'MIC'!H4:H15</formula1>
    </dataValidation>
    <dataValidation showDropDown="1" showErrorMessage="1" sqref="C8" allowBlank="1" type="list">
      <formula1>'MIC'!H4:H15</formula1>
    </dataValidation>
    <dataValidation showDropDown="1" showErrorMessage="1" sqref="D8" allowBlank="1" type="list">
      <formula1>'MIC'!H4:H15</formula1>
    </dataValidation>
    <dataValidation showDropDown="1" showErrorMessage="1" sqref="E8" allowBlank="1" type="list">
      <formula1>'MIC'!H4:H15</formula1>
    </dataValidation>
    <dataValidation showDropDown="1" showErrorMessage="1" sqref="F8" allowBlank="1" type="list">
      <formula1>'MIC'!H4:H15</formula1>
    </dataValidation>
    <dataValidation showDropDown="1" showErrorMessage="1" sqref="B9" allowBlank="1" type="list">
      <formula1>'MIC'!H4:H15</formula1>
    </dataValidation>
    <dataValidation showDropDown="1" showErrorMessage="1" sqref="C9" allowBlank="1" type="list">
      <formula1>'MIC'!H4:H15</formula1>
    </dataValidation>
    <dataValidation showDropDown="1" showErrorMessage="1" sqref="D9" allowBlank="1" type="list">
      <formula1>'MIC'!H4:H15</formula1>
    </dataValidation>
    <dataValidation showDropDown="1" showErrorMessage="1" sqref="E9" allowBlank="1" type="list">
      <formula1>'MIC'!H4:H15</formula1>
    </dataValidation>
    <dataValidation showDropDown="1" showErrorMessage="1" sqref="F9" allowBlank="1" type="list">
      <formula1>'MIC'!H4:H15</formula1>
    </dataValidation>
    <dataValidation showDropDown="1" showErrorMessage="1" sqref="B10" allowBlank="1" type="list">
      <formula1>'MIC'!H4:H15</formula1>
    </dataValidation>
    <dataValidation showDropDown="1" showErrorMessage="1" sqref="C10" allowBlank="1" type="list">
      <formula1>'MIC'!H4:H15</formula1>
    </dataValidation>
    <dataValidation showDropDown="1" showErrorMessage="1" sqref="D10" allowBlank="1" type="list">
      <formula1>'MIC'!H4:H15</formula1>
    </dataValidation>
    <dataValidation showDropDown="1" showErrorMessage="1" sqref="E10" allowBlank="1" type="list">
      <formula1>'MIC'!H4:H15</formula1>
    </dataValidation>
    <dataValidation showDropDown="1" showErrorMessage="1" sqref="F10" allowBlank="1" type="list">
      <formula1>'MIC'!H4:H15</formula1>
    </dataValidation>
    <dataValidation showDropDown="1" showErrorMessage="1" sqref="B11" allowBlank="1" type="list">
      <formula1>'MIC'!H4:H15</formula1>
    </dataValidation>
    <dataValidation showDropDown="1" showErrorMessage="1" sqref="C11" allowBlank="1" type="list">
      <formula1>'MIC'!H4:H15</formula1>
    </dataValidation>
    <dataValidation showDropDown="1" showErrorMessage="1" sqref="D11" allowBlank="1" type="list">
      <formula1>'MIC'!H4:H15</formula1>
    </dataValidation>
    <dataValidation showDropDown="1" showErrorMessage="1" sqref="E11" allowBlank="1" type="list">
      <formula1>'MIC'!H4:H15</formula1>
    </dataValidation>
    <dataValidation showDropDown="1" showErrorMessage="1" sqref="F11" allowBlank="1" type="list">
      <formula1>'MIC'!H4:H15</formula1>
    </dataValidation>
    <dataValidation showDropDown="1" showErrorMessage="1" sqref="B12" allowBlank="1" type="list">
      <formula1>'MIC'!H4:H15</formula1>
    </dataValidation>
    <dataValidation showDropDown="1" showErrorMessage="1" sqref="C12" allowBlank="1" type="list">
      <formula1>'MIC'!H4:H15</formula1>
    </dataValidation>
    <dataValidation showDropDown="1" showErrorMessage="1" sqref="D12" allowBlank="1" type="list">
      <formula1>'MIC'!H4:H15</formula1>
    </dataValidation>
    <dataValidation showDropDown="1" showErrorMessage="1" sqref="E12" allowBlank="1" type="list">
      <formula1>'MIC'!H4:H15</formula1>
    </dataValidation>
    <dataValidation showDropDown="1" showErrorMessage="1" sqref="F12" allowBlank="1" type="list">
      <formula1>'MIC'!H4:H15</formula1>
    </dataValidation>
    <dataValidation showDropDown="1" showErrorMessage="1" sqref="B13" allowBlank="1" type="list">
      <formula1>'MIC'!H4:H15</formula1>
    </dataValidation>
    <dataValidation showDropDown="1" showErrorMessage="1" sqref="C13" allowBlank="1" type="list">
      <formula1>'MIC'!H4:H15</formula1>
    </dataValidation>
    <dataValidation showDropDown="1" showErrorMessage="1" sqref="D13" allowBlank="1" type="list">
      <formula1>'MIC'!H4:H15</formula1>
    </dataValidation>
    <dataValidation showDropDown="1" showErrorMessage="1" sqref="E13" allowBlank="1" type="list">
      <formula1>'MIC'!H4:H15</formula1>
    </dataValidation>
    <dataValidation showDropDown="1" showErrorMessage="1" sqref="F13" allowBlank="1" type="list">
      <formula1>'MIC'!H4:H15</formula1>
    </dataValidation>
    <dataValidation showDropDown="1" showErrorMessage="1" sqref="B14" allowBlank="1" type="list">
      <formula1>'MIC'!H4:H15</formula1>
    </dataValidation>
    <dataValidation showDropDown="1" showErrorMessage="1" sqref="C14" allowBlank="1" type="list">
      <formula1>'MIC'!H4:H15</formula1>
    </dataValidation>
    <dataValidation showDropDown="1" showErrorMessage="1" sqref="D14" allowBlank="1" type="list">
      <formula1>'MIC'!H4:H15</formula1>
    </dataValidation>
    <dataValidation showDropDown="1" showErrorMessage="1" sqref="E14" allowBlank="1" type="list">
      <formula1>'MIC'!H4:H15</formula1>
    </dataValidation>
    <dataValidation showDropDown="1" showErrorMessage="1" sqref="F14" allowBlank="1" type="list">
      <formula1>'MIC'!H4:H15</formula1>
    </dataValidation>
    <dataValidation showDropDown="1" showErrorMessage="1" sqref="B15" allowBlank="1" type="list">
      <formula1>'MIC'!H4:H15</formula1>
    </dataValidation>
    <dataValidation showDropDown="1" showErrorMessage="1" sqref="C15" allowBlank="1" type="list">
      <formula1>'MIC'!H4:H15</formula1>
    </dataValidation>
    <dataValidation showDropDown="1" showErrorMessage="1" sqref="D15" allowBlank="1" type="list">
      <formula1>'MIC'!H4:H15</formula1>
    </dataValidation>
    <dataValidation showDropDown="1" showErrorMessage="1" sqref="E15" allowBlank="1" type="list">
      <formula1>'MIC'!H4:H15</formula1>
    </dataValidation>
    <dataValidation showDropDown="1" showErrorMessage="1" sqref="F15" allowBlank="1" type="list">
      <formula1>'MIC'!H4:H15</formula1>
    </dataValidation>
    <dataValidation showDropDown="1" showErrorMessage="1" sqref="B16" allowBlank="1" type="list">
      <formula1>'MIC'!H4:H15</formula1>
    </dataValidation>
    <dataValidation showDropDown="1" showErrorMessage="1" sqref="C16" allowBlank="1" type="list">
      <formula1>'MIC'!H4:H15</formula1>
    </dataValidation>
    <dataValidation showDropDown="1" showErrorMessage="1" sqref="D16" allowBlank="1" type="list">
      <formula1>'MIC'!H4:H15</formula1>
    </dataValidation>
    <dataValidation showDropDown="1" showErrorMessage="1" sqref="E16" allowBlank="1" type="list">
      <formula1>'MIC'!H4:H15</formula1>
    </dataValidation>
    <dataValidation showDropDown="1" showErrorMessage="1" sqref="F16" allowBlank="1" type="list">
      <formula1>'MIC'!H4:H15</formula1>
    </dataValidation>
    <dataValidation showDropDown="1" showErrorMessage="1" sqref="B17" allowBlank="1" type="list">
      <formula1>'MIC'!H4:H15</formula1>
    </dataValidation>
    <dataValidation showDropDown="1" showErrorMessage="1" sqref="C17" allowBlank="1" type="list">
      <formula1>'MIC'!H4:H15</formula1>
    </dataValidation>
    <dataValidation showDropDown="1" showErrorMessage="1" sqref="D17" allowBlank="1" type="list">
      <formula1>'MIC'!H4:H15</formula1>
    </dataValidation>
    <dataValidation showDropDown="1" showErrorMessage="1" sqref="E17" allowBlank="1" type="list">
      <formula1>'MIC'!H4:H15</formula1>
    </dataValidation>
    <dataValidation showDropDown="1" showErrorMessage="1" sqref="F17" allowBlank="1" type="list">
      <formula1>'MIC'!H4:H15</formula1>
    </dataValidation>
    <dataValidation showDropDown="1" showErrorMessage="1" sqref="B18" allowBlank="1" type="list">
      <formula1>'MIC'!H4:H15</formula1>
    </dataValidation>
    <dataValidation showDropDown="1" showErrorMessage="1" sqref="C18" allowBlank="1" type="list">
      <formula1>'MIC'!H4:H15</formula1>
    </dataValidation>
    <dataValidation showDropDown="1" showErrorMessage="1" sqref="D18" allowBlank="1" type="list">
      <formula1>'MIC'!H4:H15</formula1>
    </dataValidation>
    <dataValidation showDropDown="1" showErrorMessage="1" sqref="E18" allowBlank="1" type="list">
      <formula1>'MIC'!H4:H15</formula1>
    </dataValidation>
    <dataValidation showDropDown="1" showErrorMessage="1" sqref="F18" allowBlank="1" type="list">
      <formula1>'MIC'!H4:H15</formula1>
    </dataValidation>
  </dataValidation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1.57" defaultRowHeight="16.5"/>
  <cols>
    <col min="1" customWidth="1" max="1" width="20.71"/>
    <col min="2" customWidth="1" max="18" width="5.43"/>
  </cols>
  <sheetData>
    <row r="1">
      <c s="23" r="A1">
        <f>DATE(2014,09,15)</f>
        <v>41897</v>
      </c>
      <c t="str" s="59" r="B1">
        <f ref="B1:R1" t="array">TRANSPOSE('MIC'!$A$2:$A$18)</f>
        <v>1000 ~ 1030</v>
      </c>
      <c t="str" s="59" r="C1">
        <v>1030 ~ 1100</v>
      </c>
      <c t="str" s="59" r="D1">
        <v>1100 ~ 1130</v>
      </c>
      <c t="str" s="59" r="E1">
        <v>1130 ~ 1200</v>
      </c>
      <c t="str" s="59" r="F1">
        <v>1200 ~ 1230</v>
      </c>
      <c t="str" s="59" r="G1">
        <v>1230 ~ 1300</v>
      </c>
      <c t="str" s="59" r="H1">
        <v>1300 ~ 1330</v>
      </c>
      <c t="str" s="59" r="I1">
        <v>1330 ~ 1400</v>
      </c>
      <c t="str" s="59" r="J1">
        <v>1400 ~ 1430</v>
      </c>
      <c t="str" s="59" r="K1">
        <v>1430 ~ 1500</v>
      </c>
      <c t="str" s="59" r="L1">
        <v>1500 ~ 1530</v>
      </c>
      <c t="str" s="59" r="M1">
        <v>1530 ~ 1600</v>
      </c>
      <c t="str" s="59" r="N1">
        <v>1600 ~ 1630</v>
      </c>
      <c t="str" s="59" r="O1">
        <v>1630 ~ 1700</v>
      </c>
      <c t="str" s="59" r="P1">
        <v>1700 ~ 1730</v>
      </c>
      <c t="str" s="59" r="Q1">
        <v>1730 ~ 1800</v>
      </c>
      <c t="str" s="59" r="R1">
        <v>1800 ~ 1830</v>
      </c>
    </row>
    <row r="2">
      <c t="str" s="70" r="A2">
        <f>(((('MIC'!H4&amp;"(")&amp;((((COUNTIF(Monday!B2:R2,1)+COUNTIF(Tuesday!B2:R2,1))+COUNTIF(Wednesday!B2:R2,1))+COUNTIF(Thursday!B2:R2,1))+COUNTIF(Friday!B2:R2,1)))&amp;"/")&amp;'MIC'!J4)&amp;")"</f>
        <v>Anson(0/0)</v>
      </c>
      <c s="88" r="B2"/>
      <c s="88" r="C2"/>
      <c s="88" r="D2"/>
      <c s="88" r="E2"/>
      <c s="88" r="F2"/>
      <c s="88" r="G2"/>
      <c s="88" r="H2"/>
      <c s="88" r="I2"/>
      <c s="88" r="J2"/>
      <c s="88" r="K2"/>
      <c s="88" r="L2"/>
      <c s="88" r="M2"/>
      <c s="88" r="N2"/>
      <c s="88" r="O2"/>
      <c s="88" r="P2"/>
      <c s="88" r="Q2"/>
      <c s="88" r="R2"/>
    </row>
    <row r="3">
      <c t="str" s="70" r="A3">
        <f>(((('MIC'!H5&amp;"(")&amp;((((COUNTIF(Monday!B3:R3,1)+COUNTIF(Tuesday!B3:R3,1))+COUNTIF(Wednesday!B3:R3,1))+COUNTIF(Thursday!B3:R3,1))+COUNTIF(Friday!B3:R3,1)))&amp;"/")&amp;'MIC'!J5)&amp;")"</f>
        <v>阿Hung(0/0)</v>
      </c>
      <c s="88" r="B3">
        <v>0</v>
      </c>
      <c s="88" r="C3">
        <v>0</v>
      </c>
      <c s="88" r="D3"/>
      <c s="88" r="E3"/>
      <c s="88" r="F3"/>
      <c s="88" r="G3"/>
      <c s="88" r="H3">
        <v>0</v>
      </c>
      <c s="88" r="I3">
        <v>0</v>
      </c>
      <c s="88" r="J3">
        <v>0</v>
      </c>
      <c s="88" r="K3">
        <v>0</v>
      </c>
      <c s="88" r="L3">
        <v>2</v>
      </c>
      <c s="88" r="M3"/>
      <c s="116" r="N3"/>
      <c s="116" r="O3">
        <v>2</v>
      </c>
      <c s="116" r="P3">
        <v>0</v>
      </c>
      <c s="116" r="Q3">
        <v>0</v>
      </c>
      <c s="116" r="R3"/>
    </row>
    <row r="4">
      <c t="str" s="70" r="A4">
        <f>(((('MIC'!H6&amp;"(")&amp;((((COUNTIF(Monday!B4:R4,1)+COUNTIF(Tuesday!B4:R4,1))+COUNTIF(Wednesday!B4:R4,1))+COUNTIF(Thursday!B4:R4,1))+COUNTIF(Friday!B4:R4,1)))&amp;"/")&amp;'MIC'!J6)&amp;")"</f>
        <v>阿芝(4/0)</v>
      </c>
      <c s="88" r="B4"/>
      <c s="88" r="C4"/>
      <c s="88" r="D4"/>
      <c s="88" r="E4"/>
      <c s="88" r="F4"/>
      <c s="88" r="G4"/>
      <c s="88" r="H4"/>
      <c s="88" r="I4"/>
      <c s="88" r="J4">
        <v>0</v>
      </c>
      <c s="88" r="K4">
        <v>0</v>
      </c>
      <c s="88" r="L4">
        <v>0</v>
      </c>
      <c s="88" r="M4">
        <v>0</v>
      </c>
      <c s="116" r="N4"/>
      <c s="116" r="O4">
        <v>0</v>
      </c>
      <c s="116" r="P4">
        <v>0</v>
      </c>
      <c s="116" r="Q4">
        <v>0</v>
      </c>
      <c s="116" r="R4">
        <v>0</v>
      </c>
    </row>
    <row r="5">
      <c t="str" s="70" r="A5">
        <f>(((('MIC'!H7&amp;"(")&amp;((((COUNTIF(Monday!B5:R5,1)+COUNTIF(Tuesday!B5:R5,1))+COUNTIF(Wednesday!B5:R5,1))+COUNTIF(Thursday!B5:R5,1))+COUNTIF(Friday!B5:R5,1)))&amp;"/")&amp;'MIC'!J7)&amp;")"</f>
        <v>Kay(0/0)</v>
      </c>
      <c s="88" r="B5">
        <v>0</v>
      </c>
      <c s="88" r="C5">
        <v>0</v>
      </c>
      <c s="88" r="D5">
        <v>0</v>
      </c>
      <c s="88" r="E5">
        <v>0</v>
      </c>
      <c s="88" r="F5">
        <v>0</v>
      </c>
      <c s="88" r="G5">
        <v>0</v>
      </c>
      <c s="88" r="H5">
        <v>0</v>
      </c>
      <c s="88" r="I5">
        <v>0</v>
      </c>
      <c s="88" r="J5">
        <v>0</v>
      </c>
      <c s="88" r="K5">
        <v>0</v>
      </c>
      <c s="88" r="L5"/>
      <c s="88" r="M5"/>
      <c s="116" r="N5">
        <v>2</v>
      </c>
      <c s="116" r="O5">
        <v>2</v>
      </c>
      <c s="116" r="P5">
        <v>2</v>
      </c>
      <c s="116" r="Q5">
        <v>2</v>
      </c>
      <c s="116" r="R5">
        <v>2</v>
      </c>
    </row>
    <row r="6">
      <c t="str" s="70" r="A6">
        <f>(((('MIC'!H8&amp;"(")&amp;((((COUNTIF(Monday!B6:R6,1)+COUNTIF(Tuesday!B6:R6,1))+COUNTIF(Wednesday!B6:R6,1))+COUNTIF(Thursday!B6:R6,1))+COUNTIF(Friday!B6:R6,1)))&amp;"/")&amp;'MIC'!J8)&amp;")"</f>
        <v>Color(0/0)</v>
      </c>
      <c s="88" r="B6"/>
      <c s="88" r="C6"/>
      <c s="88" r="D6"/>
      <c s="88" r="E6"/>
      <c s="88" r="F6"/>
      <c s="88" r="G6"/>
      <c s="88" r="H6"/>
      <c s="88" r="I6"/>
      <c s="88" r="J6"/>
      <c s="88" r="K6"/>
      <c s="88" r="L6"/>
      <c s="88" r="M6"/>
      <c s="116" r="N6"/>
      <c s="116" r="O6"/>
      <c s="116" r="P6"/>
      <c s="116" r="Q6"/>
      <c s="116" r="R6"/>
    </row>
    <row r="7">
      <c t="str" s="70" r="A7">
        <f>(((('MIC'!H9&amp;"(")&amp;((((COUNTIF(Monday!B7:R7,1)+COUNTIF(Tuesday!B7:R7,1))+COUNTIF(Wednesday!B7:R7,1))+COUNTIF(Thursday!B7:R7,1))+COUNTIF(Friday!B7:R7,1)))&amp;"/")&amp;'MIC'!J9)&amp;")"</f>
        <v>Beeno(35/0)</v>
      </c>
      <c s="88" r="B7">
        <v>1</v>
      </c>
      <c s="88" r="C7">
        <v>1</v>
      </c>
      <c s="88" r="D7">
        <v>1</v>
      </c>
      <c s="88" r="E7">
        <v>1</v>
      </c>
      <c s="88" r="F7">
        <v>1</v>
      </c>
      <c s="88" r="G7">
        <v>1</v>
      </c>
      <c s="88" r="H7">
        <v>1</v>
      </c>
      <c s="88" r="I7">
        <v>1</v>
      </c>
      <c s="88" r="J7">
        <v>1</v>
      </c>
      <c s="88" r="K7">
        <v>2</v>
      </c>
      <c s="88" r="L7">
        <v>0</v>
      </c>
      <c s="88" r="M7">
        <v>0</v>
      </c>
      <c s="116" r="N7">
        <v>0</v>
      </c>
      <c s="116" r="O7">
        <v>0</v>
      </c>
      <c s="116" r="P7">
        <v>0</v>
      </c>
      <c s="116" r="Q7">
        <v>0</v>
      </c>
      <c s="116" r="R7">
        <v>2</v>
      </c>
    </row>
    <row r="8">
      <c t="str" s="70" r="A8">
        <f>(((('MIC'!H10&amp;"(")&amp;((((COUNTIF(Monday!B8:R8,1)+COUNTIF(Tuesday!B8:R8,1))+COUNTIF(Wednesday!B8:R8,1))+COUNTIF(Thursday!B8:R8,1))+COUNTIF(Friday!B8:R8,1)))&amp;"/")&amp;'MIC'!J10)&amp;")"</f>
        <v>Chris(0/0)</v>
      </c>
      <c s="88" r="B8">
        <v>0</v>
      </c>
      <c s="88" r="C8">
        <v>0</v>
      </c>
      <c s="88" r="D8">
        <v>2</v>
      </c>
      <c s="88" r="E8">
        <v>0</v>
      </c>
      <c s="88" r="F8">
        <v>0</v>
      </c>
      <c s="88" r="G8"/>
      <c s="88" r="H8"/>
      <c s="88" r="I8"/>
      <c s="88" r="J8"/>
      <c s="88" r="K8"/>
      <c s="88" r="L8"/>
      <c s="88" r="M8"/>
      <c s="116" r="N8">
        <v>0</v>
      </c>
      <c s="116" r="O8">
        <v>0</v>
      </c>
      <c s="116" r="P8"/>
      <c s="116" r="Q8"/>
      <c s="116" r="R8"/>
    </row>
    <row r="9">
      <c t="str" s="70" r="A9">
        <f>(((('MIC'!H11&amp;"(")&amp;((((COUNTIF(Monday!B9:R9,1)+COUNTIF(Tuesday!B9:R9,1))+COUNTIF(Wednesday!B9:R9,1))+COUNTIF(Thursday!B9:R9,1))+COUNTIF(Friday!B9:R9,1)))&amp;"/")&amp;'MIC'!J11)&amp;")"</f>
        <v>Kelvin(0/0)</v>
      </c>
      <c s="88" r="B9"/>
      <c s="88" r="C9"/>
      <c s="88" r="D9">
        <v>0</v>
      </c>
      <c s="88" r="E9">
        <v>0</v>
      </c>
      <c s="88" r="F9">
        <v>0</v>
      </c>
      <c s="88" r="G9">
        <v>0</v>
      </c>
      <c s="88" r="H9"/>
      <c s="88" r="I9"/>
      <c s="88" r="J9"/>
      <c s="88" r="K9"/>
      <c s="88" r="L9"/>
      <c s="88" r="M9"/>
      <c s="88" r="N9"/>
      <c s="116" r="O9"/>
      <c s="116" r="P9"/>
      <c s="116" r="Q9"/>
      <c s="116" r="R9"/>
    </row>
    <row r="10">
      <c t="str" s="70" r="A10">
        <f>(((('MIC'!H12&amp;"(")&amp;((((COUNTIF(Monday!B10:R10,1)+COUNTIF(Tuesday!B10:R10,1))+COUNTIF(Wednesday!B10:R10,1))+COUNTIF(Thursday!B10:R10,1))+COUNTIF(Friday!B10:R10,1)))&amp;"/")&amp;'MIC'!J12)&amp;")"</f>
        <v>Percy(0/0)</v>
      </c>
      <c s="88" r="B10"/>
      <c s="88" r="C10"/>
      <c s="88" r="D10"/>
      <c s="88" r="E10"/>
      <c s="88" r="F10"/>
      <c s="88" r="G10"/>
      <c s="88" r="H10"/>
      <c s="88" r="I10"/>
      <c s="88" r="J10"/>
      <c s="88" r="K10"/>
      <c s="88" r="L10"/>
      <c s="88" r="M10"/>
      <c s="88" r="N10"/>
      <c s="88" r="O10"/>
      <c s="88" r="P10"/>
      <c s="88" r="Q10"/>
      <c s="88" r="R10"/>
    </row>
    <row r="11">
      <c t="str" s="70" r="A11">
        <f>(((('MIC'!H13&amp;"(")&amp;((((COUNTIF(Monday!B11:R11,1)+COUNTIF(Tuesday!B11:R11,1))+COUNTIF(Wednesday!B11:R11,1))+COUNTIF(Thursday!B11:R11,1))+COUNTIF(Friday!B11:R11,1)))&amp;"/")&amp;'MIC'!J13)&amp;")"</f>
        <v>Emily(0/0)</v>
      </c>
      <c s="88" r="B11"/>
      <c s="88" r="C11"/>
      <c s="88" r="D11"/>
      <c s="88" r="E11"/>
      <c s="88" r="F11">
        <v>0</v>
      </c>
      <c s="88" r="G11">
        <v>0</v>
      </c>
      <c s="88" r="H11"/>
      <c s="88" r="I11"/>
      <c s="88" r="J11"/>
      <c s="88" r="K11"/>
      <c s="88" r="L11"/>
      <c s="88" r="M11"/>
      <c s="116" r="N11"/>
      <c s="116" r="O11"/>
      <c s="116" r="P11"/>
      <c s="116" r="Q11"/>
      <c s="116" r="R11"/>
    </row>
    <row r="12">
      <c t="str" s="70" r="A12">
        <f>(((('MIC'!H14&amp;"(")&amp;((((COUNTIF(Monday!B12:R12,1)+COUNTIF(Tuesday!B12:R12,1))+COUNTIF(Wednesday!B12:R12,1))+COUNTIF(Thursday!B12:R12,1))+COUNTIF(Friday!B12:R12,1)))&amp;"/")&amp;'MIC'!J14)&amp;")"</f>
        <v>&lt;reserved&gt;(0/)</v>
      </c>
      <c s="88" r="B12"/>
      <c s="88" r="C12"/>
      <c s="88" r="D12"/>
      <c s="88" r="E12"/>
      <c s="88" r="F12"/>
      <c s="88" r="G12"/>
      <c s="88" r="H12"/>
      <c s="88" r="I12"/>
      <c s="88" r="J12"/>
      <c s="88" r="K12"/>
      <c s="88" r="L12"/>
      <c s="88" r="M12"/>
      <c s="116" r="N12"/>
      <c s="116" r="O12"/>
      <c s="116" r="P12"/>
      <c s="116" r="Q12"/>
      <c s="116" r="R12"/>
    </row>
    <row r="13">
      <c t="str" s="70" r="A13">
        <f>(((('MIC'!H15&amp;"(")&amp;((((COUNTIF(Monday!B13:R13,1)+COUNTIF(Tuesday!B13:R13,1))+COUNTIF(Wednesday!B13:R13,1))+COUNTIF(Thursday!B13:R13,1))+COUNTIF(Friday!B13:R13,1)))&amp;"/")&amp;'MIC'!J15)&amp;")"</f>
        <v>&lt;reserved&gt;(0/)</v>
      </c>
      <c s="88" r="B13"/>
      <c s="88" r="C13"/>
      <c s="88" r="D13"/>
      <c s="88" r="E13"/>
      <c s="88" r="F13"/>
      <c s="88" r="G13"/>
      <c s="88" r="H13"/>
      <c s="88" r="I13"/>
      <c s="88" r="J13"/>
      <c s="88" r="K13"/>
      <c s="88" r="L13"/>
      <c s="88" r="M13"/>
      <c s="116" r="N13"/>
      <c s="116" r="O13"/>
      <c s="116" r="P13"/>
      <c s="116" r="Q13"/>
      <c s="116" r="R13"/>
    </row>
    <row r="14">
      <c t="s" s="75" r="A14">
        <v>31</v>
      </c>
      <c t="s" s="26" r="B14">
        <v>32</v>
      </c>
      <c s="57" r="C14"/>
      <c s="57" r="D14"/>
      <c s="57" r="E14"/>
      <c s="57" r="F14"/>
      <c s="57" r="G14"/>
      <c s="57" r="H14"/>
      <c s="57" r="I14"/>
      <c s="57" r="J14"/>
      <c s="57" r="K14"/>
      <c s="57" r="L14"/>
      <c s="57" r="M14"/>
      <c s="30" r="N14"/>
      <c s="30" r="O14"/>
      <c s="30" r="P14"/>
      <c s="30" r="Q14"/>
      <c s="68" r="R14"/>
    </row>
  </sheetData>
  <mergeCells count="1">
    <mergeCell ref="B14:R14"/>
  </mergeCells>
  <conditionalFormatting sqref="B14 C14 D14 E14 F14 G14 H14 I14 J14 K14 L14 M14 N14 O14 P14 Q14 R14">
    <cfRule priority="1" type="cellIs" operator="equal" stopIfTrue="1" dxfId="12">
      <formula>2</formula>
    </cfRule>
    <cfRule priority="2" type="cellIs" operator="equal" stopIfTrue="1" dxfId="13">
      <formula>1</formula>
    </cfRule>
    <cfRule priority="3" type="cellIs" operator="greaterThan" stopIfTrue="1" dxfId="14">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12">
      <formula>2</formula>
    </cfRule>
    <cfRule priority="2" type="cellIs" operator="equal" stopIfTrue="1" dxfId="13">
      <formula>1</formula>
    </cfRule>
    <cfRule priority="3" type="cellIs" operator="equal" stopIfTrue="1" dxfId="15">
      <formula>10</formula>
    </cfRule>
    <cfRule priority="4" type="cellIs" operator="equal" stopIfTrue="1" dxfId="16">
      <formula>20</formula>
    </cfRule>
    <cfRule priority="5" type="cellIs" operator="equal" stopIfTrue="1" dxfId="17">
      <formula>0</formula>
    </cfRule>
    <cfRule priority="6" type="containsBlanks" stopIfTrue="1" dxfId="18">
      <formula>LEN(TRIM(B2))=0</formula>
    </cfRule>
  </conditionalFormatting>
  <dataValidations>
    <dataValidation showDropDown="1" showErrorMessage="1" sqref="B2:R13" allowBlank="1" type="list">
      <formula1>"1,2,10,20,0,"</formula1>
    </dataValidation>
  </dataValidation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DATEVALUE(Monday!A1)+1</f>
        <v>41898</v>
      </c>
      <c t="str" s="59" r="B1">
        <f>Monday!B1</f>
        <v>1000 ~ 1030</v>
      </c>
      <c t="str" s="59" r="C1">
        <f>Monday!C1</f>
        <v>1030 ~ 1100</v>
      </c>
      <c t="str" s="59" r="D1">
        <f>Monday!D1</f>
        <v>1100 ~ 1130</v>
      </c>
      <c t="str" s="59" r="E1">
        <f>Monday!E1</f>
        <v>1130 ~ 1200</v>
      </c>
      <c t="str" s="59" r="F1">
        <f>Monday!F1</f>
        <v>1200 ~ 1230</v>
      </c>
      <c t="str" s="59" r="G1">
        <f>Monday!G1</f>
        <v>1230 ~ 1300</v>
      </c>
      <c t="str" s="59" r="H1">
        <f>Monday!H1</f>
        <v>1300 ~ 1330</v>
      </c>
      <c t="str" s="59" r="I1">
        <f>Monday!I1</f>
        <v>1330 ~ 1400</v>
      </c>
      <c t="str" s="59" r="J1">
        <f>Monday!J1</f>
        <v>1400 ~ 1430</v>
      </c>
      <c t="str" s="59" r="K1">
        <f>Monday!K1</f>
        <v>1430 ~ 1500</v>
      </c>
      <c t="str" s="59" r="L1">
        <f>Monday!L1</f>
        <v>1500 ~ 1530</v>
      </c>
      <c t="str" s="59" r="M1">
        <f>Monday!M1</f>
        <v>1530 ~ 1600</v>
      </c>
      <c t="str" s="59" r="N1">
        <f>Monday!N1</f>
        <v>1600 ~ 1630</v>
      </c>
      <c t="str" s="59" r="O1">
        <f>Monday!O1</f>
        <v>1630 ~ 1700</v>
      </c>
      <c t="str" s="59" r="P1">
        <f>Monday!P1</f>
        <v>1700 ~ 1730</v>
      </c>
      <c t="str" s="59" r="Q1">
        <f>Monday!Q1</f>
        <v>1730 ~ 1800</v>
      </c>
      <c t="str" s="59" r="R1">
        <f>Monday!R1</f>
        <v>1800 ~ 1830</v>
      </c>
    </row>
    <row customHeight="1" r="2" ht="16.5">
      <c t="str" s="70" r="A2">
        <f>Monday!A2</f>
        <v>Anson(0/0)</v>
      </c>
      <c s="88" r="B2"/>
      <c s="88" r="C2"/>
      <c s="88" r="D2"/>
      <c s="88" r="E2"/>
      <c s="88" r="F2"/>
      <c s="88" r="G2"/>
      <c s="88" r="H2"/>
      <c s="88" r="I2"/>
      <c s="88" r="J2"/>
      <c s="88" r="K2"/>
      <c s="88" r="L2"/>
      <c s="88" r="M2"/>
      <c s="88" r="N2"/>
      <c s="88" r="O2"/>
      <c s="88" r="P2"/>
      <c s="88" r="Q2"/>
      <c s="88" r="R2"/>
    </row>
    <row customHeight="1" r="3" ht="16.5">
      <c t="str" s="70" r="A3">
        <f>Monday!A3</f>
        <v>阿Hung(0/0)</v>
      </c>
      <c s="88" r="B3"/>
      <c s="88" r="C3"/>
      <c s="88" r="D3"/>
      <c s="88" r="E3"/>
      <c s="88" r="F3"/>
      <c s="88" r="G3"/>
      <c s="88" r="H3"/>
      <c s="88" r="I3">
        <v>2</v>
      </c>
      <c s="88" r="J3">
        <v>0</v>
      </c>
      <c s="88" r="K3">
        <v>0</v>
      </c>
      <c s="88" r="L3">
        <v>0</v>
      </c>
      <c s="88" r="M3">
        <v>0</v>
      </c>
      <c s="116" r="N3">
        <v>0</v>
      </c>
      <c s="116" r="O3">
        <v>0</v>
      </c>
      <c s="116" r="P3"/>
      <c s="116" r="Q3"/>
      <c s="116" r="R3"/>
    </row>
    <row customHeight="1" r="4" ht="16.5">
      <c t="str" s="70" r="A4">
        <f>Monday!A4</f>
        <v>阿芝(4/0)</v>
      </c>
      <c s="88" r="B4"/>
      <c s="88" r="C4"/>
      <c s="88" r="D4"/>
      <c s="88" r="E4"/>
      <c s="88" r="F4"/>
      <c s="88" r="G4">
        <v>2</v>
      </c>
      <c s="88" r="H4">
        <v>0</v>
      </c>
      <c s="88" r="I4">
        <v>0</v>
      </c>
      <c s="88" r="J4"/>
      <c s="88" r="K4"/>
      <c s="88" r="L4"/>
      <c s="88" r="M4">
        <v>0</v>
      </c>
      <c s="116" r="N4">
        <v>0</v>
      </c>
      <c s="116" r="O4">
        <v>0</v>
      </c>
      <c s="116" r="P4">
        <v>0</v>
      </c>
      <c s="116" r="Q4">
        <v>0</v>
      </c>
      <c s="116" r="R4">
        <v>0</v>
      </c>
    </row>
    <row customHeight="1" r="5" ht="16.5">
      <c t="str" s="70" r="A5">
        <f>Monday!A5</f>
        <v>Kay(0/0)</v>
      </c>
      <c s="88" r="B5">
        <v>0</v>
      </c>
      <c s="88" r="C5">
        <v>0</v>
      </c>
      <c s="88" r="D5"/>
      <c s="88" r="E5"/>
      <c s="88" r="F5"/>
      <c s="88" r="G5"/>
      <c s="88" r="H5">
        <v>0</v>
      </c>
      <c s="88" r="I5">
        <v>0</v>
      </c>
      <c s="88" r="J5"/>
      <c s="88" r="K5"/>
      <c s="88" r="L5">
        <v>2</v>
      </c>
      <c s="88" r="M5">
        <v>2</v>
      </c>
      <c s="88" r="N5">
        <v>2</v>
      </c>
      <c s="88" r="O5">
        <v>2</v>
      </c>
      <c s="88" r="P5">
        <v>2</v>
      </c>
      <c s="88" r="Q5">
        <v>2</v>
      </c>
      <c s="88" r="R5">
        <v>2</v>
      </c>
    </row>
    <row customHeight="1" r="6" ht="16.5">
      <c t="str" s="70" r="A6">
        <f>Monday!A6</f>
        <v>Color(0/0)</v>
      </c>
      <c s="88" r="B6"/>
      <c s="88" r="C6"/>
      <c s="88" r="D6"/>
      <c s="88" r="E6"/>
      <c s="88" r="F6"/>
      <c s="88" r="G6"/>
      <c s="88" r="H6"/>
      <c s="88" r="I6"/>
      <c s="88" r="J6"/>
      <c s="88" r="K6"/>
      <c s="88" r="L6"/>
      <c s="88" r="M6"/>
      <c s="116" r="N6"/>
      <c s="116" r="O6"/>
      <c s="116" r="P6"/>
      <c s="116" r="Q6"/>
      <c s="116" r="R6"/>
    </row>
    <row customHeight="1" r="7" ht="16.5">
      <c t="str" s="70" r="A7">
        <f>Monday!A7</f>
        <v>Beeno(35/0)</v>
      </c>
      <c s="82" r="B7">
        <v>1</v>
      </c>
      <c s="82" r="C7">
        <v>2</v>
      </c>
      <c s="88" r="D7">
        <v>0</v>
      </c>
      <c s="82" r="E7">
        <v>0</v>
      </c>
      <c s="82" r="F7">
        <v>0</v>
      </c>
      <c s="82" r="G7">
        <v>0</v>
      </c>
      <c s="82" r="H7">
        <v>2</v>
      </c>
      <c s="82" r="I7">
        <v>1</v>
      </c>
      <c s="82" r="J7">
        <v>1</v>
      </c>
      <c s="82" r="K7">
        <v>2</v>
      </c>
      <c s="82" r="L7">
        <v>0</v>
      </c>
      <c s="82" r="M7">
        <v>0</v>
      </c>
      <c s="82" r="N7">
        <v>0</v>
      </c>
      <c s="82" r="O7">
        <v>0</v>
      </c>
      <c s="82" r="P7">
        <v>2</v>
      </c>
      <c s="82" r="Q7">
        <v>1</v>
      </c>
      <c s="82" r="R7">
        <v>1</v>
      </c>
    </row>
    <row customHeight="1" r="8" ht="16.5">
      <c t="str" s="44" r="A8">
        <f>Monday!A8</f>
        <v>Chris(0/0)</v>
      </c>
      <c s="51" r="B8">
        <v>2</v>
      </c>
      <c s="15" r="C8">
        <v>2</v>
      </c>
      <c s="88" r="D8">
        <v>0</v>
      </c>
      <c s="15" r="E8">
        <v>0</v>
      </c>
      <c s="15" r="F8">
        <v>0</v>
      </c>
      <c s="15" r="G8">
        <v>0</v>
      </c>
      <c s="15" r="H8"/>
      <c s="15" r="I8"/>
      <c s="15" r="J8"/>
      <c s="15" r="K8"/>
      <c s="15" r="L8"/>
      <c s="15" r="M8"/>
      <c s="15" r="N8">
        <v>0</v>
      </c>
      <c s="15" r="O8">
        <v>0</v>
      </c>
      <c s="15" r="P8">
        <v>0</v>
      </c>
      <c s="15" r="Q8">
        <v>0</v>
      </c>
      <c s="15" r="R8">
        <v>2</v>
      </c>
    </row>
    <row customHeight="1" r="9" ht="16.5">
      <c t="str" s="70" r="A9">
        <f>Monday!A9</f>
        <v>Kelvin(0/0)</v>
      </c>
      <c s="88" r="B9"/>
      <c s="88" r="C9">
        <v>2</v>
      </c>
      <c s="88" r="D9">
        <v>0</v>
      </c>
      <c s="88" r="E9">
        <v>0</v>
      </c>
      <c s="88" r="F9">
        <v>0</v>
      </c>
      <c s="88" r="G9">
        <v>0</v>
      </c>
      <c s="88" r="H9">
        <v>2</v>
      </c>
      <c s="88" r="I9"/>
      <c s="88" r="J9"/>
      <c s="88" r="K9"/>
      <c s="88" r="L9"/>
      <c s="88" r="M9"/>
      <c s="116" r="N9"/>
      <c s="116" r="O9"/>
      <c s="116" r="P9"/>
      <c s="116" r="Q9"/>
      <c s="116" r="R9"/>
    </row>
    <row customHeight="1" r="10" ht="16.5">
      <c t="str" s="70" r="A10">
        <f>Monday!A10</f>
        <v>Percy(0/0)</v>
      </c>
      <c s="88" r="B10"/>
      <c s="88" r="C10"/>
      <c s="88" r="D10"/>
      <c s="88" r="E10"/>
      <c s="88" r="F10"/>
      <c s="88" r="G10"/>
      <c s="88" r="H10"/>
      <c s="88" r="I10"/>
      <c s="88" r="J10"/>
      <c s="88" r="K10"/>
      <c s="88" r="L10"/>
      <c s="88" r="M10"/>
      <c s="88" r="N10"/>
      <c s="88" r="O10"/>
      <c s="88" r="P10"/>
      <c s="88" r="Q10"/>
      <c s="88" r="R10"/>
    </row>
    <row customHeight="1" r="11" ht="16.5">
      <c t="str" s="70" r="A11">
        <f>Monday!A11</f>
        <v>Emily(0/0)</v>
      </c>
      <c s="88" r="B11">
        <v>0</v>
      </c>
      <c s="88" r="C11">
        <v>0</v>
      </c>
      <c s="88" r="D11">
        <v>2</v>
      </c>
      <c s="88" r="E11">
        <v>2</v>
      </c>
      <c s="88" r="F11">
        <v>0</v>
      </c>
      <c s="88" r="G11">
        <v>0</v>
      </c>
      <c s="88" r="H11"/>
      <c s="88" r="I11"/>
      <c s="88" r="J11"/>
      <c s="88" r="K11"/>
      <c s="88" r="L11"/>
      <c s="88" r="M11"/>
      <c s="116" r="N11"/>
      <c s="116" r="O11"/>
      <c s="116" r="P11"/>
      <c s="116" r="Q11"/>
      <c s="116" r="R11"/>
    </row>
    <row customHeight="1" r="12" ht="16.5">
      <c t="str" s="70" r="A12">
        <f>(((('MIC'!H14&amp;"(")&amp;((((COUNTIF(Monday!B12:R12,1)+COUNTIF(Tuesday!B12:R12,1))+COUNTIF(Wednesday!B12:R12,1))+COUNTIF(Thursday!B12:R12,1))+COUNTIF(Friday!B12:R12,1)))&amp;"/")&amp;'MIC'!J14)&amp;")"</f>
        <v>&lt;reserved&gt;(0/)</v>
      </c>
      <c s="88" r="B12"/>
      <c s="88" r="C12"/>
      <c s="88" r="D12"/>
      <c s="88" r="E12"/>
      <c s="88" r="F12"/>
      <c s="88" r="G12"/>
      <c s="88" r="H12"/>
      <c s="88" r="I12"/>
      <c s="88" r="J12"/>
      <c s="88" r="K12"/>
      <c s="88" r="L12"/>
      <c s="88" r="M12"/>
      <c s="116" r="N12"/>
      <c s="116" r="O12"/>
      <c s="116" r="P12"/>
      <c s="116" r="Q12"/>
      <c s="116" r="R12"/>
    </row>
    <row customHeight="1" r="13" ht="16.5">
      <c t="str" s="70" r="A13">
        <f>Monday!A13</f>
        <v>&lt;reserved&gt;(0/)</v>
      </c>
      <c s="88" r="B13"/>
      <c s="88" r="C13"/>
      <c s="88" r="D13"/>
      <c s="88" r="E13"/>
      <c s="88" r="F13"/>
      <c s="88" r="G13"/>
      <c s="88" r="H13"/>
      <c s="88" r="I13"/>
      <c s="88" r="J13"/>
      <c s="88" r="K13"/>
      <c s="88" r="L13"/>
      <c s="88" r="M13"/>
      <c s="116" r="N13"/>
      <c s="116" r="O13"/>
      <c s="116" r="P13"/>
      <c s="116" r="Q13"/>
      <c s="116" r="R13"/>
    </row>
    <row customHeight="1" r="14" ht="16.5">
      <c t="s" s="75"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4" r="C14"/>
      <c s="74" r="D14"/>
      <c s="74" r="E14"/>
      <c s="74" r="F14"/>
      <c s="74" r="G14"/>
      <c s="74" r="H14"/>
      <c s="74" r="I14"/>
      <c s="74" r="J14"/>
      <c s="74" r="K14"/>
      <c s="74" r="L14"/>
      <c s="74" r="M14"/>
      <c s="76" r="N14"/>
      <c s="76" r="O14"/>
      <c s="76" r="P14"/>
      <c s="76" r="Q14"/>
      <c s="89" r="R14"/>
    </row>
  </sheetData>
  <mergeCells count="1">
    <mergeCell ref="B14:R14"/>
  </mergeCells>
  <conditionalFormatting sqref="B14 C14 D14 E14 F14 G14 H14 I14 J14 K14 L14 M14 N14 O14 P14 Q14 R14">
    <cfRule priority="1" type="cellIs" operator="equal" stopIfTrue="1" dxfId="19">
      <formula>2</formula>
    </cfRule>
    <cfRule priority="2" type="cellIs" operator="equal" stopIfTrue="1" dxfId="20">
      <formula>1</formula>
    </cfRule>
    <cfRule priority="3" type="cellIs" operator="greaterThan" stopIfTrue="1" dxfId="21">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19">
      <formula>2</formula>
    </cfRule>
    <cfRule priority="2" type="cellIs" operator="equal" stopIfTrue="1" dxfId="20">
      <formula>1</formula>
    </cfRule>
    <cfRule priority="3" type="cellIs" operator="equal" stopIfTrue="1" dxfId="22">
      <formula>10</formula>
    </cfRule>
    <cfRule priority="4" type="cellIs" operator="equal" stopIfTrue="1" dxfId="23">
      <formula>20</formula>
    </cfRule>
    <cfRule priority="5" type="cellIs" operator="equal" stopIfTrue="1" dxfId="24">
      <formula>0</formula>
    </cfRule>
    <cfRule priority="6" type="containsBlanks" stopIfTrue="1" dxfId="25">
      <formula>LEN(TRIM(B2))=0</formula>
    </cfRule>
  </conditionalFormatting>
  <dataValidations>
    <dataValidation showDropDown="1" showErrorMessage="1" sqref="B2:R13" allowBlank="1" type="list">
      <formula1>"1,2,10,20,0,"</formula1>
    </dataValidation>
  </dataValidation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DATEVALUE(Tuesday!A1)+1</f>
        <v>41899</v>
      </c>
      <c t="str" s="59" r="B1">
        <f>Monday!B1</f>
        <v>1000 ~ 1030</v>
      </c>
      <c t="str" s="59" r="C1">
        <f>Monday!C1</f>
        <v>1030 ~ 1100</v>
      </c>
      <c t="str" s="59" r="D1">
        <f>Monday!D1</f>
        <v>1100 ~ 1130</v>
      </c>
      <c t="str" s="59" r="E1">
        <f>Monday!E1</f>
        <v>1130 ~ 1200</v>
      </c>
      <c t="str" s="59" r="F1">
        <f>Monday!F1</f>
        <v>1200 ~ 1230</v>
      </c>
      <c t="str" s="59" r="G1">
        <f>Monday!G1</f>
        <v>1230 ~ 1300</v>
      </c>
      <c t="str" s="59" r="H1">
        <f>Monday!H1</f>
        <v>1300 ~ 1330</v>
      </c>
      <c t="str" s="59" r="I1">
        <f>Monday!I1</f>
        <v>1330 ~ 1400</v>
      </c>
      <c t="str" s="59" r="J1">
        <f>Monday!J1</f>
        <v>1400 ~ 1430</v>
      </c>
      <c t="str" s="59" r="K1">
        <f>Monday!K1</f>
        <v>1430 ~ 1500</v>
      </c>
      <c t="str" s="59" r="L1">
        <f>Monday!L1</f>
        <v>1500 ~ 1530</v>
      </c>
      <c t="str" s="59" r="M1">
        <f>Monday!M1</f>
        <v>1530 ~ 1600</v>
      </c>
      <c t="str" s="59" r="N1">
        <f>Monday!N1</f>
        <v>1600 ~ 1630</v>
      </c>
      <c t="str" s="59" r="O1">
        <f>Monday!O1</f>
        <v>1630 ~ 1700</v>
      </c>
      <c t="str" s="59" r="P1">
        <f>Monday!P1</f>
        <v>1700 ~ 1730</v>
      </c>
      <c t="str" s="59" r="Q1">
        <f>Monday!Q1</f>
        <v>1730 ~ 1800</v>
      </c>
      <c t="str" s="59" r="R1">
        <f>Monday!R1</f>
        <v>1800 ~ 1830</v>
      </c>
    </row>
    <row customHeight="1" r="2" ht="16.5">
      <c t="str" s="70" r="A2">
        <f>Monday!A2</f>
        <v>Anson(0/0)</v>
      </c>
      <c s="88" r="B2"/>
      <c s="88" r="C2"/>
      <c s="88" r="D2"/>
      <c s="88" r="E2"/>
      <c s="88" r="F2"/>
      <c s="88" r="G2"/>
      <c s="88" r="H2"/>
      <c s="88" r="I2"/>
      <c s="88" r="J2"/>
      <c s="88" r="K2"/>
      <c s="88" r="L2"/>
      <c s="88" r="M2"/>
      <c s="116" r="N2"/>
      <c s="116" r="O2"/>
      <c s="116" r="P2"/>
      <c s="116" r="Q2"/>
      <c s="116" r="R2"/>
    </row>
    <row customHeight="1" r="3" ht="16.5">
      <c t="str" s="70" r="A3">
        <f>Monday!A3</f>
        <v>阿Hung(0/0)</v>
      </c>
      <c s="88" r="B3"/>
      <c s="88" r="C3"/>
      <c s="88" r="D3"/>
      <c s="88" r="E3"/>
      <c s="88" r="F3"/>
      <c s="88" r="G3"/>
      <c s="88" r="H3"/>
      <c s="88" r="I3"/>
      <c s="88" r="J3"/>
      <c s="88" r="K3"/>
      <c s="88" r="L3"/>
      <c s="88" r="M3"/>
      <c s="88" r="N3"/>
      <c s="88" r="O3">
        <v>2</v>
      </c>
      <c s="116" r="P3">
        <v>0</v>
      </c>
      <c s="116" r="Q3">
        <v>0</v>
      </c>
      <c s="116" r="R3"/>
    </row>
    <row customHeight="1" r="4" ht="16.5">
      <c t="str" s="70" r="A4">
        <f>Monday!A4</f>
        <v>阿芝(4/0)</v>
      </c>
      <c s="88" r="B4">
        <v>0</v>
      </c>
      <c s="88" r="C4">
        <v>0</v>
      </c>
      <c s="88" r="D4">
        <v>0</v>
      </c>
      <c s="88" r="E4"/>
      <c s="88" r="F4">
        <v>1</v>
      </c>
      <c s="88" r="G4">
        <v>1</v>
      </c>
      <c s="88" r="H4">
        <v>1</v>
      </c>
      <c s="88" r="I4">
        <v>1</v>
      </c>
      <c s="88" r="J4"/>
      <c s="88" r="K4"/>
      <c s="88" r="L4"/>
      <c s="88" r="M4">
        <v>0</v>
      </c>
      <c s="116" r="N4">
        <v>0</v>
      </c>
      <c s="116" r="O4"/>
      <c s="116" r="P4"/>
      <c s="116" r="Q4"/>
      <c s="116" r="R4"/>
    </row>
    <row customHeight="1" r="5" ht="16.5">
      <c t="str" s="70" r="A5">
        <f>Monday!A5</f>
        <v>Kay(0/0)</v>
      </c>
      <c s="82" r="B5"/>
      <c s="82" r="C5"/>
      <c s="82" r="D5"/>
      <c s="82" r="E5"/>
      <c s="82" r="F5">
        <v>0</v>
      </c>
      <c s="82" r="G5">
        <v>0</v>
      </c>
      <c s="82" r="H5"/>
      <c s="82" r="I5"/>
      <c s="88" r="J5">
        <v>2</v>
      </c>
      <c s="88" r="K5">
        <v>2</v>
      </c>
      <c s="88" r="L5">
        <v>2</v>
      </c>
      <c s="88" r="M5">
        <v>2</v>
      </c>
      <c s="116" r="N5">
        <v>2</v>
      </c>
      <c s="116" r="O5">
        <v>2</v>
      </c>
      <c s="116" r="P5">
        <v>2</v>
      </c>
      <c s="116" r="Q5">
        <v>2</v>
      </c>
      <c s="116" r="R5">
        <v>2</v>
      </c>
    </row>
    <row customHeight="1" r="6" ht="16.5">
      <c t="str" s="44" r="A6">
        <f>Monday!A6</f>
        <v>Color(0/0)</v>
      </c>
      <c s="52" r="B6"/>
      <c s="47" r="C6"/>
      <c s="47" r="D6"/>
      <c s="47" r="E6"/>
      <c s="104" r="F6"/>
      <c s="15" r="G6"/>
      <c s="15" r="H6"/>
      <c s="55" r="I6"/>
      <c s="88" r="J6"/>
      <c s="88" r="K6"/>
      <c s="88" r="L6"/>
      <c s="88" r="M6"/>
      <c s="116" r="N6"/>
      <c s="116" r="O6"/>
      <c s="116" r="P6"/>
      <c s="116" r="Q6"/>
      <c s="116" r="R6"/>
    </row>
    <row customHeight="1" r="7" ht="16.5">
      <c t="str" s="70" r="A7">
        <f>Monday!A7</f>
        <v>Beeno(35/0)</v>
      </c>
      <c s="55" r="B7">
        <v>1</v>
      </c>
      <c s="82" r="C7">
        <v>2</v>
      </c>
      <c s="88" r="D7">
        <v>0</v>
      </c>
      <c s="82" r="E7">
        <v>0</v>
      </c>
      <c s="82" r="F7">
        <v>0</v>
      </c>
      <c s="82" r="G7">
        <v>0</v>
      </c>
      <c s="82" r="H7">
        <v>2</v>
      </c>
      <c s="55" r="I7">
        <v>2</v>
      </c>
      <c s="82" r="J7">
        <v>0</v>
      </c>
      <c s="82" r="K7">
        <v>0</v>
      </c>
      <c s="82" r="L7">
        <v>0</v>
      </c>
      <c s="82" r="M7">
        <v>0</v>
      </c>
      <c s="91" r="N7">
        <v>2</v>
      </c>
      <c s="91" r="O7">
        <v>1</v>
      </c>
      <c s="91" r="P7">
        <v>1</v>
      </c>
      <c s="91" r="Q7">
        <v>1</v>
      </c>
      <c s="91" r="R7">
        <v>1</v>
      </c>
    </row>
    <row customHeight="1" r="8" ht="16.5">
      <c t="str" s="44" r="A8">
        <f>Monday!A8</f>
        <v>Chris(0/0)</v>
      </c>
      <c s="40" r="B8">
        <v>0</v>
      </c>
      <c s="55" r="C8">
        <v>0</v>
      </c>
      <c s="82" r="D8">
        <v>0</v>
      </c>
      <c s="55" r="E8">
        <v>2</v>
      </c>
      <c s="55" r="F8">
        <v>0</v>
      </c>
      <c s="55" r="G8">
        <v>0</v>
      </c>
      <c s="55" r="H8"/>
      <c s="55" r="I8"/>
      <c s="55" r="J8"/>
      <c s="55" r="K8"/>
      <c s="55" r="L8"/>
      <c s="55" r="M8"/>
      <c s="55" r="N8"/>
      <c s="55" r="O8"/>
      <c s="55" r="P8">
        <v>0</v>
      </c>
      <c s="55" r="Q8">
        <v>0</v>
      </c>
      <c s="55" r="R8">
        <v>2</v>
      </c>
    </row>
    <row customHeight="1" r="9" ht="16.5">
      <c t="str" s="70" r="A9">
        <f>Monday!A9</f>
        <v>Kelvin(0/0)</v>
      </c>
      <c s="15" r="B9">
        <v>0</v>
      </c>
      <c s="15" r="C9">
        <v>0</v>
      </c>
      <c s="15" r="D9">
        <v>2</v>
      </c>
      <c s="15" r="E9"/>
      <c s="15" r="F9"/>
      <c s="15" r="G9"/>
      <c s="15" r="H9"/>
      <c s="15" r="I9"/>
      <c s="15" r="J9">
        <v>2</v>
      </c>
      <c s="15" r="K9">
        <v>0</v>
      </c>
      <c s="15" r="L9">
        <v>0</v>
      </c>
      <c s="15" r="M9">
        <v>0</v>
      </c>
      <c s="81" r="N9">
        <v>0</v>
      </c>
      <c s="81" r="O9">
        <v>0</v>
      </c>
      <c s="81" r="P9">
        <v>0</v>
      </c>
      <c s="81" r="Q9">
        <v>2</v>
      </c>
      <c s="81" r="R9"/>
    </row>
    <row customHeight="1" r="10" ht="16.5">
      <c t="str" s="70" r="A10">
        <f>Monday!A10</f>
        <v>Percy(0/0)</v>
      </c>
      <c s="88" r="B10"/>
      <c s="88" r="C10"/>
      <c s="88" r="D10"/>
      <c s="88" r="E10"/>
      <c s="88" r="F10"/>
      <c s="88" r="G10"/>
      <c s="88" r="H10"/>
      <c s="88" r="I10"/>
      <c s="88" r="J10"/>
      <c s="88" r="K10"/>
      <c s="88" r="L10"/>
      <c s="88" r="M10"/>
      <c s="88" r="N10"/>
      <c s="88" r="O10"/>
      <c s="88" r="P10"/>
      <c s="88" r="Q10"/>
      <c s="116" r="R10"/>
    </row>
    <row customHeight="1" r="11" ht="16.5">
      <c t="str" s="70" r="A11">
        <f>Monday!A11</f>
        <v>Emily(0/0)</v>
      </c>
      <c s="88" r="B11"/>
      <c s="88" r="C11"/>
      <c s="88" r="D11">
        <v>0</v>
      </c>
      <c s="88" r="E11">
        <v>0</v>
      </c>
      <c s="88" r="F11">
        <v>0</v>
      </c>
      <c s="88" r="G11">
        <v>0</v>
      </c>
      <c s="88" r="H11"/>
      <c s="88" r="I11"/>
      <c s="88" r="J11"/>
      <c s="88" r="K11"/>
      <c s="88" r="L11"/>
      <c s="88" r="M11"/>
      <c s="88" r="N11"/>
      <c s="88" r="O11"/>
      <c s="88" r="P11"/>
      <c s="88" r="Q11"/>
      <c s="88" r="R11"/>
    </row>
    <row customHeight="1" r="12" ht="16.5">
      <c t="str" s="70" r="A12">
        <f>Monday!A12</f>
        <v>&lt;reserved&gt;(0/)</v>
      </c>
      <c s="88" r="B12"/>
      <c s="88" r="C12"/>
      <c s="88" r="D12"/>
      <c s="88" r="E12"/>
      <c s="88" r="F12"/>
      <c s="88" r="G12"/>
      <c s="88" r="H12"/>
      <c s="88" r="I12"/>
      <c s="88" r="J12"/>
      <c s="88" r="K12"/>
      <c s="88" r="L12"/>
      <c s="88" r="M12"/>
      <c s="116" r="N12"/>
      <c s="116" r="O12"/>
      <c s="116" r="P12"/>
      <c s="116" r="Q12"/>
      <c s="116" r="R12"/>
    </row>
    <row customHeight="1" r="13" ht="16.5">
      <c t="str" s="70" r="A13">
        <f>Monday!A13</f>
        <v>&lt;reserved&gt;(0/)</v>
      </c>
      <c s="88" r="B13"/>
      <c s="88" r="C13"/>
      <c s="88" r="D13"/>
      <c s="88" r="E13"/>
      <c s="88" r="F13"/>
      <c s="88" r="G13"/>
      <c s="88" r="H13"/>
      <c s="88" r="I13"/>
      <c s="88" r="J13"/>
      <c s="88" r="K13"/>
      <c s="88" r="L13"/>
      <c s="88" r="M13"/>
      <c s="116" r="N13"/>
      <c s="116" r="O13"/>
      <c s="116" r="P13"/>
      <c s="116" r="Q13"/>
      <c s="116" r="R13"/>
    </row>
    <row customHeight="1" r="14" ht="16.5">
      <c t="s" s="75"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4" r="C14"/>
      <c s="74" r="D14"/>
      <c s="74" r="E14"/>
      <c s="74" r="F14"/>
      <c s="74" r="G14"/>
      <c s="74" r="H14"/>
      <c s="74" r="I14"/>
      <c s="74" r="J14"/>
      <c s="74" r="K14"/>
      <c s="74" r="L14"/>
      <c s="74" r="M14"/>
      <c s="76" r="N14"/>
      <c s="76" r="O14"/>
      <c s="76" r="P14"/>
      <c s="76" r="Q14"/>
      <c s="89" r="R14"/>
    </row>
  </sheetData>
  <mergeCells count="1">
    <mergeCell ref="B14:R14"/>
  </mergeCells>
  <conditionalFormatting sqref="B14 C14 D14 E14 F14 G14 H14 I14 J14 K14 L14 M14 N14 O14 P14 Q14 R14">
    <cfRule priority="1" type="cellIs" operator="equal" stopIfTrue="1" dxfId="26">
      <formula>2</formula>
    </cfRule>
    <cfRule priority="2" type="cellIs" operator="equal" stopIfTrue="1" dxfId="27">
      <formula>1</formula>
    </cfRule>
    <cfRule priority="3" type="cellIs" operator="greaterThan" stopIfTrue="1" dxfId="28">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26">
      <formula>2</formula>
    </cfRule>
    <cfRule priority="2" type="cellIs" operator="equal" stopIfTrue="1" dxfId="27">
      <formula>1</formula>
    </cfRule>
    <cfRule priority="3" type="cellIs" operator="equal" stopIfTrue="1" dxfId="29">
      <formula>10</formula>
    </cfRule>
    <cfRule priority="4" type="cellIs" operator="equal" stopIfTrue="1" dxfId="30">
      <formula>20</formula>
    </cfRule>
    <cfRule priority="5" type="cellIs" operator="equal" stopIfTrue="1" dxfId="31">
      <formula>0</formula>
    </cfRule>
    <cfRule priority="6" type="containsBlanks" stopIfTrue="1" dxfId="32">
      <formula>LEN(TRIM(B2))=0</formula>
    </cfRule>
  </conditionalFormatting>
  <dataValidations>
    <dataValidation showDropDown="1" showErrorMessage="1" sqref="B2:R13" allowBlank="1" type="list">
      <formula1>"1,2,10,20,0,"</formula1>
    </dataValidation>
  </dataValidation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DATEVALUE(Wednesday!A1)+1</f>
        <v>41900</v>
      </c>
      <c t="str" s="59" r="B1">
        <f>Monday!B1</f>
        <v>1000 ~ 1030</v>
      </c>
      <c t="str" s="59" r="C1">
        <f>Monday!C1</f>
        <v>1030 ~ 1100</v>
      </c>
      <c t="str" s="59" r="D1">
        <f>Monday!D1</f>
        <v>1100 ~ 1130</v>
      </c>
      <c t="str" s="59" r="E1">
        <f>Monday!E1</f>
        <v>1130 ~ 1200</v>
      </c>
      <c t="str" s="59" r="F1">
        <f>Monday!F1</f>
        <v>1200 ~ 1230</v>
      </c>
      <c t="str" s="59" r="G1">
        <f>Monday!G1</f>
        <v>1230 ~ 1300</v>
      </c>
      <c t="str" s="59" r="H1">
        <f>Monday!H1</f>
        <v>1300 ~ 1330</v>
      </c>
      <c t="str" s="59" r="I1">
        <f>Monday!I1</f>
        <v>1330 ~ 1400</v>
      </c>
      <c t="str" s="59" r="J1">
        <f>Monday!J1</f>
        <v>1400 ~ 1430</v>
      </c>
      <c t="str" s="59" r="K1">
        <f>Monday!K1</f>
        <v>1430 ~ 1500</v>
      </c>
      <c t="str" s="59" r="L1">
        <f>Monday!L1</f>
        <v>1500 ~ 1530</v>
      </c>
      <c t="str" s="59" r="M1">
        <f>Monday!M1</f>
        <v>1530 ~ 1600</v>
      </c>
      <c t="str" s="59" r="N1">
        <f>Monday!N1</f>
        <v>1600 ~ 1630</v>
      </c>
      <c t="str" s="59" r="O1">
        <f>Monday!O1</f>
        <v>1630 ~ 1700</v>
      </c>
      <c t="str" s="59" r="P1">
        <f>Monday!P1</f>
        <v>1700 ~ 1730</v>
      </c>
      <c t="str" s="59" r="Q1">
        <f>Monday!Q1</f>
        <v>1730 ~ 1800</v>
      </c>
      <c t="str" s="59" r="R1">
        <f>Monday!R1</f>
        <v>1800 ~ 1830</v>
      </c>
    </row>
    <row customHeight="1" r="2" ht="16.5">
      <c t="str" s="70" r="A2">
        <f>Monday!A2</f>
        <v>Anson(0/0)</v>
      </c>
      <c s="88" r="B2"/>
      <c s="88" r="C2"/>
      <c s="88" r="D2"/>
      <c s="88" r="E2"/>
      <c s="88" r="F2"/>
      <c s="88" r="G2"/>
      <c s="88" r="H2"/>
      <c s="88" r="I2"/>
      <c s="88" r="J2"/>
      <c s="88" r="K2"/>
      <c s="88" r="L2"/>
      <c s="88" r="M2"/>
      <c s="88" r="N2"/>
      <c s="116" r="O2"/>
      <c s="116" r="P2"/>
      <c s="116" r="Q2"/>
      <c s="116" r="R2"/>
    </row>
    <row customHeight="1" r="3" ht="16.5">
      <c t="str" s="70" r="A3">
        <f>Monday!A3</f>
        <v>阿Hung(0/0)</v>
      </c>
      <c s="88" r="B3">
        <v>0</v>
      </c>
      <c s="88" r="C3">
        <v>0</v>
      </c>
      <c s="88" r="D3">
        <v>0</v>
      </c>
      <c s="88" r="E3">
        <v>0</v>
      </c>
      <c s="88" r="F3">
        <v>0</v>
      </c>
      <c s="88" r="G3">
        <v>0</v>
      </c>
      <c s="88" r="H3"/>
      <c s="88" r="I3"/>
      <c s="88" r="J3"/>
      <c s="88" r="K3"/>
      <c s="88" r="L3"/>
      <c s="88" r="M3"/>
      <c s="88" r="N3"/>
      <c s="88" r="O3"/>
      <c s="116" r="P3"/>
      <c s="116" r="Q3"/>
      <c s="116" r="R3"/>
    </row>
    <row customHeight="1" r="4" ht="16.5">
      <c t="str" s="70" r="A4">
        <f>Monday!A4</f>
        <v>阿芝(4/0)</v>
      </c>
      <c s="88" r="B4"/>
      <c s="88" r="C4">
        <v>0</v>
      </c>
      <c s="88" r="D4">
        <v>0</v>
      </c>
      <c s="88" r="E4">
        <v>0</v>
      </c>
      <c s="88" r="F4">
        <v>0</v>
      </c>
      <c s="88" r="G4"/>
      <c s="88" r="H4"/>
      <c s="88" r="I4"/>
      <c s="88" r="J4"/>
      <c s="88" r="K4"/>
      <c s="88" r="L4"/>
      <c s="88" r="M4"/>
      <c s="116" r="N4"/>
      <c s="116" r="O4">
        <v>0</v>
      </c>
      <c s="116" r="P4">
        <v>0</v>
      </c>
      <c s="116" r="Q4"/>
      <c s="116" r="R4"/>
    </row>
    <row customHeight="1" r="5" ht="16.5">
      <c t="str" s="70" r="A5">
        <f>Monday!A5</f>
        <v>Kay(0/0)</v>
      </c>
      <c s="88" r="B5"/>
      <c s="88" r="C5"/>
      <c s="88" r="D5"/>
      <c s="88" r="E5"/>
      <c s="88" r="F5"/>
      <c s="88" r="G5"/>
      <c s="88" r="H5"/>
      <c s="88" r="I5"/>
      <c s="88" r="J5"/>
      <c s="88" r="K5"/>
      <c s="88" r="L5"/>
      <c s="88" r="M5">
        <v>2</v>
      </c>
      <c s="116" r="N5">
        <v>0</v>
      </c>
      <c s="116" r="O5">
        <v>0</v>
      </c>
      <c s="116" r="P5"/>
      <c s="116" r="Q5"/>
      <c s="116" r="R5"/>
    </row>
    <row customHeight="1" r="6" ht="16.5">
      <c t="str" s="70" r="A6">
        <f>Monday!A6</f>
        <v>Color(0/0)</v>
      </c>
      <c s="88" r="B6"/>
      <c s="88" r="C6"/>
      <c s="88" r="D6"/>
      <c s="88" r="E6"/>
      <c s="88" r="F6"/>
      <c s="88" r="G6"/>
      <c s="88" r="H6"/>
      <c s="88" r="I6"/>
      <c s="88" r="J6"/>
      <c s="88" r="K6"/>
      <c s="88" r="L6"/>
      <c s="88" r="M6"/>
      <c s="116" r="N6"/>
      <c s="116" r="O6"/>
      <c s="116" r="P6"/>
      <c s="116" r="Q6"/>
      <c s="116" r="R6"/>
    </row>
    <row customHeight="1" r="7" ht="16.5">
      <c t="str" s="70" r="A7">
        <f>Monday!A7</f>
        <v>Beeno(35/0)</v>
      </c>
      <c s="88" r="B7">
        <v>2</v>
      </c>
      <c s="88" r="C7">
        <v>1</v>
      </c>
      <c s="88" r="D7">
        <v>1</v>
      </c>
      <c s="88" r="E7">
        <v>1</v>
      </c>
      <c s="88" r="F7">
        <v>1</v>
      </c>
      <c s="88" r="G7">
        <v>1</v>
      </c>
      <c s="88" r="H7">
        <v>1</v>
      </c>
      <c s="88" r="I7">
        <v>1</v>
      </c>
      <c s="88" r="J7">
        <v>1</v>
      </c>
      <c s="88" r="K7">
        <v>1</v>
      </c>
      <c s="88" r="L7">
        <v>1</v>
      </c>
      <c s="88" r="M7">
        <v>2</v>
      </c>
      <c s="116" r="N7">
        <v>0</v>
      </c>
      <c s="116" r="O7">
        <v>0</v>
      </c>
      <c s="116" r="P7">
        <v>0</v>
      </c>
      <c s="116" r="Q7">
        <v>0</v>
      </c>
      <c s="116" r="R7">
        <v>2</v>
      </c>
    </row>
    <row customHeight="1" r="8" ht="16.5">
      <c t="str" s="70" r="A8">
        <f>Monday!A8</f>
        <v>Chris(0/0)</v>
      </c>
      <c s="88" r="B8"/>
      <c s="88" r="C8"/>
      <c s="88" r="D8"/>
      <c s="88" r="E8"/>
      <c s="88" r="F8"/>
      <c s="88" r="G8"/>
      <c s="88" r="H8"/>
      <c s="88" r="I8"/>
      <c s="88" r="J8"/>
      <c s="88" r="K8"/>
      <c s="88" r="L8"/>
      <c s="88" r="M8">
        <v>2</v>
      </c>
      <c s="116" r="N8">
        <v>0</v>
      </c>
      <c s="116" r="O8">
        <v>0</v>
      </c>
      <c s="116" r="P8">
        <v>0</v>
      </c>
      <c s="116" r="Q8">
        <v>0</v>
      </c>
      <c s="116" r="R8">
        <v>2</v>
      </c>
    </row>
    <row customHeight="1" r="9" ht="16.5">
      <c t="str" s="70" r="A9">
        <f>Monday!A9</f>
        <v>Kelvin(0/0)</v>
      </c>
      <c s="88" r="B9">
        <v>0</v>
      </c>
      <c s="88" r="C9">
        <v>0</v>
      </c>
      <c s="88" r="D9">
        <v>2</v>
      </c>
      <c s="88" r="E9"/>
      <c s="88" r="F9"/>
      <c s="88" r="G9">
        <v>2</v>
      </c>
      <c s="88" r="H9">
        <v>0</v>
      </c>
      <c s="88" r="I9">
        <v>0</v>
      </c>
      <c s="88" r="J9">
        <v>2</v>
      </c>
      <c s="88" r="K9"/>
      <c s="88" r="L9"/>
      <c s="88" r="M9"/>
      <c s="88" r="N9"/>
      <c s="116" r="O9"/>
      <c s="116" r="P9"/>
      <c s="116" r="Q9"/>
      <c s="116" r="R9"/>
    </row>
    <row customHeight="1" r="10" ht="16.5">
      <c t="str" s="70" r="A10">
        <f>Monday!A10</f>
        <v>Percy(0/0)</v>
      </c>
      <c s="88" r="B10"/>
      <c s="88" r="C10"/>
      <c s="88" r="D10"/>
      <c s="88" r="E10"/>
      <c s="88" r="F10"/>
      <c s="88" r="G10"/>
      <c s="88" r="H10"/>
      <c s="88" r="I10"/>
      <c s="88" r="J10"/>
      <c s="88" r="K10"/>
      <c s="88" r="L10"/>
      <c s="88" r="M10"/>
      <c s="116" r="N10"/>
      <c s="116" r="O10"/>
      <c s="116" r="P10"/>
      <c s="116" r="Q10"/>
      <c s="116" r="R10"/>
    </row>
    <row customHeight="1" r="11" ht="16.5">
      <c t="str" s="70" r="A11">
        <f>Monday!A11</f>
        <v>Emily(0/0)</v>
      </c>
      <c s="88" r="B11">
        <v>0</v>
      </c>
      <c s="88" r="C11">
        <v>0</v>
      </c>
      <c s="88" r="D11">
        <v>0</v>
      </c>
      <c s="88" r="E11">
        <v>0</v>
      </c>
      <c s="88" r="F11">
        <v>0</v>
      </c>
      <c s="88" r="G11">
        <v>0</v>
      </c>
      <c s="88" r="H11"/>
      <c s="88" r="I11"/>
      <c s="88" r="J11"/>
      <c s="88" r="K11"/>
      <c s="88" r="L11"/>
      <c s="88" r="M11"/>
      <c s="116" r="N11">
        <v>0</v>
      </c>
      <c s="116" r="O11">
        <v>0</v>
      </c>
      <c s="116" r="P11">
        <v>0</v>
      </c>
      <c s="116" r="Q11">
        <v>0</v>
      </c>
      <c s="116" r="R11"/>
    </row>
    <row customHeight="1" r="12" ht="16.5">
      <c t="str" s="70" r="A12">
        <f>Monday!A12</f>
        <v>&lt;reserved&gt;(0/)</v>
      </c>
      <c s="88" r="B12"/>
      <c s="88" r="C12"/>
      <c s="88" r="D12"/>
      <c s="88" r="E12"/>
      <c s="88" r="F12"/>
      <c s="88" r="G12"/>
      <c s="88" r="H12"/>
      <c s="88" r="I12"/>
      <c s="88" r="J12"/>
      <c s="88" r="K12"/>
      <c s="88" r="L12"/>
      <c s="88" r="M12"/>
      <c s="116" r="N12"/>
      <c s="116" r="O12"/>
      <c s="116" r="P12"/>
      <c s="116" r="Q12"/>
      <c s="116" r="R12"/>
    </row>
    <row customHeight="1" r="13" ht="16.5">
      <c t="str" s="70" r="A13">
        <f>Monday!A13</f>
        <v>&lt;reserved&gt;(0/)</v>
      </c>
      <c s="88" r="B13"/>
      <c s="88" r="C13"/>
      <c s="88" r="D13"/>
      <c s="88" r="E13"/>
      <c s="88" r="F13"/>
      <c s="88" r="G13"/>
      <c s="88" r="H13"/>
      <c s="88" r="I13"/>
      <c s="88" r="J13"/>
      <c s="88" r="K13"/>
      <c s="88" r="L13"/>
      <c s="88" r="M13"/>
      <c s="116" r="N13"/>
      <c s="116" r="O13"/>
      <c s="116" r="P13"/>
      <c s="116" r="Q13"/>
      <c s="116" r="R13"/>
    </row>
    <row customHeight="1" r="14" ht="16.5">
      <c t="s" s="75"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4" r="C14"/>
      <c s="74" r="D14"/>
      <c s="74" r="E14"/>
      <c s="74" r="F14"/>
      <c s="74" r="G14"/>
      <c s="74" r="H14"/>
      <c s="74" r="I14"/>
      <c s="74" r="J14"/>
      <c s="74" r="K14"/>
      <c s="74" r="L14"/>
      <c s="74" r="M14"/>
      <c s="76" r="N14"/>
      <c s="76" r="O14"/>
      <c s="76" r="P14"/>
      <c s="76" r="Q14"/>
      <c s="89" r="R14"/>
    </row>
  </sheetData>
  <mergeCells count="1">
    <mergeCell ref="B14:R14"/>
  </mergeCells>
  <conditionalFormatting sqref="B14 C14 D14 E14 F14 G14 H14 I14 J14 K14 L14 M14 N14 O14 P14 Q14 R14">
    <cfRule priority="1" type="cellIs" operator="equal" stopIfTrue="1" dxfId="33">
      <formula>2</formula>
    </cfRule>
    <cfRule priority="2" type="cellIs" operator="equal" stopIfTrue="1" dxfId="34">
      <formula>1</formula>
    </cfRule>
    <cfRule priority="3" type="cellIs" operator="greaterThan" stopIfTrue="1" dxfId="35">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33">
      <formula>2</formula>
    </cfRule>
    <cfRule priority="2" type="cellIs" operator="equal" stopIfTrue="1" dxfId="34">
      <formula>1</formula>
    </cfRule>
    <cfRule priority="3" type="cellIs" operator="equal" stopIfTrue="1" dxfId="36">
      <formula>10</formula>
    </cfRule>
    <cfRule priority="4" type="cellIs" operator="equal" stopIfTrue="1" dxfId="37">
      <formula>20</formula>
    </cfRule>
    <cfRule priority="5" type="cellIs" operator="equal" stopIfTrue="1" dxfId="38">
      <formula>0</formula>
    </cfRule>
    <cfRule priority="6" type="containsBlanks" stopIfTrue="1" dxfId="39">
      <formula>LEN(TRIM(B2))=0</formula>
    </cfRule>
  </conditionalFormatting>
  <dataValidations>
    <dataValidation showDropDown="1" showErrorMessage="1" sqref="B2:R13" allowBlank="1" type="list">
      <formula1>"1,2,10,20,0,"</formula1>
    </dataValidation>
  </dataValidation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14" defaultRowHeight="12.75"/>
  <cols>
    <col min="1" customWidth="1" max="1" width="20.71"/>
    <col min="2" customWidth="1" max="18" width="5.43"/>
  </cols>
  <sheetData>
    <row customHeight="1" r="1" ht="16.5">
      <c s="23" r="A1">
        <f>DATEVALUE(Thursday!A1)+1</f>
        <v>41901</v>
      </c>
      <c t="str" s="59" r="B1">
        <f>Monday!B1</f>
        <v>1000 ~ 1030</v>
      </c>
      <c t="str" s="59" r="C1">
        <f>Monday!C1</f>
        <v>1030 ~ 1100</v>
      </c>
      <c t="str" s="59" r="D1">
        <f>Monday!D1</f>
        <v>1100 ~ 1130</v>
      </c>
      <c t="str" s="59" r="E1">
        <f>Monday!E1</f>
        <v>1130 ~ 1200</v>
      </c>
      <c t="str" s="59" r="F1">
        <f>Monday!F1</f>
        <v>1200 ~ 1230</v>
      </c>
      <c t="str" s="59" r="G1">
        <f>Monday!G1</f>
        <v>1230 ~ 1300</v>
      </c>
      <c t="str" s="59" r="H1">
        <f>Monday!H1</f>
        <v>1300 ~ 1330</v>
      </c>
      <c t="str" s="59" r="I1">
        <f>Monday!I1</f>
        <v>1330 ~ 1400</v>
      </c>
      <c t="str" s="59" r="J1">
        <f>Monday!J1</f>
        <v>1400 ~ 1430</v>
      </c>
      <c t="str" s="59" r="K1">
        <f>Monday!K1</f>
        <v>1430 ~ 1500</v>
      </c>
      <c t="str" s="59" r="L1">
        <f>Monday!L1</f>
        <v>1500 ~ 1530</v>
      </c>
      <c t="str" s="59" r="M1">
        <f>Monday!M1</f>
        <v>1530 ~ 1600</v>
      </c>
      <c t="str" s="59" r="N1">
        <f>Monday!N1</f>
        <v>1600 ~ 1630</v>
      </c>
      <c t="str" s="59" r="O1">
        <f>Monday!O1</f>
        <v>1630 ~ 1700</v>
      </c>
      <c t="str" s="59" r="P1">
        <f>Monday!P1</f>
        <v>1700 ~ 1730</v>
      </c>
      <c t="str" s="59" r="Q1">
        <f>Monday!Q1</f>
        <v>1730 ~ 1800</v>
      </c>
      <c t="str" s="59" r="R1">
        <f>Monday!R1</f>
        <v>1800 ~ 1830</v>
      </c>
    </row>
    <row customHeight="1" r="2" ht="16.5">
      <c t="str" s="70" r="A2">
        <f>Monday!A2</f>
        <v>Anson(0/0)</v>
      </c>
      <c s="88" r="B2"/>
      <c s="88" r="C2"/>
      <c s="88" r="D2"/>
      <c s="88" r="E2"/>
      <c s="88" r="F2"/>
      <c s="88" r="G2"/>
      <c s="88" r="H2"/>
      <c s="88" r="I2"/>
      <c s="88" r="J2"/>
      <c s="88" r="K2"/>
      <c s="88" r="L2"/>
      <c s="88" r="M2"/>
      <c s="88" r="N2"/>
      <c s="88" r="O2"/>
      <c s="88" r="P2"/>
      <c s="116" r="Q2"/>
      <c s="116" r="R2"/>
    </row>
    <row customHeight="1" r="3" ht="16.5">
      <c t="str" s="70" r="A3">
        <f>Monday!A3</f>
        <v>阿Hung(0/0)</v>
      </c>
      <c s="88" r="B3"/>
      <c s="88" r="C3"/>
      <c s="88" r="D3"/>
      <c s="88" r="E3"/>
      <c s="88" r="F3"/>
      <c s="88" r="G3"/>
      <c s="88" r="H3"/>
      <c s="88" r="I3"/>
      <c s="88" r="J3"/>
      <c s="88" r="K3"/>
      <c s="88" r="L3"/>
      <c s="88" r="M3"/>
      <c s="88" r="N3"/>
      <c s="88" r="O3"/>
      <c s="88" r="P3"/>
      <c s="88" r="Q3"/>
      <c s="88" r="R3"/>
    </row>
    <row customHeight="1" r="4" ht="16.5">
      <c t="str" s="70" r="A4">
        <f>Monday!A4</f>
        <v>阿芝(4/0)</v>
      </c>
      <c s="88" r="B4"/>
      <c s="88" r="C4"/>
      <c s="88" r="D4"/>
      <c s="88" r="E4"/>
      <c s="88" r="F4"/>
      <c s="88" r="G4">
        <v>0</v>
      </c>
      <c s="88" r="H4">
        <v>0</v>
      </c>
      <c s="88" r="I4"/>
      <c s="88" r="J4"/>
      <c s="88" r="K4"/>
      <c s="88" r="L4"/>
      <c s="88" r="M4"/>
      <c s="88" r="N4"/>
      <c s="88" r="O4"/>
      <c s="88" r="P4"/>
      <c s="88" r="Q4"/>
      <c s="88" r="R4"/>
    </row>
    <row customHeight="1" r="5" ht="16.5">
      <c t="str" s="70" r="A5">
        <f>Monday!A5</f>
        <v>Kay(0/0)</v>
      </c>
      <c s="88" r="B5">
        <v>0</v>
      </c>
      <c s="88" r="C5">
        <v>0</v>
      </c>
      <c s="88" r="D5">
        <v>0</v>
      </c>
      <c s="88" r="E5">
        <v>0</v>
      </c>
      <c s="88" r="F5">
        <v>0</v>
      </c>
      <c s="88" r="G5">
        <v>0</v>
      </c>
      <c s="88" r="H5"/>
      <c s="88" r="I5"/>
      <c s="88" r="J5"/>
      <c s="88" r="K5"/>
      <c s="88" r="L5"/>
      <c s="88" r="M5"/>
      <c s="88" r="N5"/>
      <c s="88" r="O5"/>
      <c s="88" r="P5"/>
      <c s="88" r="Q5"/>
      <c s="88" r="R5"/>
    </row>
    <row customHeight="1" r="6" ht="16.5">
      <c t="str" s="70" r="A6">
        <f>Monday!A6</f>
        <v>Color(0/0)</v>
      </c>
      <c s="88" r="B6"/>
      <c s="88" r="C6"/>
      <c s="88" r="D6"/>
      <c s="88" r="E6"/>
      <c s="88" r="F6"/>
      <c s="88" r="G6"/>
      <c s="88" r="H6"/>
      <c s="88" r="I6"/>
      <c s="88" r="J6"/>
      <c s="88" r="K6"/>
      <c s="88" r="L6"/>
      <c s="88" r="M6"/>
      <c s="88" r="N6"/>
      <c s="88" r="O6"/>
      <c s="88" r="P6"/>
      <c s="88" r="Q6"/>
      <c s="88" r="R6"/>
    </row>
    <row customHeight="1" r="7" ht="16.5">
      <c t="str" s="70" r="A7">
        <f>Monday!A7</f>
        <v>Beeno(35/0)</v>
      </c>
      <c s="88" r="B7">
        <v>0</v>
      </c>
      <c s="88" r="C7">
        <v>0</v>
      </c>
      <c s="88" r="D7">
        <v>0</v>
      </c>
      <c s="88" r="E7">
        <v>0</v>
      </c>
      <c s="88" r="F7">
        <v>0</v>
      </c>
      <c s="88" r="G7">
        <v>0</v>
      </c>
      <c s="88" r="H7">
        <v>2</v>
      </c>
      <c s="88" r="I7">
        <v>1</v>
      </c>
      <c s="88" r="J7">
        <v>1</v>
      </c>
      <c s="88" r="K7">
        <v>1</v>
      </c>
      <c s="88" r="L7">
        <v>1</v>
      </c>
      <c s="88" r="M7">
        <v>1</v>
      </c>
      <c s="88" r="N7">
        <v>1</v>
      </c>
      <c s="88" r="O7">
        <v>2</v>
      </c>
      <c s="88" r="P7">
        <v>0</v>
      </c>
      <c s="88" r="Q7">
        <v>0</v>
      </c>
      <c s="88" r="R7">
        <v>2</v>
      </c>
    </row>
    <row customHeight="1" r="8" ht="16.5">
      <c t="str" s="70" r="A8">
        <f>Monday!A8</f>
        <v>Chris(0/0)</v>
      </c>
      <c s="88" r="B8">
        <v>2</v>
      </c>
      <c s="88" r="C8">
        <v>2</v>
      </c>
      <c s="88" r="D8">
        <v>2</v>
      </c>
      <c s="88" r="E8">
        <v>0</v>
      </c>
      <c s="88" r="F8">
        <v>0</v>
      </c>
      <c s="88" r="G8">
        <v>2</v>
      </c>
      <c s="88" r="H8">
        <v>2</v>
      </c>
      <c s="88" r="I8"/>
      <c s="88" r="J8"/>
      <c s="88" r="K8"/>
      <c s="88" r="L8"/>
      <c s="88" r="M8"/>
      <c s="88" r="N8"/>
      <c s="88" r="O8"/>
      <c s="88" r="P8"/>
      <c s="88" r="Q8"/>
      <c s="88" r="R8"/>
    </row>
    <row customHeight="1" r="9" ht="16.5">
      <c t="str" s="70" r="A9">
        <f>Monday!A9</f>
        <v>Kelvin(0/0)</v>
      </c>
      <c s="88" r="B9">
        <v>0</v>
      </c>
      <c s="88" r="C9">
        <v>0</v>
      </c>
      <c s="88" r="D9">
        <v>2</v>
      </c>
      <c s="88" r="E9"/>
      <c s="88" r="F9"/>
      <c s="88" r="G9"/>
      <c s="88" r="H9"/>
      <c s="88" r="I9"/>
      <c s="88" r="J9"/>
      <c s="88" r="K9"/>
      <c s="88" r="L9"/>
      <c s="88" r="M9"/>
      <c s="88" r="N9"/>
      <c s="88" r="O9"/>
      <c s="88" r="P9"/>
      <c s="88" r="Q9"/>
      <c s="88" r="R9"/>
    </row>
    <row customHeight="1" r="10" ht="16.5">
      <c t="str" s="70" r="A10">
        <f>Monday!A10</f>
        <v>Percy(0/0)</v>
      </c>
      <c s="88" r="B10"/>
      <c s="88" r="C10"/>
      <c s="88" r="D10"/>
      <c s="88" r="E10"/>
      <c s="88" r="F10"/>
      <c s="88" r="G10"/>
      <c s="88" r="H10"/>
      <c s="88" r="I10"/>
      <c s="88" r="J10"/>
      <c s="88" r="K10"/>
      <c s="88" r="L10"/>
      <c s="88" r="M10"/>
      <c s="88" r="N10"/>
      <c s="88" r="O10"/>
      <c s="88" r="P10"/>
      <c s="88" r="Q10"/>
      <c s="88" r="R10"/>
    </row>
    <row customHeight="1" r="11" ht="16.5">
      <c t="str" s="70" r="A11">
        <f>Monday!A11</f>
        <v>Emily(0/0)</v>
      </c>
      <c s="88" r="B11">
        <v>0</v>
      </c>
      <c s="88" r="C11">
        <v>0</v>
      </c>
      <c s="88" r="D11">
        <v>0</v>
      </c>
      <c s="88" r="E11">
        <v>0</v>
      </c>
      <c s="88" r="F11"/>
      <c s="88" r="G11"/>
      <c s="88" r="H11"/>
      <c s="88" r="I11"/>
      <c s="88" r="J11"/>
      <c s="88" r="K11"/>
      <c s="88" r="L11"/>
      <c s="88" r="M11"/>
      <c s="88" r="N11"/>
      <c s="88" r="O11"/>
      <c s="88" r="P11"/>
      <c s="88" r="Q11"/>
      <c s="88" r="R11"/>
    </row>
    <row customHeight="1" r="12" ht="16.5">
      <c t="str" s="70" r="A12">
        <f>Monday!A12</f>
        <v>&lt;reserved&gt;(0/)</v>
      </c>
      <c s="88" r="B12"/>
      <c s="88" r="C12"/>
      <c s="88" r="D12"/>
      <c s="88" r="E12"/>
      <c s="88" r="F12"/>
      <c s="88" r="G12"/>
      <c s="88" r="H12"/>
      <c s="88" r="I12"/>
      <c s="88" r="J12"/>
      <c s="88" r="K12"/>
      <c s="88" r="L12"/>
      <c s="88" r="M12"/>
      <c s="88" r="N12"/>
      <c s="88" r="O12"/>
      <c s="88" r="P12"/>
      <c s="88" r="Q12"/>
      <c s="88" r="R12"/>
    </row>
    <row customHeight="1" r="13" ht="16.5">
      <c t="str" s="70" r="A13">
        <f>Monday!A13</f>
        <v>&lt;reserved&gt;(0/)</v>
      </c>
      <c s="88" r="B13"/>
      <c s="88" r="C13"/>
      <c s="88" r="D13"/>
      <c s="88" r="E13"/>
      <c s="88" r="F13"/>
      <c s="88" r="G13"/>
      <c s="88" r="H13"/>
      <c s="88" r="I13"/>
      <c s="88" r="J13"/>
      <c s="88" r="K13"/>
      <c s="88" r="L13"/>
      <c s="88" r="M13"/>
      <c s="88" r="N13"/>
      <c s="88" r="O13"/>
      <c s="88" r="P13"/>
      <c s="88" r="Q13"/>
      <c s="88" r="R13"/>
    </row>
    <row customHeight="1" r="14" ht="16.5">
      <c t="s" s="75" r="A14">
        <v>31</v>
      </c>
      <c t="str" s="3" r="B14">
        <f>Monday!B14</f>
        <v>1. 搵返自己個名
2. 打上自己既當值時間(按比率計算，每人平均約需當值4.25小時)
3. 以「1」表示最希望負責之時段(建議每星期選擇15節)
4. 以「2」表示其它可負責之時段(建議提供數節讓MIC有較大彈性)
5. 上課時間自動以「0」表示(可以改)
6. 如有任何問題，請聯絡該月MIC</v>
      </c>
      <c s="74" r="C14"/>
      <c s="74" r="D14"/>
      <c s="74" r="E14"/>
      <c s="74" r="F14"/>
      <c s="74" r="G14"/>
      <c s="74" r="H14"/>
      <c s="74" r="I14"/>
      <c s="74" r="J14"/>
      <c s="74" r="K14"/>
      <c s="74" r="L14"/>
      <c s="74" r="M14"/>
      <c s="76" r="N14"/>
      <c s="76" r="O14"/>
      <c s="76" r="P14"/>
      <c s="76" r="Q14"/>
      <c s="89" r="R14"/>
    </row>
  </sheetData>
  <mergeCells count="1">
    <mergeCell ref="B14:R14"/>
  </mergeCells>
  <conditionalFormatting sqref="B14 C14 D14 E14 F14 G14 H14 I14 J14 K14 L14 M14 N14 O14 P14 Q14 R14">
    <cfRule priority="1" type="cellIs" operator="equal" stopIfTrue="1" dxfId="40">
      <formula>2</formula>
    </cfRule>
    <cfRule priority="2" type="cellIs" operator="equal" stopIfTrue="1" dxfId="41">
      <formula>1</formula>
    </cfRule>
    <cfRule priority="3" type="cellIs" operator="greaterThan" stopIfTrue="1" dxfId="42">
      <formula>2</formula>
    </cfRule>
  </conditionalFormatting>
  <conditionalFormatting sqref="B2 C2 D2 E2 F2 G2 H2 I2 J2 K2 L2 M2 N2 O2 P2 Q2 R2 B3 C3 D3 E3 F3 G3 H3 I3 J3 K3 L3 M3 N3 O3 P3 Q3 R3 B4 C4 D4 E4 F4 G4 H4 I4 J4 K4 L4 M4 N4 O4 P4 Q4 R4 B5 C5 D5 E5 F5 G5 H5 I5 J5 K5 L5 M5 N5 O5 P5 Q5 R5 B6 C6 D6 E6 F6 G6 H6 I6 J6 K6 L6 M6 N6 O6 P6 Q6 R6 B7 C7 D7 E7 F7 G7 H7 I7 J7 K7 L7 M7 N7 O7 P7 Q7 R7 B8 C8 D8 E8 F8 G8 H8 I8 J8 K8 L8 M8 N8 O8 P8 Q8 R8 B9 C9 D9 E9 F9 G9 H9 I9 J9 K9 L9 M9 N9 O9 P9 Q9 R9 B10 C10 D10 E10 F10 G10 H10 I10 J10 K10 L10 M10 N10 O10 P10 Q10 R10 B11 C11 D11 E11 F11 G11 H11 I11 J11 K11 L11 M11 N11 O11 P11 Q11 R11 B12 C12 D12 E12 F12 G12 H12 I12 J12 K12 L12 M12 N12 O12 P12 Q12 R12 B13 C13 D13 E13 F13 G13 H13 I13 J13 K13 L13 M13 N13 O13 P13 Q13 R13">
    <cfRule priority="1" type="cellIs" operator="equal" stopIfTrue="1" dxfId="40">
      <formula>2</formula>
    </cfRule>
    <cfRule priority="2" type="cellIs" operator="equal" stopIfTrue="1" dxfId="41">
      <formula>1</formula>
    </cfRule>
    <cfRule priority="3" type="cellIs" operator="equal" stopIfTrue="1" dxfId="43">
      <formula>10</formula>
    </cfRule>
    <cfRule priority="4" type="cellIs" operator="equal" stopIfTrue="1" dxfId="44">
      <formula>20</formula>
    </cfRule>
    <cfRule priority="5" type="cellIs" operator="equal" stopIfTrue="1" dxfId="45">
      <formula>0</formula>
    </cfRule>
    <cfRule priority="6" type="containsBlanks" stopIfTrue="1" dxfId="46">
      <formula>LEN(TRIM(B2))=0</formula>
    </cfRule>
  </conditionalFormatting>
  <dataValidations>
    <dataValidation showDropDown="1" showErrorMessage="1" sqref="B2:R13" allowBlank="1" type="list">
      <formula1>"1,2,10,20,0,"</formula1>
    </dataValidation>
  </dataValidations>
</worksheet>
</file>