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692769ebdef40b/Desktop/"/>
    </mc:Choice>
  </mc:AlternateContent>
  <xr:revisionPtr revIDLastSave="0" documentId="8_{FB98AE12-CC9B-4CCE-BA6E-013122B043C9}" xr6:coauthVersionLast="47" xr6:coauthVersionMax="47" xr10:uidLastSave="{00000000-0000-0000-0000-000000000000}"/>
  <bookViews>
    <workbookView xWindow="-108" yWindow="-108" windowWidth="23256" windowHeight="12456" xr2:uid="{84DC2A34-2E80-488C-88A5-E1DEEAC4B356}"/>
  </bookViews>
  <sheets>
    <sheet name="ASSIG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6" i="1"/>
  <c r="I43" i="1"/>
  <c r="I45" i="1"/>
  <c r="I47" i="1"/>
  <c r="H47" i="1"/>
  <c r="G47" i="1"/>
  <c r="I46" i="1"/>
  <c r="G46" i="1"/>
  <c r="G45" i="1"/>
  <c r="G44" i="1"/>
  <c r="G43" i="1"/>
  <c r="G42" i="1"/>
  <c r="G41" i="1"/>
  <c r="G35" i="1"/>
  <c r="I35" i="1" s="1"/>
  <c r="G34" i="1"/>
  <c r="I34" i="1" s="1"/>
  <c r="G33" i="1"/>
  <c r="I33" i="1" s="1"/>
  <c r="I32" i="1"/>
  <c r="G32" i="1"/>
  <c r="H32" i="1" s="1"/>
  <c r="G31" i="1"/>
  <c r="I31" i="1" s="1"/>
  <c r="G30" i="1"/>
  <c r="I30" i="1" s="1"/>
  <c r="G29" i="1"/>
  <c r="I29" i="1" s="1"/>
  <c r="I23" i="1"/>
  <c r="G23" i="1"/>
  <c r="H23" i="1" s="1"/>
  <c r="G22" i="1"/>
  <c r="I22" i="1" s="1"/>
  <c r="G21" i="1"/>
  <c r="I21" i="1" s="1"/>
  <c r="G20" i="1"/>
  <c r="I20" i="1" s="1"/>
  <c r="I19" i="1"/>
  <c r="G19" i="1"/>
  <c r="H19" i="1" s="1"/>
  <c r="G18" i="1"/>
  <c r="I18" i="1" s="1"/>
  <c r="G17" i="1"/>
  <c r="I17" i="1" s="1"/>
  <c r="G10" i="1"/>
  <c r="I10" i="1" s="1"/>
  <c r="I9" i="1"/>
  <c r="G9" i="1"/>
  <c r="H9" i="1" s="1"/>
  <c r="G8" i="1"/>
  <c r="I8" i="1" s="1"/>
  <c r="G7" i="1"/>
  <c r="I7" i="1" s="1"/>
  <c r="G6" i="1"/>
  <c r="I6" i="1" s="1"/>
  <c r="I5" i="1"/>
  <c r="G5" i="1"/>
  <c r="H5" i="1" s="1"/>
  <c r="G4" i="1"/>
  <c r="I4" i="1" s="1"/>
  <c r="H6" i="1" l="1"/>
  <c r="H10" i="1"/>
  <c r="H20" i="1"/>
  <c r="H29" i="1"/>
  <c r="H33" i="1"/>
  <c r="H7" i="1"/>
  <c r="H17" i="1"/>
  <c r="H21" i="1"/>
  <c r="H30" i="1"/>
  <c r="H34" i="1"/>
  <c r="H4" i="1"/>
  <c r="H8" i="1"/>
  <c r="H18" i="1"/>
  <c r="H22" i="1"/>
  <c r="H31" i="1"/>
  <c r="H35" i="1"/>
</calcChain>
</file>

<file path=xl/sharedStrings.xml><?xml version="1.0" encoding="utf-8"?>
<sst xmlns="http://schemas.openxmlformats.org/spreadsheetml/2006/main" count="126" uniqueCount="31">
  <si>
    <t xml:space="preserve">S.NO </t>
  </si>
  <si>
    <t>NAME</t>
  </si>
  <si>
    <t>FATHERS NAME</t>
  </si>
  <si>
    <t>COURSE</t>
  </si>
  <si>
    <t>MARKS</t>
  </si>
  <si>
    <t>PERCENTAGE</t>
  </si>
  <si>
    <t>STATUS</t>
  </si>
  <si>
    <t>GRADE</t>
  </si>
  <si>
    <t>AABHA</t>
  </si>
  <si>
    <t>RAJ KUMAR</t>
  </si>
  <si>
    <t>B-TECH</t>
  </si>
  <si>
    <t>ANSHU</t>
  </si>
  <si>
    <t>RAKESH SHARMA</t>
  </si>
  <si>
    <t>BBA</t>
  </si>
  <si>
    <t xml:space="preserve">DIVYA </t>
  </si>
  <si>
    <t>ROHAN SINGH</t>
  </si>
  <si>
    <t>BCA</t>
  </si>
  <si>
    <t>ANANNYA</t>
  </si>
  <si>
    <t>RAMESH KUMAR</t>
  </si>
  <si>
    <t>ANCHAL</t>
  </si>
  <si>
    <t>LAKSHAY YADAV</t>
  </si>
  <si>
    <t>CHARU</t>
  </si>
  <si>
    <t>SOHAN KAUSHIK</t>
  </si>
  <si>
    <t>MANSI</t>
  </si>
  <si>
    <t>RANJAN SHARMA</t>
  </si>
  <si>
    <t>PUTTING CUSTOM SORT ON THE TABLE</t>
  </si>
  <si>
    <t>Put conditional formatting on marks marks&gt;=80-green and marks&lt;50-&gt;Red</t>
  </si>
  <si>
    <t>Put if condition in status column for pass or fail</t>
  </si>
  <si>
    <t>pass</t>
  </si>
  <si>
    <t>A Grade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</si>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</sst>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36915-70AD-4F05-A1C9-43C55A5B2659}" name="Table1" displayName="Table1" ref="B3:I10" totalsRowShown="0">
  <autoFilter ref="B3:I10" xr:uid="{2B736915-70AD-4F05-A1C9-43C55A5B2659}"/>
  <tableColumns count="8">
    <tableColumn id="1" xr3:uid="{32B21D86-3A4E-4898-B5F3-612ED5F30BEC}" name="S.NO "/>
    <tableColumn id="2" xr3:uid="{C6BE309A-57F2-4754-8D49-DF8240BF3992}" name="NAME"/>
    <tableColumn id="3" xr3:uid="{0249C030-34FD-4724-BF78-0256D581F857}" name="FATHERS NAME"/>
    <tableColumn id="4" xr3:uid="{5FE532D2-71F2-4691-832E-A752192BADA9}" name="COURSE"/>
    <tableColumn id="5" xr3:uid="{FFB21DF7-98FA-4B78-853A-E77A358B4551}" name="MARKS"/>
    <tableColumn id="6" xr3:uid="{801175E0-6C55-4E3A-935F-8BFDABD99C08}" name="PERCENTAGE">
      <calculatedColumnFormula>F4/500*100%</calculatedColumnFormula>
    </tableColumn>
    <tableColumn id="7" xr3:uid="{996DBBA4-AF12-4299-9785-E960D6DD6C49}" name="STATUS">
      <calculatedColumnFormula>IF(G4&gt;80%,"Pass","Fail")</calculatedColumnFormula>
    </tableColumn>
    <tableColumn id="8" xr3:uid="{15922042-E98E-4B40-A528-5FFD96FBAFCE}" name="GRADE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B8C2D1-D592-4F0D-BDEB-8C910467C0E1}" name="Table13" displayName="Table13" ref="B16:I23" totalsRowShown="0">
  <autoFilter ref="B16:I23" xr:uid="{EAB8C2D1-D592-4F0D-BDEB-8C910467C0E1}"/>
  <sortState xmlns:xlrd2="http://schemas.microsoft.com/office/spreadsheetml/2017/richdata2" ref="B17:I23">
    <sortCondition ref="C17:C23"/>
  </sortState>
  <tableColumns count="8">
    <tableColumn id="1" xr3:uid="{7C0DDF89-66A9-409E-B598-067E5B190C92}" name="S.NO "/>
    <tableColumn id="2" xr3:uid="{E7CB2D77-A3DB-4BC3-BF1F-3844E3DEBC41}" name="NAME"/>
    <tableColumn id="3" xr3:uid="{18D043CC-C896-4DD7-8C19-53E3DD833927}" name="FATHERS NAME"/>
    <tableColumn id="4" xr3:uid="{80341FDB-1143-47B1-9ED8-B2314F9A7036}" name="COURSE"/>
    <tableColumn id="5" xr3:uid="{61C20145-980A-4C3A-9D8D-746939263B21}" name="MARKS"/>
    <tableColumn id="6" xr3:uid="{825F450B-98AC-4B32-A968-82F3BE9F246A}" name="PERCENTAGE">
      <calculatedColumnFormula>F17/500*100%</calculatedColumnFormula>
    </tableColumn>
    <tableColumn id="7" xr3:uid="{3A0D5F81-1871-4326-9702-DD6D0A0602B2}" name="STATUS">
      <calculatedColumnFormula>IF(G17&gt;80%,"Pass","Fail")</calculatedColumnFormula>
    </tableColumn>
    <tableColumn id="8" xr3:uid="{B62083D3-564F-421E-B812-55B7691AB9E6}" name="GRAD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FF7A7B-42A2-418C-AD8C-772BBF88D376}" name="Table137" displayName="Table137" ref="B28:I35" totalsRowShown="0">
  <autoFilter ref="B28:I35" xr:uid="{3AFF7A7B-42A2-418C-AD8C-772BBF88D376}"/>
  <sortState xmlns:xlrd2="http://schemas.microsoft.com/office/spreadsheetml/2017/richdata2" ref="B29:I35">
    <sortCondition ref="C17:C23"/>
  </sortState>
  <tableColumns count="8">
    <tableColumn id="1" xr3:uid="{3D5630D7-D860-40D1-B234-78B96370ADEB}" name="S.NO "/>
    <tableColumn id="2" xr3:uid="{1FB4DD52-DEAB-472A-8259-88642127A384}" name="NAME"/>
    <tableColumn id="3" xr3:uid="{2940F773-F36D-46AF-B3FC-AFAE5FCFA91E}" name="FATHERS NAME"/>
    <tableColumn id="4" xr3:uid="{8A3C7871-EC5D-4D48-AF3C-07431E545887}" name="COURSE"/>
    <tableColumn id="5" xr3:uid="{8C13EF66-1EE2-4665-9A32-87837F6E5EA4}" name="MARKS"/>
    <tableColumn id="6" xr3:uid="{93843DD1-3275-429C-AEBA-F5558B5A6CDC}" name="PERCENTAGE" dataDxfId="2">
      <calculatedColumnFormula>F29/5</calculatedColumnFormula>
    </tableColumn>
    <tableColumn id="7" xr3:uid="{2916F132-7F84-4ACB-9DD6-3F08B42A67ED}" name="STATUS" dataDxfId="1">
      <calculatedColumnFormula>IF(Table137[[#This Row],[PERCENTAGE]]&gt;80%,"Pass","Fail")</calculatedColumnFormula>
    </tableColumn>
    <tableColumn id="8" xr3:uid="{DC78E90B-70D7-49FC-B5BB-5E346A20F376}" name="GRADE">
      <calculatedColumnFormula>IF(Table137[[#This Row],[PERCENTAGE]]&gt;90%,"A grade",IF(G29&gt;80%,"B grade",IF(G29&gt;70%,"C ","F Grade")))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43625F-3141-4E37-828F-EDE89736F00D}" name="Table138" displayName="Table138" ref="B40:I47" totalsRowShown="0">
  <autoFilter ref="B40:I47" xr:uid="{FD43625F-3141-4E37-828F-EDE89736F00D}"/>
  <sortState xmlns:xlrd2="http://schemas.microsoft.com/office/spreadsheetml/2017/richdata2" ref="B41:I47">
    <sortCondition ref="C17:C23"/>
  </sortState>
  <tableColumns count="8">
    <tableColumn id="1" xr3:uid="{28140E09-CF42-4179-A5C8-7F9CDCDE2C86}" name="S.NO "/>
    <tableColumn id="2" xr3:uid="{30C24378-36E1-4A94-A744-9C5770D7821C}" name="NAME"/>
    <tableColumn id="3" xr3:uid="{75EF8A99-389A-478B-9297-743442E0B925}" name="FATHERS NAME"/>
    <tableColumn id="4" xr3:uid="{9614E3DA-299E-4F39-B2A8-E9B3BBE3223A}" name="COURSE"/>
    <tableColumn id="5" xr3:uid="{E04CEE79-7FE8-407D-9EE7-A8F413D9AD5B}" name="MARKS"/>
    <tableColumn id="6" xr3:uid="{05E71290-91A9-4BA4-8B69-10BB9697E768}" name="PERCENTAGE" dataDxfId="0">
      <calculatedColumnFormula>F41/5</calculatedColumnFormula>
    </tableColumn>
    <tableColumn id="7" xr3:uid="{E907016C-A098-4C16-8C3A-29D453921067}" name="STATUS">
      <calculatedColumnFormula>IF(G51&gt;=80,"Pass","Fail")</calculatedColumnFormula>
    </tableColumn>
    <tableColumn id="8" xr3:uid="{A9D60D98-5852-4B28-925C-D235F9021D9F}" name="GRADE">
      <calculatedColumnFormula>IF(G51&gt;90%,"A grade",IF(G51&gt;80%,"B grade",IF(G51&gt;70%,"C ","F Grade")))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9583-8637-45B7-81C2-F7DB59465E75}">
  <dimension ref="B3:I47"/>
  <sheetViews>
    <sheetView tabSelected="1" topLeftCell="A27" workbookViewId="0">
      <selection activeCell="I33" sqref="I33"/>
    </sheetView>
  </sheetViews>
  <sheetFormatPr defaultRowHeight="14.4" x14ac:dyDescent="0.3"/>
  <sheetData>
    <row r="3" spans="2:9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>
        <v>1</v>
      </c>
      <c r="C4" t="s">
        <v>8</v>
      </c>
      <c r="D4" t="s">
        <v>9</v>
      </c>
      <c r="E4" t="s">
        <v>10</v>
      </c>
      <c r="F4">
        <v>444</v>
      </c>
      <c r="G4">
        <f t="shared" ref="G4:G10" si="0">F4/500*100%</f>
        <v>0.88800000000000001</v>
      </c>
      <c r="H4" t="str">
        <f t="shared" ref="H4:H10" si="1">IF(G4&gt;80%,"Pass","Fail")</f>
        <v>Pass</v>
      </c>
      <c r="I4" t="str">
        <f>IF(G4&gt;90%,"A grade",IF(G4&gt;80%,"B grade",IF(G4&gt;70%,"C ","F Grade")))</f>
        <v>B grade</v>
      </c>
    </row>
    <row r="5" spans="2:9" x14ac:dyDescent="0.3">
      <c r="B5">
        <v>2</v>
      </c>
      <c r="C5" t="s">
        <v>11</v>
      </c>
      <c r="D5" t="s">
        <v>12</v>
      </c>
      <c r="E5" t="s">
        <v>13</v>
      </c>
      <c r="F5">
        <v>452</v>
      </c>
      <c r="G5">
        <f t="shared" si="0"/>
        <v>0.90400000000000003</v>
      </c>
      <c r="H5" t="str">
        <f t="shared" si="1"/>
        <v>Pass</v>
      </c>
      <c r="I5" t="str">
        <f t="shared" ref="I5:I6" si="2">IF(G5&gt;90%,"A grade",IF(G5&gt;80%,"B grade",IF(G5&gt;70%,"C ","F Grade")))</f>
        <v>A grade</v>
      </c>
    </row>
    <row r="6" spans="2:9" x14ac:dyDescent="0.3">
      <c r="B6">
        <v>3</v>
      </c>
      <c r="C6" t="s">
        <v>14</v>
      </c>
      <c r="D6" t="s">
        <v>15</v>
      </c>
      <c r="E6" t="s">
        <v>16</v>
      </c>
      <c r="F6">
        <v>325</v>
      </c>
      <c r="G6">
        <f t="shared" si="0"/>
        <v>0.65</v>
      </c>
      <c r="H6" t="str">
        <f t="shared" si="1"/>
        <v>Fail</v>
      </c>
      <c r="I6" t="str">
        <f t="shared" si="2"/>
        <v>F Grade</v>
      </c>
    </row>
    <row r="7" spans="2:9" x14ac:dyDescent="0.3">
      <c r="B7">
        <v>4</v>
      </c>
      <c r="C7" t="s">
        <v>17</v>
      </c>
      <c r="D7" t="s">
        <v>18</v>
      </c>
      <c r="E7" t="s">
        <v>10</v>
      </c>
      <c r="F7">
        <v>422</v>
      </c>
      <c r="G7">
        <f t="shared" si="0"/>
        <v>0.84399999999999997</v>
      </c>
      <c r="H7" t="str">
        <f t="shared" si="1"/>
        <v>Pass</v>
      </c>
      <c r="I7" t="str">
        <f>IF(G7&gt;90%,"A grade",IF(G7&gt;80%,"B grade",IF(G7&gt;70%,"C GGrade ","F Grade")))</f>
        <v>B grade</v>
      </c>
    </row>
    <row r="8" spans="2:9" x14ac:dyDescent="0.3">
      <c r="B8">
        <v>5</v>
      </c>
      <c r="C8" t="s">
        <v>19</v>
      </c>
      <c r="D8" t="s">
        <v>20</v>
      </c>
      <c r="E8" t="s">
        <v>13</v>
      </c>
      <c r="F8">
        <v>365</v>
      </c>
      <c r="G8">
        <f t="shared" si="0"/>
        <v>0.73</v>
      </c>
      <c r="H8" t="str">
        <f t="shared" si="1"/>
        <v>Fail</v>
      </c>
      <c r="I8" t="str">
        <f>IF(G8&gt;90%,"A grade",IF(G8&gt;80%,"B grade",IF(G8&gt;70%,"C grade","F Grade")))</f>
        <v>C grade</v>
      </c>
    </row>
    <row r="9" spans="2:9" x14ac:dyDescent="0.3">
      <c r="B9">
        <v>6</v>
      </c>
      <c r="C9" t="s">
        <v>21</v>
      </c>
      <c r="D9" t="s">
        <v>22</v>
      </c>
      <c r="E9" t="s">
        <v>16</v>
      </c>
      <c r="F9">
        <v>255</v>
      </c>
      <c r="G9">
        <f t="shared" si="0"/>
        <v>0.51</v>
      </c>
      <c r="H9" t="str">
        <f t="shared" si="1"/>
        <v>Fail</v>
      </c>
      <c r="I9" t="str">
        <f t="shared" ref="I9:I10" si="3">IF(G9&gt;90%,"A grade",IF(G9&gt;80%,"B grade",IF(G9&gt;70%,"C grade","F Grade")))</f>
        <v>F Grade</v>
      </c>
    </row>
    <row r="10" spans="2:9" x14ac:dyDescent="0.3">
      <c r="B10">
        <v>7</v>
      </c>
      <c r="C10" t="s">
        <v>23</v>
      </c>
      <c r="D10" t="s">
        <v>24</v>
      </c>
      <c r="E10" t="s">
        <v>10</v>
      </c>
      <c r="F10">
        <v>355</v>
      </c>
      <c r="G10">
        <f t="shared" si="0"/>
        <v>0.71</v>
      </c>
      <c r="H10" t="str">
        <f t="shared" si="1"/>
        <v>Fail</v>
      </c>
      <c r="I10" t="str">
        <f t="shared" si="3"/>
        <v>C grade</v>
      </c>
    </row>
    <row r="13" spans="2:9" x14ac:dyDescent="0.3">
      <c r="D13" t="s">
        <v>25</v>
      </c>
    </row>
    <row r="16" spans="2:9" x14ac:dyDescent="0.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2:9" x14ac:dyDescent="0.3">
      <c r="B17">
        <v>1</v>
      </c>
      <c r="C17" t="s">
        <v>8</v>
      </c>
      <c r="D17" t="s">
        <v>9</v>
      </c>
      <c r="E17" t="s">
        <v>10</v>
      </c>
      <c r="F17">
        <v>444</v>
      </c>
      <c r="G17">
        <f t="shared" ref="G17:G23" si="4">F17/500*100%</f>
        <v>0.88800000000000001</v>
      </c>
      <c r="H17" t="str">
        <f t="shared" ref="H17:H23" si="5">IF(G17&gt;80%,"Pass","Fail")</f>
        <v>Pass</v>
      </c>
      <c r="I17" t="str">
        <f>IF(G17&gt;90%,"A grade",IF(G17&gt;80%,"B grade",IF(G17&gt;70%,"C ","F Grade")))</f>
        <v>B grade</v>
      </c>
    </row>
    <row r="18" spans="2:9" x14ac:dyDescent="0.3">
      <c r="B18">
        <v>4</v>
      </c>
      <c r="C18" t="s">
        <v>17</v>
      </c>
      <c r="D18" t="s">
        <v>18</v>
      </c>
      <c r="E18" t="s">
        <v>10</v>
      </c>
      <c r="F18">
        <v>422</v>
      </c>
      <c r="G18">
        <f t="shared" si="4"/>
        <v>0.84399999999999997</v>
      </c>
      <c r="H18" t="str">
        <f t="shared" si="5"/>
        <v>Pass</v>
      </c>
      <c r="I18" t="str">
        <f>IF(G18&gt;90%,"A grade",IF(G18&gt;80%,"B grade",IF(G18&gt;70%,"C GGrade ","F Grade")))</f>
        <v>B grade</v>
      </c>
    </row>
    <row r="19" spans="2:9" x14ac:dyDescent="0.3">
      <c r="B19">
        <v>5</v>
      </c>
      <c r="C19" t="s">
        <v>19</v>
      </c>
      <c r="D19" t="s">
        <v>20</v>
      </c>
      <c r="E19" t="s">
        <v>13</v>
      </c>
      <c r="F19">
        <v>365</v>
      </c>
      <c r="G19">
        <f t="shared" si="4"/>
        <v>0.73</v>
      </c>
      <c r="H19" t="str">
        <f t="shared" si="5"/>
        <v>Fail</v>
      </c>
      <c r="I19" t="str">
        <f>IF(G19&gt;90%,"A grade",IF(G19&gt;80%,"B grade",IF(G19&gt;70%,"C grade","F Grade")))</f>
        <v>C grade</v>
      </c>
    </row>
    <row r="20" spans="2:9" x14ac:dyDescent="0.3">
      <c r="B20">
        <v>2</v>
      </c>
      <c r="C20" t="s">
        <v>11</v>
      </c>
      <c r="D20" t="s">
        <v>12</v>
      </c>
      <c r="E20" t="s">
        <v>13</v>
      </c>
      <c r="F20">
        <v>452</v>
      </c>
      <c r="G20">
        <f t="shared" si="4"/>
        <v>0.90400000000000003</v>
      </c>
      <c r="H20" t="str">
        <f t="shared" si="5"/>
        <v>Pass</v>
      </c>
      <c r="I20" t="str">
        <f>IF(G20&gt;90%,"A grade",IF(G20&gt;80%,"B grade",IF(G20&gt;70%,"C ","F Grade")))</f>
        <v>A grade</v>
      </c>
    </row>
    <row r="21" spans="2:9" x14ac:dyDescent="0.3">
      <c r="B21">
        <v>6</v>
      </c>
      <c r="C21" t="s">
        <v>21</v>
      </c>
      <c r="D21" t="s">
        <v>22</v>
      </c>
      <c r="E21" t="s">
        <v>16</v>
      </c>
      <c r="F21">
        <v>255</v>
      </c>
      <c r="G21">
        <f t="shared" si="4"/>
        <v>0.51</v>
      </c>
      <c r="H21" t="str">
        <f t="shared" si="5"/>
        <v>Fail</v>
      </c>
      <c r="I21" t="str">
        <f>IF(G21&gt;90%,"A grade",IF(G21&gt;80%,"B grade",IF(G21&gt;70%,"C grade","F Grade")))</f>
        <v>F Grade</v>
      </c>
    </row>
    <row r="22" spans="2:9" x14ac:dyDescent="0.3">
      <c r="B22">
        <v>3</v>
      </c>
      <c r="C22" t="s">
        <v>14</v>
      </c>
      <c r="D22" t="s">
        <v>15</v>
      </c>
      <c r="E22" t="s">
        <v>16</v>
      </c>
      <c r="F22">
        <v>325</v>
      </c>
      <c r="G22">
        <f t="shared" si="4"/>
        <v>0.65</v>
      </c>
      <c r="H22" t="str">
        <f t="shared" si="5"/>
        <v>Fail</v>
      </c>
      <c r="I22" t="str">
        <f>IF(G22&gt;90%,"A grade",IF(G22&gt;80%,"B grade",IF(G22&gt;70%,"C ","F Grade")))</f>
        <v>F Grade</v>
      </c>
    </row>
    <row r="23" spans="2:9" x14ac:dyDescent="0.3">
      <c r="B23">
        <v>7</v>
      </c>
      <c r="C23" t="s">
        <v>23</v>
      </c>
      <c r="D23" t="s">
        <v>24</v>
      </c>
      <c r="E23" t="s">
        <v>10</v>
      </c>
      <c r="F23">
        <v>355</v>
      </c>
      <c r="G23">
        <f t="shared" si="4"/>
        <v>0.71</v>
      </c>
      <c r="H23" t="str">
        <f t="shared" si="5"/>
        <v>Fail</v>
      </c>
      <c r="I23" t="str">
        <f>IF(G23&gt;90%,"A grade",IF(G23&gt;80%,"B grade",IF(G23&gt;70%,"C grade","F Grade")))</f>
        <v>C grade</v>
      </c>
    </row>
    <row r="26" spans="2:9" x14ac:dyDescent="0.3">
      <c r="C26" t="s">
        <v>26</v>
      </c>
    </row>
    <row r="28" spans="2:9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</row>
    <row r="29" spans="2:9" x14ac:dyDescent="0.3">
      <c r="B29">
        <v>1</v>
      </c>
      <c r="C29" t="s">
        <v>8</v>
      </c>
      <c r="D29" t="s">
        <v>9</v>
      </c>
      <c r="E29" t="s">
        <v>10</v>
      </c>
      <c r="F29">
        <v>444</v>
      </c>
      <c r="G29" s="1">
        <f t="shared" ref="G29:G35" si="6">F29/5</f>
        <v>88.8</v>
      </c>
      <c r="H29" t="str">
        <f>IF(Table137[[#This Row],[PERCENTAGE]]&gt;80%,"Pass","Fail")</f>
        <v>Pass</v>
      </c>
      <c r="I29" t="str">
        <f>IF(Table137[[#This Row],[PERCENTAGE]]&gt;90%,"A grade",IF(G29&gt;80%,"B grade",IF(G29&gt;70%,"C ","F Grade")))</f>
        <v>A grade</v>
      </c>
    </row>
    <row r="30" spans="2:9" x14ac:dyDescent="0.3">
      <c r="B30">
        <v>4</v>
      </c>
      <c r="C30" t="s">
        <v>17</v>
      </c>
      <c r="D30" t="s">
        <v>18</v>
      </c>
      <c r="E30" t="s">
        <v>10</v>
      </c>
      <c r="F30">
        <v>422</v>
      </c>
      <c r="G30" s="1">
        <f t="shared" si="6"/>
        <v>84.4</v>
      </c>
      <c r="H30" t="str">
        <f>IF(Table137[[#This Row],[PERCENTAGE]]&gt;80%,"Pass","Fail")</f>
        <v>Pass</v>
      </c>
      <c r="I30" t="str">
        <f>IF(Table137[[#This Row],[PERCENTAGE]]&gt;90%,"A grade",IF(G30&gt;80%,"B grade",IF(G30&gt;70%,"C ","F Grade")))</f>
        <v>A grade</v>
      </c>
    </row>
    <row r="31" spans="2:9" x14ac:dyDescent="0.3">
      <c r="B31">
        <v>5</v>
      </c>
      <c r="C31" t="s">
        <v>19</v>
      </c>
      <c r="D31" t="s">
        <v>20</v>
      </c>
      <c r="E31" t="s">
        <v>13</v>
      </c>
      <c r="F31">
        <v>365</v>
      </c>
      <c r="G31" s="1">
        <f t="shared" si="6"/>
        <v>73</v>
      </c>
      <c r="H31" t="str">
        <f>IF(Table137[[#This Row],[PERCENTAGE]]&gt;80%,"Pass","Fail")</f>
        <v>Pass</v>
      </c>
      <c r="I31" t="str">
        <f>IF(Table137[[#This Row],[PERCENTAGE]]&gt;90%,"A grade",IF(G31&gt;80%,"B grade",IF(G31&gt;70%,"C ","F Grade")))</f>
        <v>A grade</v>
      </c>
    </row>
    <row r="32" spans="2:9" x14ac:dyDescent="0.3">
      <c r="B32">
        <v>2</v>
      </c>
      <c r="C32" t="s">
        <v>11</v>
      </c>
      <c r="D32" t="s">
        <v>12</v>
      </c>
      <c r="E32" t="s">
        <v>13</v>
      </c>
      <c r="F32">
        <v>452</v>
      </c>
      <c r="G32" s="1">
        <f t="shared" si="6"/>
        <v>90.4</v>
      </c>
      <c r="H32" t="str">
        <f>IF(Table137[[#This Row],[PERCENTAGE]]&gt;80%,"Pass","Fail")</f>
        <v>Pass</v>
      </c>
      <c r="I32" t="str">
        <f>IF(Table137[[#This Row],[PERCENTAGE]]&gt;90%,"A grade",IF(G32&gt;80%,"B grade",IF(G32&gt;70%,"C ","F Grade")))</f>
        <v>A grade</v>
      </c>
    </row>
    <row r="33" spans="2:9" x14ac:dyDescent="0.3">
      <c r="B33">
        <v>6</v>
      </c>
      <c r="C33" t="s">
        <v>21</v>
      </c>
      <c r="D33" t="s">
        <v>22</v>
      </c>
      <c r="E33" t="s">
        <v>16</v>
      </c>
      <c r="F33">
        <v>255</v>
      </c>
      <c r="G33" s="2">
        <f t="shared" si="6"/>
        <v>51</v>
      </c>
      <c r="H33" t="str">
        <f>IF(Table137[[#This Row],[PERCENTAGE]]&gt;80%,"Pass","Fail")</f>
        <v>Pass</v>
      </c>
      <c r="I33" t="str">
        <f>IF(Table137[[#This Row],[PERCENTAGE]]&gt;90%,"A grade",IF(G33&gt;80%,"B grade",IF(G33&gt;70%,"C ","F Grade")))</f>
        <v>A grade</v>
      </c>
    </row>
    <row r="34" spans="2:9" x14ac:dyDescent="0.3">
      <c r="B34">
        <v>3</v>
      </c>
      <c r="C34" t="s">
        <v>14</v>
      </c>
      <c r="D34" t="s">
        <v>15</v>
      </c>
      <c r="E34" t="s">
        <v>16</v>
      </c>
      <c r="F34">
        <v>325</v>
      </c>
      <c r="G34" s="2">
        <f t="shared" si="6"/>
        <v>65</v>
      </c>
      <c r="H34" t="str">
        <f>IF(Table137[[#This Row],[PERCENTAGE]]&gt;80%,"Pass","Fail")</f>
        <v>Pass</v>
      </c>
      <c r="I34" t="str">
        <f>IF(Table137[[#This Row],[PERCENTAGE]]&gt;90%,"A grade",IF(G34&gt;80%,"B grade",IF(G34&gt;70%,"C ","F Grade")))</f>
        <v>A grade</v>
      </c>
    </row>
    <row r="35" spans="2:9" x14ac:dyDescent="0.3">
      <c r="B35">
        <v>7</v>
      </c>
      <c r="C35" t="s">
        <v>23</v>
      </c>
      <c r="D35" t="s">
        <v>24</v>
      </c>
      <c r="E35" t="s">
        <v>10</v>
      </c>
      <c r="F35">
        <v>355</v>
      </c>
      <c r="G35" s="2">
        <f t="shared" si="6"/>
        <v>71</v>
      </c>
      <c r="H35" t="str">
        <f>IF(Table137[[#This Row],[PERCENTAGE]]&gt;80%,"Pass","Fail")</f>
        <v>Pass</v>
      </c>
      <c r="I35" t="str">
        <f>IF(Table137[[#This Row],[PERCENTAGE]]&gt;90%,"A grade",IF(G35&gt;80%,"B grade",IF(G35&gt;70%,"C ","F Grade")))</f>
        <v>A grade</v>
      </c>
    </row>
    <row r="38" spans="2:9" x14ac:dyDescent="0.3">
      <c r="C38" t="s">
        <v>27</v>
      </c>
    </row>
    <row r="40" spans="2:9" x14ac:dyDescent="0.3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</row>
    <row r="41" spans="2:9" x14ac:dyDescent="0.3">
      <c r="B41">
        <v>1</v>
      </c>
      <c r="C41" t="s">
        <v>8</v>
      </c>
      <c r="D41" t="s">
        <v>9</v>
      </c>
      <c r="E41" t="s">
        <v>10</v>
      </c>
      <c r="F41">
        <v>444</v>
      </c>
      <c r="G41" s="1">
        <f t="shared" ref="G41:G47" si="7">F41/5</f>
        <v>88.8</v>
      </c>
      <c r="H41" t="s">
        <v>28</v>
      </c>
      <c r="I41" t="s">
        <v>29</v>
      </c>
    </row>
    <row r="42" spans="2:9" x14ac:dyDescent="0.3">
      <c r="B42">
        <v>4</v>
      </c>
      <c r="C42" t="s">
        <v>17</v>
      </c>
      <c r="D42" t="s">
        <v>18</v>
      </c>
      <c r="E42" t="s">
        <v>10</v>
      </c>
      <c r="F42">
        <v>422</v>
      </c>
      <c r="G42" s="1">
        <f t="shared" si="7"/>
        <v>84.4</v>
      </c>
      <c r="H42" t="s">
        <v>28</v>
      </c>
      <c r="I42" t="s">
        <v>29</v>
      </c>
    </row>
    <row r="43" spans="2:9" x14ac:dyDescent="0.3">
      <c r="B43">
        <v>5</v>
      </c>
      <c r="C43" t="s">
        <v>19</v>
      </c>
      <c r="D43" t="s">
        <v>20</v>
      </c>
      <c r="E43" t="s">
        <v>13</v>
      </c>
      <c r="F43">
        <v>365</v>
      </c>
      <c r="G43" s="2">
        <f t="shared" si="7"/>
        <v>73</v>
      </c>
      <c r="H43" t="s">
        <v>30</v>
      </c>
      <c r="I43" t="str">
        <f t="shared" ref="I41:I47" si="8">IF(G53&gt;90%,"A grade",IF(G53&gt;80%,"B grade",IF(G53&gt;70%,"C ","F Grade")))</f>
        <v>F Grade</v>
      </c>
    </row>
    <row r="44" spans="2:9" x14ac:dyDescent="0.3">
      <c r="B44">
        <v>2</v>
      </c>
      <c r="C44" t="s">
        <v>11</v>
      </c>
      <c r="D44" t="s">
        <v>12</v>
      </c>
      <c r="E44" t="s">
        <v>13</v>
      </c>
      <c r="F44">
        <v>452</v>
      </c>
      <c r="G44" s="1">
        <f t="shared" si="7"/>
        <v>90.4</v>
      </c>
      <c r="H44" t="s">
        <v>28</v>
      </c>
      <c r="I44" t="s">
        <v>29</v>
      </c>
    </row>
    <row r="45" spans="2:9" x14ac:dyDescent="0.3">
      <c r="B45">
        <v>6</v>
      </c>
      <c r="C45" t="s">
        <v>21</v>
      </c>
      <c r="D45" t="s">
        <v>22</v>
      </c>
      <c r="E45" t="s">
        <v>16</v>
      </c>
      <c r="F45">
        <v>255</v>
      </c>
      <c r="G45" s="2">
        <f t="shared" si="7"/>
        <v>51</v>
      </c>
      <c r="H45" t="str">
        <f t="shared" ref="H45:H47" si="9">IF(G55&gt;=80,"Pass","Fail")</f>
        <v>Fail</v>
      </c>
      <c r="I45" t="str">
        <f t="shared" si="8"/>
        <v>F Grade</v>
      </c>
    </row>
    <row r="46" spans="2:9" x14ac:dyDescent="0.3">
      <c r="B46">
        <v>3</v>
      </c>
      <c r="C46" t="s">
        <v>14</v>
      </c>
      <c r="D46" t="s">
        <v>15</v>
      </c>
      <c r="E46" t="s">
        <v>16</v>
      </c>
      <c r="F46">
        <v>325</v>
      </c>
      <c r="G46" s="2">
        <f t="shared" si="7"/>
        <v>65</v>
      </c>
      <c r="H46" t="str">
        <f t="shared" si="9"/>
        <v>Fail</v>
      </c>
      <c r="I46" t="str">
        <f t="shared" si="8"/>
        <v>F Grade</v>
      </c>
    </row>
    <row r="47" spans="2:9" x14ac:dyDescent="0.3">
      <c r="B47">
        <v>7</v>
      </c>
      <c r="C47" t="s">
        <v>23</v>
      </c>
      <c r="D47" t="s">
        <v>24</v>
      </c>
      <c r="E47" t="s">
        <v>10</v>
      </c>
      <c r="F47">
        <v>355</v>
      </c>
      <c r="G47" s="2">
        <f t="shared" si="7"/>
        <v>71</v>
      </c>
      <c r="H47" t="str">
        <f t="shared" si="9"/>
        <v>Fail</v>
      </c>
      <c r="I47" t="str">
        <f t="shared" si="8"/>
        <v>F Grade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raj kumar</dc:creator>
  <cp:lastModifiedBy>REKHA raj kumar</cp:lastModifiedBy>
  <dcterms:created xsi:type="dcterms:W3CDTF">2024-03-07T10:57:55Z</dcterms:created>
  <dcterms:modified xsi:type="dcterms:W3CDTF">2024-03-07T10:59:34Z</dcterms:modified>
</cp:coreProperties>
</file>