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0" documentId="8_{ABA8BC03-A2CB-464C-B90E-46DAED3EBA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37" i="1"/>
  <c r="O30" i="1"/>
  <c r="T15" i="1"/>
  <c r="O15" i="1"/>
  <c r="T11" i="1"/>
  <c r="O11" i="1"/>
  <c r="O12" i="1"/>
  <c r="T16" i="1"/>
  <c r="T14" i="1"/>
  <c r="O16" i="1"/>
  <c r="O14" i="1"/>
  <c r="T12" i="1"/>
  <c r="T10" i="1"/>
  <c r="O10" i="1"/>
</calcChain>
</file>

<file path=xl/sharedStrings.xml><?xml version="1.0" encoding="utf-8"?>
<sst xmlns="http://schemas.openxmlformats.org/spreadsheetml/2006/main" count="39" uniqueCount="31">
  <si>
    <t>Insertion sort for n size ( for 100 samples); Time in millisecond</t>
  </si>
  <si>
    <t>Selection sort for n size ( for 100 samples). Time in millisecond</t>
  </si>
  <si>
    <t>n = 1000</t>
  </si>
  <si>
    <t>n = 100</t>
  </si>
  <si>
    <t>n = 5000</t>
  </si>
  <si>
    <t>Insertion sort</t>
  </si>
  <si>
    <t>Selection sort</t>
  </si>
  <si>
    <t xml:space="preserve">Mean </t>
  </si>
  <si>
    <t>Mean</t>
  </si>
  <si>
    <t>mu_100</t>
  </si>
  <si>
    <t>mu_1000</t>
  </si>
  <si>
    <t>mu_5000</t>
  </si>
  <si>
    <t xml:space="preserve">s1_100 </t>
  </si>
  <si>
    <t>s2_100</t>
  </si>
  <si>
    <t>s1_1000</t>
  </si>
  <si>
    <t>s2_1000</t>
  </si>
  <si>
    <t>s1_5000</t>
  </si>
  <si>
    <t>s2_5000</t>
  </si>
  <si>
    <t>Null Hypothesis: Ho: mu1 = mu2 (insertion sort and selection sort runs in similar time</t>
  </si>
  <si>
    <t xml:space="preserve">Alternate Hypothesis: H1: mu1 != mu2 (Either insertion sort or selection sort runs faster than the other. </t>
  </si>
  <si>
    <t>Significance level (alpha) = 0.05</t>
  </si>
  <si>
    <t>Critical value = 1.645</t>
  </si>
  <si>
    <t>For size of array = 100:</t>
  </si>
  <si>
    <t>z score =</t>
  </si>
  <si>
    <t>p value</t>
  </si>
  <si>
    <t>The result is not significant at p &lt; 0.05 (Based on our result, Insertion sort and selection sort takes similar time to run)</t>
  </si>
  <si>
    <t>For size of array = 1000:</t>
  </si>
  <si>
    <t>The P-Value is &lt; .00001.</t>
  </si>
  <si>
    <t>The result is significant at p &lt; 0.05 (Based on our result, Insertion sort runs faster than selection sort)</t>
  </si>
  <si>
    <t>For size of array = 5000</t>
  </si>
  <si>
    <t xml:space="preserve">z score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</si>
</sst>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topLeftCell="A11" workbookViewId="0">
      <selection activeCell="O24" sqref="O24"/>
    </sheetView>
  </sheetViews>
  <sheetFormatPr defaultRowHeight="15"/>
  <cols>
    <col min="18" max="18" width="9.28515625" bestFit="1" customWidth="1"/>
  </cols>
  <sheetData>
    <row r="1" spans="1:20">
      <c r="A1" t="s">
        <v>0</v>
      </c>
      <c r="H1" t="s">
        <v>1</v>
      </c>
    </row>
    <row r="2" spans="1:20">
      <c r="A2" t="s">
        <v>2</v>
      </c>
      <c r="B2" t="s">
        <v>3</v>
      </c>
      <c r="C2" t="s">
        <v>4</v>
      </c>
      <c r="H2" t="s">
        <v>2</v>
      </c>
      <c r="I2" t="s">
        <v>3</v>
      </c>
      <c r="J2" t="s">
        <v>4</v>
      </c>
    </row>
    <row r="3" spans="1:20">
      <c r="A3" s="1">
        <v>45.95</v>
      </c>
      <c r="B3" s="1">
        <v>0.81</v>
      </c>
      <c r="C3" s="1">
        <v>1107.68</v>
      </c>
      <c r="H3" s="1">
        <v>59.07</v>
      </c>
      <c r="I3" s="1">
        <v>0.56999999999999995</v>
      </c>
      <c r="J3" s="1">
        <v>1415.71</v>
      </c>
    </row>
    <row r="4" spans="1:20">
      <c r="A4" s="1">
        <v>44.71</v>
      </c>
      <c r="B4" s="1">
        <v>0.76</v>
      </c>
      <c r="C4" s="1">
        <v>1144.31</v>
      </c>
      <c r="H4" s="1">
        <v>58.71</v>
      </c>
      <c r="I4" s="1">
        <v>0.56999999999999995</v>
      </c>
      <c r="J4" s="1">
        <v>1443.12</v>
      </c>
    </row>
    <row r="5" spans="1:20">
      <c r="A5" s="1">
        <v>42.64</v>
      </c>
      <c r="B5" s="1">
        <v>0.75</v>
      </c>
      <c r="C5" s="1">
        <v>1117.95</v>
      </c>
      <c r="H5" s="1">
        <v>58.61</v>
      </c>
      <c r="I5" s="1">
        <v>0.56999999999999995</v>
      </c>
      <c r="J5" s="1">
        <v>1390.75</v>
      </c>
    </row>
    <row r="6" spans="1:20">
      <c r="A6" s="1">
        <v>43.53</v>
      </c>
      <c r="B6" s="1">
        <v>0.8</v>
      </c>
      <c r="C6" s="1">
        <v>1147.68</v>
      </c>
      <c r="H6" s="1">
        <v>58.42</v>
      </c>
      <c r="I6" s="1">
        <v>0.56999999999999995</v>
      </c>
      <c r="J6" s="1">
        <v>1393.16</v>
      </c>
    </row>
    <row r="7" spans="1:20">
      <c r="A7" s="1">
        <v>42.8</v>
      </c>
      <c r="B7" s="1">
        <v>0.85</v>
      </c>
      <c r="C7" s="1">
        <v>1148.0899999999999</v>
      </c>
      <c r="H7" s="1">
        <v>57.84</v>
      </c>
      <c r="I7" s="1">
        <v>0.56999999999999995</v>
      </c>
      <c r="J7" s="1">
        <v>1399.7</v>
      </c>
    </row>
    <row r="8" spans="1:20">
      <c r="A8" s="1">
        <v>49.18</v>
      </c>
      <c r="B8" s="1">
        <v>0.81</v>
      </c>
      <c r="C8" s="1">
        <v>1143.01</v>
      </c>
      <c r="H8" s="1">
        <v>58.62</v>
      </c>
      <c r="I8" s="1">
        <v>0.56999999999999995</v>
      </c>
      <c r="J8" s="1">
        <v>1397.99</v>
      </c>
      <c r="N8" t="s">
        <v>5</v>
      </c>
      <c r="S8" t="s">
        <v>6</v>
      </c>
    </row>
    <row r="9" spans="1:20">
      <c r="A9" s="1">
        <v>45.34</v>
      </c>
      <c r="B9" s="1">
        <v>0.79</v>
      </c>
      <c r="C9" s="1">
        <v>1116.8499999999999</v>
      </c>
      <c r="H9" s="1">
        <v>58.49</v>
      </c>
      <c r="I9" s="1">
        <v>0.56999999999999995</v>
      </c>
      <c r="J9" s="1">
        <v>1397.45</v>
      </c>
      <c r="N9" t="s">
        <v>7</v>
      </c>
      <c r="S9" t="s">
        <v>8</v>
      </c>
    </row>
    <row r="10" spans="1:20">
      <c r="A10" s="1">
        <v>43.59</v>
      </c>
      <c r="B10" s="1">
        <v>0.88</v>
      </c>
      <c r="C10" s="1">
        <v>1143.8900000000001</v>
      </c>
      <c r="H10" s="1">
        <v>58.58</v>
      </c>
      <c r="I10" s="1">
        <v>0.56999999999999995</v>
      </c>
      <c r="J10" s="1">
        <v>1418.48</v>
      </c>
      <c r="N10" t="s">
        <v>9</v>
      </c>
      <c r="O10">
        <f>AVERAGE(B3:B102)</f>
        <v>0.55210000000000004</v>
      </c>
      <c r="S10" t="s">
        <v>9</v>
      </c>
      <c r="T10">
        <f>AVERAGE(I3:I102)</f>
        <v>0.57940000000000003</v>
      </c>
    </row>
    <row r="11" spans="1:20">
      <c r="A11" s="1">
        <v>44.69</v>
      </c>
      <c r="B11" s="1">
        <v>0.78</v>
      </c>
      <c r="C11" s="1">
        <v>1149.56</v>
      </c>
      <c r="H11" s="1">
        <v>58.71</v>
      </c>
      <c r="I11" s="1">
        <v>0.56999999999999995</v>
      </c>
      <c r="J11" s="1">
        <v>1398.47</v>
      </c>
      <c r="N11" t="s">
        <v>10</v>
      </c>
      <c r="O11">
        <f>AVERAGE(A3:A102)</f>
        <v>44.496400000000001</v>
      </c>
      <c r="S11" t="s">
        <v>10</v>
      </c>
      <c r="T11">
        <f>AVERAGE(H3:H102)</f>
        <v>59.997299999999996</v>
      </c>
    </row>
    <row r="12" spans="1:20">
      <c r="A12" s="1">
        <v>45.41</v>
      </c>
      <c r="B12" s="1">
        <v>0.8</v>
      </c>
      <c r="C12" s="1">
        <v>1109.71</v>
      </c>
      <c r="H12" s="1">
        <v>58.79</v>
      </c>
      <c r="I12" s="1">
        <v>0.56999999999999995</v>
      </c>
      <c r="J12" s="1">
        <v>1401.15</v>
      </c>
      <c r="N12" t="s">
        <v>11</v>
      </c>
      <c r="O12">
        <f>AVERAGE(C3:C102)</f>
        <v>1147.1451000000002</v>
      </c>
      <c r="S12" t="s">
        <v>11</v>
      </c>
      <c r="T12">
        <f>AVERAGE(J3:J102)</f>
        <v>1411.1661000000001</v>
      </c>
    </row>
    <row r="13" spans="1:20">
      <c r="A13" s="1">
        <v>44.76</v>
      </c>
      <c r="B13" s="1">
        <v>0.7</v>
      </c>
      <c r="C13" s="1">
        <v>1141.07</v>
      </c>
      <c r="H13" s="1">
        <v>58.51</v>
      </c>
      <c r="I13" s="1">
        <v>0.57999999999999996</v>
      </c>
      <c r="J13" s="1">
        <v>1403.56</v>
      </c>
    </row>
    <row r="14" spans="1:20">
      <c r="A14" s="1">
        <v>43.23</v>
      </c>
      <c r="B14" s="1">
        <v>0.81</v>
      </c>
      <c r="C14" s="1">
        <v>1131.6600000000001</v>
      </c>
      <c r="H14" s="1">
        <v>58.58</v>
      </c>
      <c r="I14" s="1">
        <v>0.56999999999999995</v>
      </c>
      <c r="J14" s="1">
        <v>1404.5</v>
      </c>
      <c r="N14" t="s">
        <v>12</v>
      </c>
      <c r="O14">
        <f>_xlfn.STDEV.S(B3:B102)</f>
        <v>0.17602969790763859</v>
      </c>
      <c r="S14" t="s">
        <v>13</v>
      </c>
      <c r="T14">
        <f>_xlfn.STDEV.S(I3:I102)</f>
        <v>1.1791111187258946E-2</v>
      </c>
    </row>
    <row r="15" spans="1:20">
      <c r="A15" s="1">
        <v>44.78</v>
      </c>
      <c r="B15" s="1">
        <v>0.74</v>
      </c>
      <c r="C15" s="1">
        <v>1144.6300000000001</v>
      </c>
      <c r="H15" s="1">
        <v>57.82</v>
      </c>
      <c r="I15" s="1">
        <v>0.56999999999999995</v>
      </c>
      <c r="J15" s="1">
        <v>1394.22</v>
      </c>
      <c r="N15" t="s">
        <v>14</v>
      </c>
      <c r="O15">
        <f>_xlfn.STDEV.S(A3:A102)</f>
        <v>1.3803114273103869</v>
      </c>
      <c r="S15" t="s">
        <v>15</v>
      </c>
      <c r="T15">
        <f>_xlfn.STDEV.S(H3:H102)</f>
        <v>2.0105383243140014</v>
      </c>
    </row>
    <row r="16" spans="1:20">
      <c r="A16" s="1">
        <v>43.76</v>
      </c>
      <c r="B16" s="1">
        <v>0.78</v>
      </c>
      <c r="C16" s="1">
        <v>1135.02</v>
      </c>
      <c r="H16" s="1">
        <v>54.97</v>
      </c>
      <c r="I16" s="1">
        <v>0.56999999999999995</v>
      </c>
      <c r="J16" s="1">
        <v>1398.18</v>
      </c>
      <c r="N16" t="s">
        <v>16</v>
      </c>
      <c r="O16">
        <f>_xlfn.STDEV.S(C3:C102)</f>
        <v>17.92359634812459</v>
      </c>
      <c r="S16" t="s">
        <v>17</v>
      </c>
      <c r="T16">
        <f>_xlfn.STDEV.S(J3:J102)</f>
        <v>17.556253534615994</v>
      </c>
    </row>
    <row r="17" spans="1:18">
      <c r="A17" s="1">
        <v>44.55</v>
      </c>
      <c r="B17" s="1">
        <v>0.82</v>
      </c>
      <c r="C17" s="1">
        <v>1159.28</v>
      </c>
      <c r="H17" s="1">
        <v>54.81</v>
      </c>
      <c r="I17" s="1">
        <v>0.56999999999999995</v>
      </c>
      <c r="J17" s="1">
        <v>1404.64</v>
      </c>
    </row>
    <row r="18" spans="1:18">
      <c r="A18" s="1">
        <v>44.54</v>
      </c>
      <c r="B18" s="1">
        <v>0.87</v>
      </c>
      <c r="C18" s="1">
        <v>1136.74</v>
      </c>
      <c r="H18" s="1">
        <v>58.36</v>
      </c>
      <c r="I18" s="1">
        <v>0.56999999999999995</v>
      </c>
      <c r="J18" s="1">
        <v>1399.26</v>
      </c>
    </row>
    <row r="19" spans="1:18">
      <c r="A19" s="1">
        <v>43.8</v>
      </c>
      <c r="B19" s="1">
        <v>0.88</v>
      </c>
      <c r="C19" s="1">
        <v>1192.5899999999999</v>
      </c>
      <c r="H19" s="1">
        <v>59.09</v>
      </c>
      <c r="I19" s="1">
        <v>0.56999999999999995</v>
      </c>
      <c r="J19" s="1">
        <v>1404.9</v>
      </c>
    </row>
    <row r="20" spans="1:18">
      <c r="A20" s="1">
        <v>42.71</v>
      </c>
      <c r="B20" s="1">
        <v>0.83</v>
      </c>
      <c r="C20" s="1">
        <v>1155.23</v>
      </c>
      <c r="H20" s="1">
        <v>59.81</v>
      </c>
      <c r="I20" s="1">
        <v>0.57999999999999996</v>
      </c>
      <c r="J20" s="1">
        <v>1430.71</v>
      </c>
      <c r="N20" t="s">
        <v>18</v>
      </c>
    </row>
    <row r="21" spans="1:18">
      <c r="A21" s="1">
        <v>44.76</v>
      </c>
      <c r="B21" s="1">
        <v>0.77</v>
      </c>
      <c r="C21" s="1">
        <v>1125.72</v>
      </c>
      <c r="H21" s="1">
        <v>57.91</v>
      </c>
      <c r="I21" s="1">
        <v>0.56999999999999995</v>
      </c>
      <c r="J21" s="1">
        <v>1397.61</v>
      </c>
      <c r="N21" t="s">
        <v>19</v>
      </c>
    </row>
    <row r="22" spans="1:18">
      <c r="A22" s="1">
        <v>44.62</v>
      </c>
      <c r="B22" s="1">
        <v>0.92</v>
      </c>
      <c r="C22" s="1">
        <v>1153.77</v>
      </c>
      <c r="H22" s="1">
        <v>58.05</v>
      </c>
      <c r="I22" s="1">
        <v>0.56999999999999995</v>
      </c>
      <c r="J22" s="1">
        <v>1427.08</v>
      </c>
      <c r="N22" t="s">
        <v>20</v>
      </c>
      <c r="R22" t="s">
        <v>21</v>
      </c>
    </row>
    <row r="23" spans="1:18">
      <c r="A23" s="1">
        <v>44.94</v>
      </c>
      <c r="B23" s="1">
        <v>0.88</v>
      </c>
      <c r="C23" s="1">
        <v>1140.9100000000001</v>
      </c>
      <c r="H23" s="1">
        <v>58.33</v>
      </c>
      <c r="I23" s="1">
        <v>0.56999999999999995</v>
      </c>
      <c r="J23" s="1">
        <v>1446.65</v>
      </c>
      <c r="N23" s="3" t="s">
        <v>22</v>
      </c>
    </row>
    <row r="24" spans="1:18">
      <c r="A24" s="1">
        <v>45.15</v>
      </c>
      <c r="B24" s="1">
        <v>0.76</v>
      </c>
      <c r="C24" s="1">
        <v>1115.6600000000001</v>
      </c>
      <c r="H24" s="1">
        <v>66.7</v>
      </c>
      <c r="I24" s="1">
        <v>0.56999999999999995</v>
      </c>
      <c r="J24" s="1">
        <v>1444.19</v>
      </c>
      <c r="N24" t="s">
        <v>23</v>
      </c>
      <c r="O24">
        <f>(-O10+T10)/SQRT((O14)^2 / 100 + (T14)^2/ 100)</f>
        <v>1.5474070971636245</v>
      </c>
      <c r="Q24" t="s">
        <v>24</v>
      </c>
      <c r="R24">
        <v>6.0832999999999998E-2</v>
      </c>
    </row>
    <row r="25" spans="1:18">
      <c r="A25" s="1">
        <v>44.65</v>
      </c>
      <c r="B25" s="1">
        <v>0.74</v>
      </c>
      <c r="C25" s="1">
        <v>1150.77</v>
      </c>
      <c r="H25" s="1">
        <v>58.49</v>
      </c>
      <c r="I25" s="1">
        <v>0.57999999999999996</v>
      </c>
      <c r="J25" s="1">
        <v>1440.23</v>
      </c>
    </row>
    <row r="26" spans="1:18">
      <c r="A26" s="1">
        <v>45.71</v>
      </c>
      <c r="B26" s="1">
        <v>0.89</v>
      </c>
      <c r="C26" s="1">
        <v>1133.06</v>
      </c>
      <c r="H26" s="1">
        <v>58.46</v>
      </c>
      <c r="I26" s="1">
        <v>0.63</v>
      </c>
      <c r="J26" s="1">
        <v>1442.8</v>
      </c>
      <c r="N26" t="s">
        <v>25</v>
      </c>
    </row>
    <row r="27" spans="1:18">
      <c r="A27" s="1">
        <v>45.37</v>
      </c>
      <c r="B27" s="1">
        <v>0.75</v>
      </c>
      <c r="C27" s="1">
        <v>1154.45</v>
      </c>
      <c r="H27" s="1">
        <v>62.59</v>
      </c>
      <c r="I27" s="1">
        <v>0.65</v>
      </c>
      <c r="J27" s="1">
        <v>1396.27</v>
      </c>
    </row>
    <row r="28" spans="1:18">
      <c r="A28" s="1">
        <v>44.35</v>
      </c>
      <c r="B28" s="1">
        <v>0.87</v>
      </c>
      <c r="C28" s="1">
        <v>1163.48</v>
      </c>
      <c r="H28" s="1">
        <v>59.49</v>
      </c>
      <c r="I28" s="1">
        <v>0.56999999999999995</v>
      </c>
      <c r="J28" s="1">
        <v>1379.99</v>
      </c>
      <c r="N28" s="3" t="s">
        <v>26</v>
      </c>
    </row>
    <row r="29" spans="1:18">
      <c r="A29" s="1">
        <v>45.37</v>
      </c>
      <c r="B29" s="1">
        <v>0.78</v>
      </c>
      <c r="C29" s="1">
        <v>1126</v>
      </c>
      <c r="H29" s="1">
        <v>59.38</v>
      </c>
      <c r="I29" s="1">
        <v>0.59</v>
      </c>
      <c r="J29" s="1">
        <v>1409.9</v>
      </c>
    </row>
    <row r="30" spans="1:18">
      <c r="A30" s="1">
        <v>45.04</v>
      </c>
      <c r="B30" s="1">
        <v>0.56999999999999995</v>
      </c>
      <c r="C30" s="1">
        <v>1143.8399999999999</v>
      </c>
      <c r="H30" s="1">
        <v>59.48</v>
      </c>
      <c r="I30" s="1">
        <v>0.59</v>
      </c>
      <c r="J30" s="1">
        <v>1403.03</v>
      </c>
      <c r="N30" t="s">
        <v>23</v>
      </c>
      <c r="O30">
        <f>(T11-O11)/SQRT((O15)^2 / 100 + (T15)^2 / 100)</f>
        <v>63.560720754304057</v>
      </c>
      <c r="Q30" s="4" t="s">
        <v>27</v>
      </c>
    </row>
    <row r="31" spans="1:18">
      <c r="A31" s="1">
        <v>44.83</v>
      </c>
      <c r="B31" s="1">
        <v>0.53</v>
      </c>
      <c r="C31" s="1">
        <v>1144.3399999999999</v>
      </c>
      <c r="H31" s="1">
        <v>63.61</v>
      </c>
      <c r="I31" s="1">
        <v>0.57999999999999996</v>
      </c>
      <c r="J31" s="1">
        <v>1414.55</v>
      </c>
      <c r="N31" t="s">
        <v>28</v>
      </c>
    </row>
    <row r="32" spans="1:18">
      <c r="A32" s="1">
        <v>44.33</v>
      </c>
      <c r="B32" s="1">
        <v>0.45</v>
      </c>
      <c r="C32" s="1">
        <v>1120.51</v>
      </c>
      <c r="H32" s="1">
        <v>59.5</v>
      </c>
      <c r="I32" s="1">
        <v>0.59</v>
      </c>
      <c r="J32" s="1">
        <v>1398.32</v>
      </c>
    </row>
    <row r="33" spans="1:17">
      <c r="A33" s="1">
        <v>49.73</v>
      </c>
      <c r="B33" s="1">
        <v>0.38</v>
      </c>
      <c r="C33" s="1">
        <v>1147.72</v>
      </c>
      <c r="H33" s="1">
        <v>59.47</v>
      </c>
      <c r="I33" s="1">
        <v>0.57999999999999996</v>
      </c>
      <c r="J33" s="1">
        <v>1408.95</v>
      </c>
    </row>
    <row r="34" spans="1:17">
      <c r="A34" s="1">
        <v>43.64</v>
      </c>
      <c r="B34" s="1">
        <v>0.49</v>
      </c>
      <c r="C34" s="1">
        <v>1156.6199999999999</v>
      </c>
      <c r="H34" s="1">
        <v>59.46</v>
      </c>
      <c r="I34" s="1">
        <v>0.56999999999999995</v>
      </c>
      <c r="J34" s="1">
        <v>1397.42</v>
      </c>
      <c r="Q34" s="2"/>
    </row>
    <row r="35" spans="1:17">
      <c r="A35" s="1">
        <v>42.67</v>
      </c>
      <c r="B35" s="1">
        <v>0.45</v>
      </c>
      <c r="C35" s="1">
        <v>1137.8900000000001</v>
      </c>
      <c r="H35" s="1">
        <v>61.6</v>
      </c>
      <c r="I35" s="1">
        <v>0.56999999999999995</v>
      </c>
      <c r="J35" s="1">
        <v>1382.64</v>
      </c>
    </row>
    <row r="36" spans="1:17">
      <c r="A36" s="1">
        <v>43.43</v>
      </c>
      <c r="B36" s="1">
        <v>0.47</v>
      </c>
      <c r="C36" s="1">
        <v>1146.03</v>
      </c>
      <c r="H36" s="1">
        <v>55.6</v>
      </c>
      <c r="I36" s="1">
        <v>0.57999999999999996</v>
      </c>
      <c r="J36" s="1">
        <v>1378.95</v>
      </c>
      <c r="N36" s="3" t="s">
        <v>29</v>
      </c>
    </row>
    <row r="37" spans="1:17">
      <c r="A37" s="1">
        <v>44.26</v>
      </c>
      <c r="B37" s="1">
        <v>0.42</v>
      </c>
      <c r="C37" s="1">
        <v>1168.7</v>
      </c>
      <c r="H37" s="1">
        <v>55.75</v>
      </c>
      <c r="I37" s="1">
        <v>0.56999999999999995</v>
      </c>
      <c r="J37" s="1">
        <v>1385.18</v>
      </c>
      <c r="N37" t="s">
        <v>30</v>
      </c>
      <c r="O37">
        <f>(T12-O12)/SQRT((O16)^2 / 100 + (T16)^2 / 100)</f>
        <v>105.23214422179397</v>
      </c>
    </row>
    <row r="38" spans="1:17">
      <c r="A38" s="1">
        <v>45.87</v>
      </c>
      <c r="B38" s="1">
        <v>0.44</v>
      </c>
      <c r="C38" s="1">
        <v>1138.31</v>
      </c>
      <c r="H38" s="1">
        <v>55.74</v>
      </c>
      <c r="I38" s="1">
        <v>0.6</v>
      </c>
      <c r="J38" s="1">
        <v>1413.08</v>
      </c>
      <c r="N38" t="s">
        <v>28</v>
      </c>
    </row>
    <row r="39" spans="1:17">
      <c r="A39" s="1">
        <v>45.76</v>
      </c>
      <c r="B39" s="1">
        <v>0.46</v>
      </c>
      <c r="C39" s="1">
        <v>1156.45</v>
      </c>
      <c r="H39" s="1">
        <v>58.84</v>
      </c>
      <c r="I39" s="1">
        <v>0.56999999999999995</v>
      </c>
      <c r="J39" s="1">
        <v>1410.28</v>
      </c>
    </row>
    <row r="40" spans="1:17">
      <c r="A40" s="1">
        <v>45.41</v>
      </c>
      <c r="B40" s="1">
        <v>0.48</v>
      </c>
      <c r="C40" s="1">
        <v>1152.8900000000001</v>
      </c>
      <c r="H40" s="1">
        <v>60.94</v>
      </c>
      <c r="I40" s="1">
        <v>0.57999999999999996</v>
      </c>
      <c r="J40" s="1">
        <v>1428.74</v>
      </c>
    </row>
    <row r="41" spans="1:17">
      <c r="A41" s="1">
        <v>45.68</v>
      </c>
      <c r="B41" s="1">
        <v>0.42</v>
      </c>
      <c r="C41" s="1">
        <v>1105.47</v>
      </c>
      <c r="H41" s="1">
        <v>59.51</v>
      </c>
      <c r="I41" s="1">
        <v>0.56999999999999995</v>
      </c>
      <c r="J41" s="1">
        <v>1432.79</v>
      </c>
    </row>
    <row r="42" spans="1:17">
      <c r="A42" s="1">
        <v>43.91</v>
      </c>
      <c r="B42" s="1">
        <v>0.41</v>
      </c>
      <c r="C42" s="1">
        <v>1139.99</v>
      </c>
      <c r="H42" s="1">
        <v>59.53</v>
      </c>
      <c r="I42" s="1">
        <v>0.56999999999999995</v>
      </c>
      <c r="J42" s="1">
        <v>1444.14</v>
      </c>
    </row>
    <row r="43" spans="1:17">
      <c r="A43" s="1">
        <v>44.57</v>
      </c>
      <c r="B43" s="1">
        <v>0.47</v>
      </c>
      <c r="C43" s="1">
        <v>1155.92</v>
      </c>
      <c r="H43" s="1">
        <v>63.05</v>
      </c>
      <c r="I43" s="1">
        <v>0.56999999999999995</v>
      </c>
      <c r="J43" s="1">
        <v>1452.63</v>
      </c>
    </row>
    <row r="44" spans="1:17">
      <c r="A44" s="1">
        <v>44.05</v>
      </c>
      <c r="B44" s="1">
        <v>0.45</v>
      </c>
      <c r="C44" s="1">
        <v>1163.19</v>
      </c>
      <c r="H44" s="1">
        <v>59.4</v>
      </c>
      <c r="I44" s="1">
        <v>0.59</v>
      </c>
      <c r="J44" s="1">
        <v>1383.61</v>
      </c>
    </row>
    <row r="45" spans="1:17">
      <c r="A45" s="1">
        <v>42.85</v>
      </c>
      <c r="B45" s="1">
        <v>0.44</v>
      </c>
      <c r="C45" s="1">
        <v>1187</v>
      </c>
      <c r="H45" s="1">
        <v>59.46</v>
      </c>
      <c r="I45" s="1">
        <v>0.56999999999999995</v>
      </c>
      <c r="J45" s="1">
        <v>1395.43</v>
      </c>
    </row>
    <row r="46" spans="1:17">
      <c r="A46" s="1">
        <v>41.12</v>
      </c>
      <c r="B46" s="1">
        <v>0.43</v>
      </c>
      <c r="C46" s="1">
        <v>1167.22</v>
      </c>
      <c r="H46" s="1">
        <v>59.33</v>
      </c>
      <c r="I46" s="1">
        <v>0.59</v>
      </c>
      <c r="J46" s="1">
        <v>1429.82</v>
      </c>
    </row>
    <row r="47" spans="1:17">
      <c r="A47" s="1">
        <v>42.5</v>
      </c>
      <c r="B47" s="1">
        <v>0.44</v>
      </c>
      <c r="C47" s="1">
        <v>1151.67</v>
      </c>
      <c r="H47" s="1">
        <v>63.27</v>
      </c>
      <c r="I47" s="1">
        <v>0.57999999999999996</v>
      </c>
      <c r="J47" s="1">
        <v>1420.62</v>
      </c>
    </row>
    <row r="48" spans="1:17">
      <c r="A48" s="1">
        <v>42.05</v>
      </c>
      <c r="B48" s="1">
        <v>0.41</v>
      </c>
      <c r="C48" s="1">
        <v>1119.8900000000001</v>
      </c>
      <c r="H48" s="1">
        <v>59.75</v>
      </c>
      <c r="I48" s="1">
        <v>0.56999999999999995</v>
      </c>
      <c r="J48" s="1">
        <v>1412.41</v>
      </c>
    </row>
    <row r="49" spans="1:10">
      <c r="A49" s="1">
        <v>41.93</v>
      </c>
      <c r="B49" s="1">
        <v>0.41</v>
      </c>
      <c r="C49" s="1">
        <v>1157.6099999999999</v>
      </c>
      <c r="H49" s="1">
        <v>59.83</v>
      </c>
      <c r="I49" s="1">
        <v>0.56999999999999995</v>
      </c>
      <c r="J49" s="1">
        <v>1426.33</v>
      </c>
    </row>
    <row r="50" spans="1:10">
      <c r="A50" s="1">
        <v>43.77</v>
      </c>
      <c r="B50" s="1">
        <v>0.4</v>
      </c>
      <c r="C50" s="1">
        <v>1165.31</v>
      </c>
      <c r="H50" s="1">
        <v>59.84</v>
      </c>
      <c r="I50" s="1">
        <v>0.57999999999999996</v>
      </c>
      <c r="J50" s="1">
        <v>1407.91</v>
      </c>
    </row>
    <row r="51" spans="1:10">
      <c r="A51" s="1">
        <v>45.63</v>
      </c>
      <c r="B51" s="1">
        <v>0.43</v>
      </c>
      <c r="C51" s="1">
        <v>1134.3</v>
      </c>
      <c r="H51" s="1">
        <v>62.72</v>
      </c>
      <c r="I51" s="1">
        <v>0.59</v>
      </c>
      <c r="J51" s="1">
        <v>1401.4</v>
      </c>
    </row>
    <row r="52" spans="1:10">
      <c r="A52" s="1">
        <v>44.24</v>
      </c>
      <c r="B52" s="1">
        <v>0.44</v>
      </c>
      <c r="C52" s="1">
        <v>1168.05</v>
      </c>
      <c r="H52" s="1">
        <v>60.04</v>
      </c>
      <c r="I52" s="1">
        <v>0.57999999999999996</v>
      </c>
      <c r="J52" s="1">
        <v>1403.82</v>
      </c>
    </row>
    <row r="53" spans="1:10">
      <c r="A53" s="1">
        <v>44.94</v>
      </c>
      <c r="B53" s="1">
        <v>0.45</v>
      </c>
      <c r="C53" s="1">
        <v>1168.1099999999999</v>
      </c>
      <c r="H53" s="1">
        <v>59.99</v>
      </c>
      <c r="I53" s="1">
        <v>0.57999999999999996</v>
      </c>
      <c r="J53" s="1">
        <v>1401.46</v>
      </c>
    </row>
    <row r="54" spans="1:10">
      <c r="A54" s="1">
        <v>43.15</v>
      </c>
      <c r="B54" s="1">
        <v>0.4</v>
      </c>
      <c r="C54" s="1">
        <v>1148.54</v>
      </c>
      <c r="H54" s="1">
        <v>59.79</v>
      </c>
      <c r="I54" s="1">
        <v>0.56999999999999995</v>
      </c>
      <c r="J54" s="1">
        <v>1390.56</v>
      </c>
    </row>
    <row r="55" spans="1:10">
      <c r="A55" s="1">
        <v>45.75</v>
      </c>
      <c r="B55" s="1">
        <v>0.66</v>
      </c>
      <c r="C55" s="1">
        <v>1156.1199999999999</v>
      </c>
      <c r="H55" s="1">
        <v>63.57</v>
      </c>
      <c r="I55" s="1">
        <v>0.56999999999999995</v>
      </c>
      <c r="J55" s="1">
        <v>1402.93</v>
      </c>
    </row>
    <row r="56" spans="1:10">
      <c r="A56" s="1">
        <v>45.02</v>
      </c>
      <c r="B56" s="1">
        <v>0.78</v>
      </c>
      <c r="C56" s="1">
        <v>1142.48</v>
      </c>
      <c r="H56" s="1">
        <v>59.98</v>
      </c>
      <c r="I56" s="1">
        <v>0.56999999999999995</v>
      </c>
      <c r="J56" s="1">
        <v>1383.14</v>
      </c>
    </row>
    <row r="57" spans="1:10">
      <c r="A57" s="1">
        <v>45</v>
      </c>
      <c r="B57" s="1">
        <v>0.7</v>
      </c>
      <c r="C57" s="1">
        <v>1162.6600000000001</v>
      </c>
      <c r="H57" s="1">
        <v>59.92</v>
      </c>
      <c r="I57" s="1">
        <v>0.56999999999999995</v>
      </c>
      <c r="J57" s="1">
        <v>1388.78</v>
      </c>
    </row>
    <row r="58" spans="1:10">
      <c r="A58" s="1">
        <v>43.66</v>
      </c>
      <c r="B58" s="1">
        <v>0.75</v>
      </c>
      <c r="C58" s="1">
        <v>1168.25</v>
      </c>
      <c r="H58" s="1">
        <v>59.81</v>
      </c>
      <c r="I58" s="1">
        <v>0.59</v>
      </c>
      <c r="J58" s="1">
        <v>1410.61</v>
      </c>
    </row>
    <row r="59" spans="1:10">
      <c r="A59" s="1">
        <v>43.78</v>
      </c>
      <c r="B59" s="1">
        <v>0.8</v>
      </c>
      <c r="C59" s="1">
        <v>1165.28</v>
      </c>
      <c r="H59" s="1">
        <v>63.61</v>
      </c>
      <c r="I59" s="1">
        <v>0.56999999999999995</v>
      </c>
      <c r="J59" s="1">
        <v>1418.61</v>
      </c>
    </row>
    <row r="60" spans="1:10">
      <c r="A60" s="1">
        <v>45.92</v>
      </c>
      <c r="B60" s="1">
        <v>0.46</v>
      </c>
      <c r="C60" s="1">
        <v>1176.8</v>
      </c>
      <c r="H60" s="1">
        <v>60.04</v>
      </c>
      <c r="I60" s="1">
        <v>0.56999999999999995</v>
      </c>
      <c r="J60" s="1">
        <v>1408.71</v>
      </c>
    </row>
    <row r="61" spans="1:10">
      <c r="A61" s="1">
        <v>44.23</v>
      </c>
      <c r="B61" s="1">
        <v>0.43</v>
      </c>
      <c r="C61" s="1">
        <v>1179.46</v>
      </c>
      <c r="H61" s="1">
        <v>60.01</v>
      </c>
      <c r="I61" s="1">
        <v>0.56999999999999995</v>
      </c>
      <c r="J61" s="1">
        <v>1424.77</v>
      </c>
    </row>
    <row r="62" spans="1:10">
      <c r="A62" s="1">
        <v>44.76</v>
      </c>
      <c r="B62" s="1">
        <v>0.48</v>
      </c>
      <c r="C62" s="1">
        <v>1182.17</v>
      </c>
      <c r="H62" s="1">
        <v>59.96</v>
      </c>
      <c r="I62" s="1">
        <v>0.56999999999999995</v>
      </c>
      <c r="J62" s="1">
        <v>1404.71</v>
      </c>
    </row>
    <row r="63" spans="1:10">
      <c r="A63" s="1">
        <v>43.8</v>
      </c>
      <c r="B63" s="1">
        <v>0.42</v>
      </c>
      <c r="C63" s="1">
        <v>1160.03</v>
      </c>
      <c r="H63" s="1">
        <v>63.7</v>
      </c>
      <c r="I63" s="1">
        <v>0.56999999999999995</v>
      </c>
      <c r="J63" s="1">
        <v>1403.66</v>
      </c>
    </row>
    <row r="64" spans="1:10">
      <c r="A64" s="1">
        <v>44.62</v>
      </c>
      <c r="B64" s="1">
        <v>0.45</v>
      </c>
      <c r="C64" s="1">
        <v>1108.8699999999999</v>
      </c>
      <c r="H64" s="1">
        <v>59.98</v>
      </c>
      <c r="I64" s="1">
        <v>0.59</v>
      </c>
      <c r="J64" s="1">
        <v>1404.25</v>
      </c>
    </row>
    <row r="65" spans="1:10">
      <c r="A65" s="1">
        <v>44.39</v>
      </c>
      <c r="B65" s="1">
        <v>0.39</v>
      </c>
      <c r="C65" s="1">
        <v>1165.75</v>
      </c>
      <c r="H65" s="1">
        <v>59.86</v>
      </c>
      <c r="I65" s="1">
        <v>0.57999999999999996</v>
      </c>
      <c r="J65" s="1">
        <v>1410.46</v>
      </c>
    </row>
    <row r="66" spans="1:10">
      <c r="A66" s="1">
        <v>46.98</v>
      </c>
      <c r="B66" s="1">
        <v>0.44</v>
      </c>
      <c r="C66" s="1">
        <v>1148.98</v>
      </c>
      <c r="H66" s="1">
        <v>59.89</v>
      </c>
      <c r="I66" s="1">
        <v>0.57999999999999996</v>
      </c>
      <c r="J66" s="1">
        <v>1417.03</v>
      </c>
    </row>
    <row r="67" spans="1:10">
      <c r="A67" s="1">
        <v>41.94</v>
      </c>
      <c r="B67" s="1">
        <v>0.43</v>
      </c>
      <c r="C67" s="1">
        <v>1137.69</v>
      </c>
      <c r="H67" s="1">
        <v>62.09</v>
      </c>
      <c r="I67" s="1">
        <v>0.59</v>
      </c>
      <c r="J67" s="1">
        <v>1391.84</v>
      </c>
    </row>
    <row r="68" spans="1:10">
      <c r="A68" s="1">
        <v>42.66</v>
      </c>
      <c r="B68" s="1">
        <v>0.44</v>
      </c>
      <c r="C68" s="1">
        <v>1126.54</v>
      </c>
      <c r="H68" s="1">
        <v>60.87</v>
      </c>
      <c r="I68" s="1">
        <v>0.57999999999999996</v>
      </c>
      <c r="J68" s="1">
        <v>1406.5</v>
      </c>
    </row>
    <row r="69" spans="1:10">
      <c r="A69" s="1">
        <v>42.72</v>
      </c>
      <c r="B69" s="1">
        <v>0.44</v>
      </c>
      <c r="C69" s="1">
        <v>1119.32</v>
      </c>
      <c r="H69" s="1">
        <v>59.69</v>
      </c>
      <c r="I69" s="1">
        <v>0.57999999999999996</v>
      </c>
      <c r="J69" s="1">
        <v>1424.93</v>
      </c>
    </row>
    <row r="70" spans="1:10">
      <c r="A70" s="1">
        <v>43.46</v>
      </c>
      <c r="B70" s="1">
        <v>0.32</v>
      </c>
      <c r="C70" s="1">
        <v>1131.0999999999999</v>
      </c>
      <c r="H70" s="1">
        <v>59.58</v>
      </c>
      <c r="I70" s="1">
        <v>0.57999999999999996</v>
      </c>
      <c r="J70" s="1">
        <v>1415.06</v>
      </c>
    </row>
    <row r="71" spans="1:10">
      <c r="A71" s="1">
        <v>42.54</v>
      </c>
      <c r="B71" s="1">
        <v>0.44</v>
      </c>
      <c r="C71" s="1">
        <v>1130.8399999999999</v>
      </c>
      <c r="H71" s="1">
        <v>62.98</v>
      </c>
      <c r="I71" s="1">
        <v>0.59</v>
      </c>
      <c r="J71" s="1">
        <v>1403.15</v>
      </c>
    </row>
    <row r="72" spans="1:10">
      <c r="A72" s="1">
        <v>45.24</v>
      </c>
      <c r="B72" s="1">
        <v>0.39</v>
      </c>
      <c r="C72" s="1">
        <v>1152.8699999999999</v>
      </c>
      <c r="H72" s="1">
        <v>59.86</v>
      </c>
      <c r="I72" s="1">
        <v>0.57999999999999996</v>
      </c>
      <c r="J72" s="1">
        <v>1403.44</v>
      </c>
    </row>
    <row r="73" spans="1:10">
      <c r="A73" s="1">
        <v>43.62</v>
      </c>
      <c r="B73" s="1">
        <v>0.43</v>
      </c>
      <c r="C73" s="1">
        <v>1162.8900000000001</v>
      </c>
      <c r="H73" s="1">
        <v>59.9</v>
      </c>
      <c r="I73" s="1">
        <v>0.57999999999999996</v>
      </c>
      <c r="J73" s="1">
        <v>1404.63</v>
      </c>
    </row>
    <row r="74" spans="1:10">
      <c r="A74" s="1">
        <v>44.42</v>
      </c>
      <c r="B74" s="1">
        <v>0.41</v>
      </c>
      <c r="C74" s="1">
        <v>1128.4000000000001</v>
      </c>
      <c r="H74" s="1">
        <v>59.65</v>
      </c>
      <c r="I74" s="1">
        <v>0.59</v>
      </c>
      <c r="J74" s="1">
        <v>1418.61</v>
      </c>
    </row>
    <row r="75" spans="1:10">
      <c r="A75" s="1">
        <v>44.9</v>
      </c>
      <c r="B75" s="1">
        <v>0.39</v>
      </c>
      <c r="C75" s="1">
        <v>1134.47</v>
      </c>
      <c r="H75" s="1">
        <v>63.23</v>
      </c>
      <c r="I75" s="1">
        <v>0.59</v>
      </c>
      <c r="J75" s="1">
        <v>1427.45</v>
      </c>
    </row>
    <row r="76" spans="1:10">
      <c r="A76" s="1">
        <v>43.92</v>
      </c>
      <c r="B76" s="1">
        <v>0.5</v>
      </c>
      <c r="C76" s="1">
        <v>1158.0999999999999</v>
      </c>
      <c r="H76" s="1">
        <v>59.98</v>
      </c>
      <c r="I76" s="1">
        <v>0.59</v>
      </c>
      <c r="J76" s="1">
        <v>1443.52</v>
      </c>
    </row>
    <row r="77" spans="1:10">
      <c r="A77" s="1">
        <v>42.83</v>
      </c>
      <c r="B77" s="1">
        <v>0.59</v>
      </c>
      <c r="C77" s="1">
        <v>1152.3800000000001</v>
      </c>
      <c r="H77" s="1">
        <v>59.82</v>
      </c>
      <c r="I77" s="1">
        <v>0.59</v>
      </c>
      <c r="J77" s="1">
        <v>1444.52</v>
      </c>
    </row>
    <row r="78" spans="1:10">
      <c r="A78" s="1">
        <v>45.31</v>
      </c>
      <c r="B78" s="1">
        <v>0.52</v>
      </c>
      <c r="C78" s="1">
        <v>1146.3699999999999</v>
      </c>
      <c r="H78" s="1">
        <v>59.75</v>
      </c>
      <c r="I78" s="1">
        <v>0.59</v>
      </c>
      <c r="J78" s="1">
        <v>1447.45</v>
      </c>
    </row>
    <row r="79" spans="1:10">
      <c r="A79" s="1">
        <v>43.5</v>
      </c>
      <c r="B79" s="1">
        <v>0.43</v>
      </c>
      <c r="C79" s="1">
        <v>1143.28</v>
      </c>
      <c r="H79" s="1">
        <v>63.62</v>
      </c>
      <c r="I79" s="1">
        <v>0.59</v>
      </c>
      <c r="J79" s="1">
        <v>1442.32</v>
      </c>
    </row>
    <row r="80" spans="1:10">
      <c r="A80" s="1">
        <v>43.35</v>
      </c>
      <c r="B80" s="1">
        <v>0.38</v>
      </c>
      <c r="C80" s="1">
        <v>1133.99</v>
      </c>
      <c r="H80" s="1">
        <v>59.96</v>
      </c>
      <c r="I80" s="1">
        <v>0.57999999999999996</v>
      </c>
      <c r="J80" s="1">
        <v>1444.29</v>
      </c>
    </row>
    <row r="81" spans="1:10">
      <c r="A81" s="1">
        <v>42.56</v>
      </c>
      <c r="B81" s="1">
        <v>0.41</v>
      </c>
      <c r="C81" s="1">
        <v>1133.19</v>
      </c>
      <c r="H81" s="1">
        <v>59.82</v>
      </c>
      <c r="I81" s="1">
        <v>0.57999999999999996</v>
      </c>
      <c r="J81" s="1">
        <v>1402.75</v>
      </c>
    </row>
    <row r="82" spans="1:10">
      <c r="A82" s="1">
        <v>46.55</v>
      </c>
      <c r="B82" s="1">
        <v>0.37</v>
      </c>
      <c r="C82" s="1">
        <v>1160.1500000000001</v>
      </c>
      <c r="H82" s="1">
        <v>60.05</v>
      </c>
      <c r="I82" s="1">
        <v>0.59</v>
      </c>
      <c r="J82" s="1">
        <v>1405.54</v>
      </c>
    </row>
    <row r="83" spans="1:10">
      <c r="A83" s="1">
        <v>46.28</v>
      </c>
      <c r="B83" s="1">
        <v>0.42</v>
      </c>
      <c r="C83" s="1">
        <v>1152.17</v>
      </c>
      <c r="H83" s="1">
        <v>63.44</v>
      </c>
      <c r="I83" s="1">
        <v>0.59</v>
      </c>
      <c r="J83" s="1">
        <v>1417.12</v>
      </c>
    </row>
    <row r="84" spans="1:10">
      <c r="A84" s="1">
        <v>45.02</v>
      </c>
      <c r="B84" s="1">
        <v>0.47</v>
      </c>
      <c r="C84" s="1">
        <v>1149.57</v>
      </c>
      <c r="H84" s="1">
        <v>59.98</v>
      </c>
      <c r="I84" s="1">
        <v>0.59</v>
      </c>
      <c r="J84" s="1">
        <v>1423.12</v>
      </c>
    </row>
    <row r="85" spans="1:10">
      <c r="A85" s="1">
        <v>44.43</v>
      </c>
      <c r="B85" s="1">
        <v>0.46</v>
      </c>
      <c r="C85" s="1">
        <v>1155.42</v>
      </c>
      <c r="H85" s="1">
        <v>59.58</v>
      </c>
      <c r="I85" s="1">
        <v>0.57999999999999996</v>
      </c>
      <c r="J85" s="1">
        <v>1431.36</v>
      </c>
    </row>
    <row r="86" spans="1:10">
      <c r="A86" s="1">
        <v>44.03</v>
      </c>
      <c r="B86" s="1">
        <v>0.47</v>
      </c>
      <c r="C86" s="1">
        <v>1137.1099999999999</v>
      </c>
      <c r="H86" s="1">
        <v>59.77</v>
      </c>
      <c r="I86" s="1">
        <v>0.57999999999999996</v>
      </c>
      <c r="J86" s="1">
        <v>1406.97</v>
      </c>
    </row>
    <row r="87" spans="1:10">
      <c r="A87" s="1">
        <v>45.62</v>
      </c>
      <c r="B87" s="1">
        <v>0.4</v>
      </c>
      <c r="C87" s="1">
        <v>1151.3800000000001</v>
      </c>
      <c r="H87" s="1">
        <v>63.56</v>
      </c>
      <c r="I87" s="1">
        <v>0.57999999999999996</v>
      </c>
      <c r="J87" s="1">
        <v>1409.42</v>
      </c>
    </row>
    <row r="88" spans="1:10">
      <c r="A88" s="1">
        <v>42.95</v>
      </c>
      <c r="B88" s="1">
        <v>0.45</v>
      </c>
      <c r="C88" s="1">
        <v>1188.6600000000001</v>
      </c>
      <c r="H88" s="1">
        <v>59.77</v>
      </c>
      <c r="I88" s="1">
        <v>0.57999999999999996</v>
      </c>
      <c r="J88" s="1">
        <v>1413.17</v>
      </c>
    </row>
    <row r="89" spans="1:10">
      <c r="A89" s="1">
        <v>43.94</v>
      </c>
      <c r="B89" s="1">
        <v>0.42</v>
      </c>
      <c r="C89" s="1">
        <v>1174.79</v>
      </c>
      <c r="H89" s="1">
        <v>59.92</v>
      </c>
      <c r="I89" s="1">
        <v>0.57999999999999996</v>
      </c>
      <c r="J89" s="1">
        <v>1390.75</v>
      </c>
    </row>
    <row r="90" spans="1:10">
      <c r="A90" s="1">
        <v>44.28</v>
      </c>
      <c r="B90" s="1">
        <v>0.4</v>
      </c>
      <c r="C90" s="1">
        <v>1136.48</v>
      </c>
      <c r="H90" s="1">
        <v>60.02</v>
      </c>
      <c r="I90" s="1">
        <v>0.57999999999999996</v>
      </c>
      <c r="J90" s="1">
        <v>1388.52</v>
      </c>
    </row>
    <row r="91" spans="1:10">
      <c r="A91" s="1">
        <v>46.49</v>
      </c>
      <c r="B91" s="1">
        <v>0.42</v>
      </c>
      <c r="C91" s="1">
        <v>1133.7</v>
      </c>
      <c r="H91" s="1">
        <v>63.92</v>
      </c>
      <c r="I91" s="1">
        <v>0.57999999999999996</v>
      </c>
      <c r="J91" s="1">
        <v>1407.32</v>
      </c>
    </row>
    <row r="92" spans="1:10">
      <c r="A92" s="1">
        <v>45.81</v>
      </c>
      <c r="B92" s="1">
        <v>0.41</v>
      </c>
      <c r="C92" s="1">
        <v>1159.77</v>
      </c>
      <c r="H92" s="1">
        <v>59.66</v>
      </c>
      <c r="I92" s="1">
        <v>0.57999999999999996</v>
      </c>
      <c r="J92" s="1">
        <v>1410.09</v>
      </c>
    </row>
    <row r="93" spans="1:10">
      <c r="A93" s="1">
        <v>44.25</v>
      </c>
      <c r="B93" s="1">
        <v>0.42</v>
      </c>
      <c r="C93" s="1">
        <v>1142.5899999999999</v>
      </c>
      <c r="H93" s="1">
        <v>60.02</v>
      </c>
      <c r="I93" s="1">
        <v>0.57999999999999996</v>
      </c>
      <c r="J93" s="1">
        <v>1402.86</v>
      </c>
    </row>
    <row r="94" spans="1:10">
      <c r="A94" s="1">
        <v>46.31</v>
      </c>
      <c r="B94" s="1">
        <v>0.38</v>
      </c>
      <c r="C94" s="1">
        <v>1142.08</v>
      </c>
      <c r="H94" s="1">
        <v>59.84</v>
      </c>
      <c r="I94" s="1">
        <v>0.57999999999999996</v>
      </c>
      <c r="J94" s="1">
        <v>1428.2</v>
      </c>
    </row>
    <row r="95" spans="1:10">
      <c r="A95" s="1">
        <v>44.78</v>
      </c>
      <c r="B95" s="1">
        <v>0.43</v>
      </c>
      <c r="C95" s="1">
        <v>1151.54</v>
      </c>
      <c r="H95" s="1">
        <v>63.56</v>
      </c>
      <c r="I95" s="1">
        <v>0.57999999999999996</v>
      </c>
      <c r="J95" s="1">
        <v>1401.19</v>
      </c>
    </row>
    <row r="96" spans="1:10">
      <c r="A96" s="1">
        <v>44.17</v>
      </c>
      <c r="B96" s="1">
        <v>0.42</v>
      </c>
      <c r="C96" s="1">
        <v>1154.7</v>
      </c>
      <c r="H96" s="1">
        <v>59.82</v>
      </c>
      <c r="I96" s="1">
        <v>0.59</v>
      </c>
      <c r="J96" s="1">
        <v>1403.38</v>
      </c>
    </row>
    <row r="97" spans="1:10">
      <c r="A97" s="1">
        <v>44.88</v>
      </c>
      <c r="B97" s="1">
        <v>0.42</v>
      </c>
      <c r="C97" s="1">
        <v>1148.1199999999999</v>
      </c>
      <c r="H97" s="1">
        <v>59.82</v>
      </c>
      <c r="I97" s="1">
        <v>0.57999999999999996</v>
      </c>
      <c r="J97" s="1">
        <v>1398.14</v>
      </c>
    </row>
    <row r="98" spans="1:10">
      <c r="A98" s="1">
        <v>45.52</v>
      </c>
      <c r="B98" s="1">
        <v>0.39</v>
      </c>
      <c r="C98" s="1">
        <v>1124.74</v>
      </c>
      <c r="H98" s="1">
        <v>59.8</v>
      </c>
      <c r="I98" s="1">
        <v>0.57999999999999996</v>
      </c>
      <c r="J98" s="1">
        <v>1405.46</v>
      </c>
    </row>
    <row r="99" spans="1:10">
      <c r="A99" s="1">
        <v>46.04</v>
      </c>
      <c r="B99" s="1">
        <v>0.47</v>
      </c>
      <c r="C99" s="1">
        <v>1154.58</v>
      </c>
      <c r="H99" s="1">
        <v>63.5</v>
      </c>
      <c r="I99" s="1">
        <v>0.57999999999999996</v>
      </c>
      <c r="J99" s="1">
        <v>1419.2</v>
      </c>
    </row>
    <row r="100" spans="1:10">
      <c r="A100" s="1">
        <v>46.31</v>
      </c>
      <c r="B100" s="1">
        <v>0.44</v>
      </c>
      <c r="C100" s="1">
        <v>1136.69</v>
      </c>
      <c r="H100" s="1">
        <v>60.04</v>
      </c>
      <c r="I100" s="1">
        <v>0.57999999999999996</v>
      </c>
      <c r="J100" s="1">
        <v>1430.85</v>
      </c>
    </row>
    <row r="101" spans="1:10">
      <c r="A101" s="1">
        <v>45.27</v>
      </c>
      <c r="B101" s="1">
        <v>0.45</v>
      </c>
      <c r="C101" s="1">
        <v>1159.6600000000001</v>
      </c>
      <c r="H101" s="1">
        <v>59.97</v>
      </c>
      <c r="I101" s="1">
        <v>0.57999999999999996</v>
      </c>
      <c r="J101" s="1">
        <v>1430.3</v>
      </c>
    </row>
    <row r="102" spans="1:10">
      <c r="A102" s="1">
        <v>45.58</v>
      </c>
      <c r="B102" s="1">
        <v>0.46</v>
      </c>
      <c r="C102" s="1">
        <v>1157.99</v>
      </c>
      <c r="H102" s="1">
        <v>59.87</v>
      </c>
      <c r="I102" s="1">
        <v>0.57999999999999996</v>
      </c>
      <c r="J102" s="1">
        <v>1390.79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2021-12-03T02:07:03Z</dcterms:created>
  <dcterms:modified xsi:type="dcterms:W3CDTF">2021-12-06T21:34:30Z</dcterms:modified>
  <cp:category/>
  <cp:contentStatus/>
</cp:coreProperties>
</file>